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M:\Ergebniserfassung\2025\ZAA\"/>
    </mc:Choice>
  </mc:AlternateContent>
  <xr:revisionPtr revIDLastSave="0" documentId="13_ncr:1_{908EE88F-B4A2-4A0B-9C8B-6380A0FF583C}" xr6:coauthVersionLast="47" xr6:coauthVersionMax="47" xr10:uidLastSave="{00000000-0000-0000-0000-000000000000}"/>
  <bookViews>
    <workbookView xWindow="22932" yWindow="348" windowWidth="20376" windowHeight="12096" tabRatio="656" activeTab="5" xr2:uid="{00000000-000D-0000-FFFF-FFFF00000000}"/>
  </bookViews>
  <sheets>
    <sheet name="Info" sheetId="19" r:id="rId1"/>
    <sheet name="H Ma" sheetId="48" r:id="rId2"/>
    <sheet name="H De (1)" sheetId="42" r:id="rId3"/>
    <sheet name="H De (2)" sheetId="39" r:id="rId4"/>
    <sheet name="H En" sheetId="51" r:id="rId5"/>
    <sheet name="R Ma" sheetId="50" r:id="rId6"/>
    <sheet name="R De (1)" sheetId="47" r:id="rId7"/>
    <sheet name="R De (2)" sheetId="44" r:id="rId8"/>
    <sheet name="R En" sheetId="46" r:id="rId9"/>
  </sheets>
  <definedNames>
    <definedName name="_xlnm.Print_Area" localSheetId="2">'H De (1)'!$A$1:$AA$304</definedName>
    <definedName name="_xlnm.Print_Area" localSheetId="3">'H De (2)'!$A$1:$AA$304</definedName>
    <definedName name="_xlnm.Print_Area" localSheetId="4">'H En'!$A$1:$X$304</definedName>
    <definedName name="_xlnm.Print_Area" localSheetId="1">'H Ma'!$A$1:$AC$304</definedName>
    <definedName name="_xlnm.Print_Area" localSheetId="6">'R De (1)'!$A$1:$AB$305</definedName>
    <definedName name="_xlnm.Print_Area" localSheetId="7">'R De (2)'!$A$1:$AB$305</definedName>
    <definedName name="_xlnm.Print_Area" localSheetId="8">'R En'!$A$1:$W$304</definedName>
    <definedName name="_xlnm.Print_Area" localSheetId="5">'R Ma'!$A$1:$AA$304</definedName>
    <definedName name="Kopf" localSheetId="0">Info!$B$1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04" i="51" l="1"/>
  <c r="P304" i="51"/>
  <c r="L304" i="51"/>
  <c r="I304" i="51"/>
  <c r="V303" i="51"/>
  <c r="P303" i="51"/>
  <c r="L303" i="51"/>
  <c r="I303" i="51"/>
  <c r="W303" i="51" s="1"/>
  <c r="X303" i="51" s="1"/>
  <c r="V302" i="51"/>
  <c r="P302" i="51"/>
  <c r="W302" i="51" s="1"/>
  <c r="X302" i="51" s="1"/>
  <c r="L302" i="51"/>
  <c r="I302" i="51"/>
  <c r="V301" i="51"/>
  <c r="P301" i="51"/>
  <c r="L301" i="51"/>
  <c r="I301" i="51"/>
  <c r="V300" i="51"/>
  <c r="P300" i="51"/>
  <c r="L300" i="51"/>
  <c r="I300" i="51"/>
  <c r="V299" i="51"/>
  <c r="P299" i="51"/>
  <c r="W299" i="51" s="1"/>
  <c r="X299" i="51" s="1"/>
  <c r="L299" i="51"/>
  <c r="I299" i="51"/>
  <c r="V298" i="51"/>
  <c r="P298" i="51"/>
  <c r="L298" i="51"/>
  <c r="I298" i="51"/>
  <c r="V297" i="51"/>
  <c r="P297" i="51"/>
  <c r="L297" i="51"/>
  <c r="I297" i="51"/>
  <c r="V296" i="51"/>
  <c r="P296" i="51"/>
  <c r="L296" i="51"/>
  <c r="I296" i="51"/>
  <c r="W296" i="51" s="1"/>
  <c r="X296" i="51" s="1"/>
  <c r="V295" i="51"/>
  <c r="P295" i="51"/>
  <c r="L295" i="51"/>
  <c r="I295" i="51"/>
  <c r="W295" i="51" s="1"/>
  <c r="X295" i="51" s="1"/>
  <c r="V294" i="51"/>
  <c r="P294" i="51"/>
  <c r="L294" i="51"/>
  <c r="I294" i="51"/>
  <c r="V293" i="51"/>
  <c r="P293" i="51"/>
  <c r="L293" i="51"/>
  <c r="I293" i="51"/>
  <c r="V292" i="51"/>
  <c r="P292" i="51"/>
  <c r="L292" i="51"/>
  <c r="I292" i="51"/>
  <c r="W291" i="51"/>
  <c r="X291" i="51" s="1"/>
  <c r="V291" i="51"/>
  <c r="P291" i="51"/>
  <c r="L291" i="51"/>
  <c r="I291" i="51"/>
  <c r="V290" i="51"/>
  <c r="P290" i="51"/>
  <c r="L290" i="51"/>
  <c r="I290" i="51"/>
  <c r="V289" i="51"/>
  <c r="P289" i="51"/>
  <c r="L289" i="51"/>
  <c r="I289" i="51"/>
  <c r="V288" i="51"/>
  <c r="P288" i="51"/>
  <c r="L288" i="51"/>
  <c r="I288" i="51"/>
  <c r="W288" i="51" s="1"/>
  <c r="X288" i="51" s="1"/>
  <c r="V287" i="51"/>
  <c r="P287" i="51"/>
  <c r="W287" i="51" s="1"/>
  <c r="X287" i="51" s="1"/>
  <c r="L287" i="51"/>
  <c r="I287" i="51"/>
  <c r="V286" i="51"/>
  <c r="P286" i="51"/>
  <c r="L286" i="51"/>
  <c r="I286" i="51"/>
  <c r="V285" i="51"/>
  <c r="P285" i="51"/>
  <c r="L285" i="51"/>
  <c r="I285" i="51"/>
  <c r="V284" i="51"/>
  <c r="P284" i="51"/>
  <c r="L284" i="51"/>
  <c r="I284" i="51"/>
  <c r="V283" i="51"/>
  <c r="P283" i="51"/>
  <c r="L283" i="51"/>
  <c r="I283" i="51"/>
  <c r="W283" i="51" s="1"/>
  <c r="X283" i="51" s="1"/>
  <c r="V282" i="51"/>
  <c r="P282" i="51"/>
  <c r="W282" i="51" s="1"/>
  <c r="X282" i="51" s="1"/>
  <c r="L282" i="51"/>
  <c r="I282" i="51"/>
  <c r="V281" i="51"/>
  <c r="P281" i="51"/>
  <c r="L281" i="51"/>
  <c r="I281" i="51"/>
  <c r="W281" i="51" s="1"/>
  <c r="X281" i="51" s="1"/>
  <c r="V280" i="51"/>
  <c r="P280" i="51"/>
  <c r="L280" i="51"/>
  <c r="I280" i="51"/>
  <c r="V279" i="51"/>
  <c r="P279" i="51"/>
  <c r="L279" i="51"/>
  <c r="W279" i="51" s="1"/>
  <c r="X279" i="51" s="1"/>
  <c r="I279" i="51"/>
  <c r="V278" i="51"/>
  <c r="P278" i="51"/>
  <c r="L278" i="51"/>
  <c r="I278" i="51"/>
  <c r="V277" i="51"/>
  <c r="P277" i="51"/>
  <c r="L277" i="51"/>
  <c r="I277" i="51"/>
  <c r="V276" i="51"/>
  <c r="P276" i="51"/>
  <c r="L276" i="51"/>
  <c r="I276" i="51"/>
  <c r="V275" i="51"/>
  <c r="P275" i="51"/>
  <c r="L275" i="51"/>
  <c r="I275" i="51"/>
  <c r="W275" i="51" s="1"/>
  <c r="X275" i="51" s="1"/>
  <c r="V274" i="51"/>
  <c r="P274" i="51"/>
  <c r="L274" i="51"/>
  <c r="I274" i="51"/>
  <c r="V273" i="51"/>
  <c r="P273" i="51"/>
  <c r="L273" i="51"/>
  <c r="I273" i="51"/>
  <c r="W273" i="51" s="1"/>
  <c r="X273" i="51" s="1"/>
  <c r="V272" i="51"/>
  <c r="P272" i="51"/>
  <c r="L272" i="51"/>
  <c r="I272" i="51"/>
  <c r="V271" i="51"/>
  <c r="P271" i="51"/>
  <c r="L271" i="51"/>
  <c r="I271" i="51"/>
  <c r="W271" i="51" s="1"/>
  <c r="X271" i="51" s="1"/>
  <c r="V270" i="51"/>
  <c r="P270" i="51"/>
  <c r="W270" i="51" s="1"/>
  <c r="X270" i="51" s="1"/>
  <c r="L270" i="51"/>
  <c r="I270" i="51"/>
  <c r="V269" i="51"/>
  <c r="P269" i="51"/>
  <c r="L269" i="51"/>
  <c r="I269" i="51"/>
  <c r="V268" i="51"/>
  <c r="P268" i="51"/>
  <c r="L268" i="51"/>
  <c r="I268" i="51"/>
  <c r="V267" i="51"/>
  <c r="P267" i="51"/>
  <c r="W267" i="51" s="1"/>
  <c r="X267" i="51" s="1"/>
  <c r="L267" i="51"/>
  <c r="I267" i="51"/>
  <c r="V266" i="51"/>
  <c r="P266" i="51"/>
  <c r="L266" i="51"/>
  <c r="I266" i="51"/>
  <c r="V265" i="51"/>
  <c r="P265" i="51"/>
  <c r="L265" i="51"/>
  <c r="I265" i="51"/>
  <c r="V264" i="51"/>
  <c r="P264" i="51"/>
  <c r="L264" i="51"/>
  <c r="I264" i="51"/>
  <c r="W264" i="51" s="1"/>
  <c r="X264" i="51" s="1"/>
  <c r="V263" i="51"/>
  <c r="P263" i="51"/>
  <c r="L263" i="51"/>
  <c r="I263" i="51"/>
  <c r="W263" i="51" s="1"/>
  <c r="X263" i="51" s="1"/>
  <c r="V262" i="51"/>
  <c r="P262" i="51"/>
  <c r="L262" i="51"/>
  <c r="I262" i="51"/>
  <c r="V261" i="51"/>
  <c r="P261" i="51"/>
  <c r="L261" i="51"/>
  <c r="I261" i="51"/>
  <c r="V260" i="51"/>
  <c r="P260" i="51"/>
  <c r="L260" i="51"/>
  <c r="I260" i="51"/>
  <c r="W259" i="51"/>
  <c r="X259" i="51" s="1"/>
  <c r="V259" i="51"/>
  <c r="P259" i="51"/>
  <c r="L259" i="51"/>
  <c r="I259" i="51"/>
  <c r="V258" i="51"/>
  <c r="P258" i="51"/>
  <c r="L258" i="51"/>
  <c r="I258" i="51"/>
  <c r="V257" i="51"/>
  <c r="P257" i="51"/>
  <c r="L257" i="51"/>
  <c r="I257" i="51"/>
  <c r="V256" i="51"/>
  <c r="P256" i="51"/>
  <c r="L256" i="51"/>
  <c r="I256" i="51"/>
  <c r="W256" i="51" s="1"/>
  <c r="X256" i="51" s="1"/>
  <c r="V255" i="51"/>
  <c r="P255" i="51"/>
  <c r="W255" i="51" s="1"/>
  <c r="X255" i="51" s="1"/>
  <c r="L255" i="51"/>
  <c r="I255" i="51"/>
  <c r="V254" i="51"/>
  <c r="P254" i="51"/>
  <c r="L254" i="51"/>
  <c r="I254" i="51"/>
  <c r="V253" i="51"/>
  <c r="P253" i="51"/>
  <c r="L253" i="51"/>
  <c r="I253" i="51"/>
  <c r="V252" i="51"/>
  <c r="P252" i="51"/>
  <c r="L252" i="51"/>
  <c r="I252" i="51"/>
  <c r="V251" i="51"/>
  <c r="P251" i="51"/>
  <c r="L251" i="51"/>
  <c r="I251" i="51"/>
  <c r="W251" i="51" s="1"/>
  <c r="X251" i="51" s="1"/>
  <c r="V250" i="51"/>
  <c r="P250" i="51"/>
  <c r="W250" i="51" s="1"/>
  <c r="X250" i="51" s="1"/>
  <c r="L250" i="51"/>
  <c r="I250" i="51"/>
  <c r="V249" i="51"/>
  <c r="P249" i="51"/>
  <c r="L249" i="51"/>
  <c r="I249" i="51"/>
  <c r="W249" i="51" s="1"/>
  <c r="X249" i="51" s="1"/>
  <c r="V248" i="51"/>
  <c r="P248" i="51"/>
  <c r="L248" i="51"/>
  <c r="I248" i="51"/>
  <c r="V247" i="51"/>
  <c r="P247" i="51"/>
  <c r="L247" i="51"/>
  <c r="W247" i="51" s="1"/>
  <c r="X247" i="51" s="1"/>
  <c r="I247" i="51"/>
  <c r="V246" i="51"/>
  <c r="P246" i="51"/>
  <c r="L246" i="51"/>
  <c r="I246" i="51"/>
  <c r="V245" i="51"/>
  <c r="P245" i="51"/>
  <c r="L245" i="51"/>
  <c r="I245" i="51"/>
  <c r="V244" i="51"/>
  <c r="P244" i="51"/>
  <c r="L244" i="51"/>
  <c r="I244" i="51"/>
  <c r="V243" i="51"/>
  <c r="P243" i="51"/>
  <c r="L243" i="51"/>
  <c r="I243" i="51"/>
  <c r="W243" i="51" s="1"/>
  <c r="X243" i="51" s="1"/>
  <c r="V242" i="51"/>
  <c r="P242" i="51"/>
  <c r="W242" i="51" s="1"/>
  <c r="X242" i="51" s="1"/>
  <c r="L242" i="51"/>
  <c r="I242" i="51"/>
  <c r="V241" i="51"/>
  <c r="P241" i="51"/>
  <c r="L241" i="51"/>
  <c r="I241" i="51"/>
  <c r="W241" i="51" s="1"/>
  <c r="X241" i="51" s="1"/>
  <c r="V240" i="51"/>
  <c r="P240" i="51"/>
  <c r="L240" i="51"/>
  <c r="I240" i="51"/>
  <c r="V239" i="51"/>
  <c r="P239" i="51"/>
  <c r="L239" i="51"/>
  <c r="I239" i="51"/>
  <c r="W239" i="51" s="1"/>
  <c r="X239" i="51" s="1"/>
  <c r="V238" i="51"/>
  <c r="P238" i="51"/>
  <c r="L238" i="51"/>
  <c r="I238" i="51"/>
  <c r="V237" i="51"/>
  <c r="P237" i="51"/>
  <c r="L237" i="51"/>
  <c r="I237" i="51"/>
  <c r="V236" i="51"/>
  <c r="P236" i="51"/>
  <c r="L236" i="51"/>
  <c r="I236" i="51"/>
  <c r="V235" i="51"/>
  <c r="P235" i="51"/>
  <c r="W235" i="51" s="1"/>
  <c r="X235" i="51" s="1"/>
  <c r="L235" i="51"/>
  <c r="I235" i="51"/>
  <c r="V234" i="51"/>
  <c r="P234" i="51"/>
  <c r="L234" i="51"/>
  <c r="I234" i="51"/>
  <c r="V233" i="51"/>
  <c r="P233" i="51"/>
  <c r="L233" i="51"/>
  <c r="I233" i="51"/>
  <c r="V232" i="51"/>
  <c r="P232" i="51"/>
  <c r="L232" i="51"/>
  <c r="I232" i="51"/>
  <c r="W232" i="51" s="1"/>
  <c r="X232" i="51" s="1"/>
  <c r="V231" i="51"/>
  <c r="P231" i="51"/>
  <c r="L231" i="51"/>
  <c r="I231" i="51"/>
  <c r="W231" i="51" s="1"/>
  <c r="X231" i="51" s="1"/>
  <c r="V230" i="51"/>
  <c r="P230" i="51"/>
  <c r="L230" i="51"/>
  <c r="I230" i="51"/>
  <c r="V229" i="51"/>
  <c r="P229" i="51"/>
  <c r="L229" i="51"/>
  <c r="I229" i="51"/>
  <c r="V228" i="51"/>
  <c r="P228" i="51"/>
  <c r="L228" i="51"/>
  <c r="I228" i="51"/>
  <c r="W227" i="51"/>
  <c r="X227" i="51" s="1"/>
  <c r="V227" i="51"/>
  <c r="P227" i="51"/>
  <c r="L227" i="51"/>
  <c r="I227" i="51"/>
  <c r="V226" i="51"/>
  <c r="P226" i="51"/>
  <c r="L226" i="51"/>
  <c r="I226" i="51"/>
  <c r="V225" i="51"/>
  <c r="P225" i="51"/>
  <c r="L225" i="51"/>
  <c r="I225" i="51"/>
  <c r="V224" i="51"/>
  <c r="P224" i="51"/>
  <c r="L224" i="51"/>
  <c r="I224" i="51"/>
  <c r="W224" i="51" s="1"/>
  <c r="X224" i="51" s="1"/>
  <c r="V223" i="51"/>
  <c r="P223" i="51"/>
  <c r="W223" i="51" s="1"/>
  <c r="X223" i="51" s="1"/>
  <c r="L223" i="51"/>
  <c r="I223" i="51"/>
  <c r="V222" i="51"/>
  <c r="P222" i="51"/>
  <c r="L222" i="51"/>
  <c r="I222" i="51"/>
  <c r="V221" i="51"/>
  <c r="P221" i="51"/>
  <c r="L221" i="51"/>
  <c r="I221" i="51"/>
  <c r="V220" i="51"/>
  <c r="P220" i="51"/>
  <c r="L220" i="51"/>
  <c r="I220" i="51"/>
  <c r="V219" i="51"/>
  <c r="P219" i="51"/>
  <c r="L219" i="51"/>
  <c r="I219" i="51"/>
  <c r="W219" i="51" s="1"/>
  <c r="X219" i="51" s="1"/>
  <c r="V218" i="51"/>
  <c r="P218" i="51"/>
  <c r="W218" i="51" s="1"/>
  <c r="X218" i="51" s="1"/>
  <c r="L218" i="51"/>
  <c r="I218" i="51"/>
  <c r="V217" i="51"/>
  <c r="P217" i="51"/>
  <c r="L217" i="51"/>
  <c r="I217" i="51"/>
  <c r="W217" i="51" s="1"/>
  <c r="X217" i="51" s="1"/>
  <c r="V216" i="51"/>
  <c r="P216" i="51"/>
  <c r="L216" i="51"/>
  <c r="I216" i="51"/>
  <c r="V215" i="51"/>
  <c r="P215" i="51"/>
  <c r="L215" i="51"/>
  <c r="W215" i="51" s="1"/>
  <c r="X215" i="51" s="1"/>
  <c r="I215" i="51"/>
  <c r="V214" i="51"/>
  <c r="P214" i="51"/>
  <c r="L214" i="51"/>
  <c r="I214" i="51"/>
  <c r="V213" i="51"/>
  <c r="P213" i="51"/>
  <c r="L213" i="51"/>
  <c r="I213" i="51"/>
  <c r="V212" i="51"/>
  <c r="P212" i="51"/>
  <c r="L212" i="51"/>
  <c r="I212" i="51"/>
  <c r="V211" i="51"/>
  <c r="P211" i="51"/>
  <c r="L211" i="51"/>
  <c r="I211" i="51"/>
  <c r="W211" i="51" s="1"/>
  <c r="X211" i="51" s="1"/>
  <c r="V210" i="51"/>
  <c r="P210" i="51"/>
  <c r="W210" i="51" s="1"/>
  <c r="X210" i="51" s="1"/>
  <c r="L210" i="51"/>
  <c r="I210" i="51"/>
  <c r="V209" i="51"/>
  <c r="P209" i="51"/>
  <c r="L209" i="51"/>
  <c r="I209" i="51"/>
  <c r="W209" i="51" s="1"/>
  <c r="X209" i="51" s="1"/>
  <c r="V208" i="51"/>
  <c r="P208" i="51"/>
  <c r="L208" i="51"/>
  <c r="I208" i="51"/>
  <c r="V207" i="51"/>
  <c r="P207" i="51"/>
  <c r="L207" i="51"/>
  <c r="I207" i="51"/>
  <c r="W207" i="51" s="1"/>
  <c r="X207" i="51" s="1"/>
  <c r="V206" i="51"/>
  <c r="P206" i="51"/>
  <c r="L206" i="51"/>
  <c r="I206" i="51"/>
  <c r="V205" i="51"/>
  <c r="P205" i="51"/>
  <c r="L205" i="51"/>
  <c r="I205" i="51"/>
  <c r="V204" i="51"/>
  <c r="P204" i="51"/>
  <c r="L204" i="51"/>
  <c r="I204" i="51"/>
  <c r="V203" i="51"/>
  <c r="P203" i="51"/>
  <c r="W203" i="51" s="1"/>
  <c r="X203" i="51" s="1"/>
  <c r="L203" i="51"/>
  <c r="I203" i="51"/>
  <c r="V202" i="51"/>
  <c r="P202" i="51"/>
  <c r="L202" i="51"/>
  <c r="I202" i="51"/>
  <c r="V201" i="51"/>
  <c r="P201" i="51"/>
  <c r="L201" i="51"/>
  <c r="I201" i="51"/>
  <c r="V200" i="51"/>
  <c r="P200" i="51"/>
  <c r="L200" i="51"/>
  <c r="I200" i="51"/>
  <c r="W200" i="51" s="1"/>
  <c r="X200" i="51" s="1"/>
  <c r="V199" i="51"/>
  <c r="P199" i="51"/>
  <c r="L199" i="51"/>
  <c r="I199" i="51"/>
  <c r="W199" i="51" s="1"/>
  <c r="X199" i="51" s="1"/>
  <c r="V198" i="51"/>
  <c r="P198" i="51"/>
  <c r="L198" i="51"/>
  <c r="I198" i="51"/>
  <c r="V197" i="51"/>
  <c r="P197" i="51"/>
  <c r="L197" i="51"/>
  <c r="I197" i="51"/>
  <c r="V196" i="51"/>
  <c r="P196" i="51"/>
  <c r="L196" i="51"/>
  <c r="I196" i="51"/>
  <c r="W195" i="51"/>
  <c r="X195" i="51" s="1"/>
  <c r="V195" i="51"/>
  <c r="P195" i="51"/>
  <c r="L195" i="51"/>
  <c r="I195" i="51"/>
  <c r="V194" i="51"/>
  <c r="P194" i="51"/>
  <c r="L194" i="51"/>
  <c r="I194" i="51"/>
  <c r="V193" i="51"/>
  <c r="P193" i="51"/>
  <c r="L193" i="51"/>
  <c r="I193" i="51"/>
  <c r="V192" i="51"/>
  <c r="P192" i="51"/>
  <c r="L192" i="51"/>
  <c r="I192" i="51"/>
  <c r="W192" i="51" s="1"/>
  <c r="X192" i="51" s="1"/>
  <c r="V191" i="51"/>
  <c r="P191" i="51"/>
  <c r="L191" i="51"/>
  <c r="I191" i="51"/>
  <c r="W191" i="51" s="1"/>
  <c r="X191" i="51" s="1"/>
  <c r="V190" i="51"/>
  <c r="P190" i="51"/>
  <c r="L190" i="51"/>
  <c r="I190" i="51"/>
  <c r="V189" i="51"/>
  <c r="P189" i="51"/>
  <c r="L189" i="51"/>
  <c r="I189" i="51"/>
  <c r="V188" i="51"/>
  <c r="P188" i="51"/>
  <c r="L188" i="51"/>
  <c r="I188" i="51"/>
  <c r="V187" i="51"/>
  <c r="P187" i="51"/>
  <c r="L187" i="51"/>
  <c r="I187" i="51"/>
  <c r="W187" i="51" s="1"/>
  <c r="X187" i="51" s="1"/>
  <c r="V186" i="51"/>
  <c r="P186" i="51"/>
  <c r="W186" i="51" s="1"/>
  <c r="X186" i="51" s="1"/>
  <c r="L186" i="51"/>
  <c r="I186" i="51"/>
  <c r="V185" i="51"/>
  <c r="P185" i="51"/>
  <c r="L185" i="51"/>
  <c r="I185" i="51"/>
  <c r="W185" i="51" s="1"/>
  <c r="X185" i="51" s="1"/>
  <c r="V184" i="51"/>
  <c r="P184" i="51"/>
  <c r="L184" i="51"/>
  <c r="I184" i="51"/>
  <c r="V183" i="51"/>
  <c r="P183" i="51"/>
  <c r="L183" i="51"/>
  <c r="I183" i="51"/>
  <c r="W183" i="51" s="1"/>
  <c r="X183" i="51" s="1"/>
  <c r="V182" i="51"/>
  <c r="P182" i="51"/>
  <c r="L182" i="51"/>
  <c r="I182" i="51"/>
  <c r="V181" i="51"/>
  <c r="P181" i="51"/>
  <c r="L181" i="51"/>
  <c r="I181" i="51"/>
  <c r="V180" i="51"/>
  <c r="P180" i="51"/>
  <c r="L180" i="51"/>
  <c r="I180" i="51"/>
  <c r="V179" i="51"/>
  <c r="P179" i="51"/>
  <c r="L179" i="51"/>
  <c r="I179" i="51"/>
  <c r="W179" i="51" s="1"/>
  <c r="X179" i="51" s="1"/>
  <c r="V178" i="51"/>
  <c r="P178" i="51"/>
  <c r="W178" i="51" s="1"/>
  <c r="X178" i="51" s="1"/>
  <c r="L178" i="51"/>
  <c r="I178" i="51"/>
  <c r="V177" i="51"/>
  <c r="P177" i="51"/>
  <c r="L177" i="51"/>
  <c r="I177" i="51"/>
  <c r="W177" i="51" s="1"/>
  <c r="X177" i="51" s="1"/>
  <c r="V176" i="51"/>
  <c r="P176" i="51"/>
  <c r="L176" i="51"/>
  <c r="I176" i="51"/>
  <c r="V175" i="51"/>
  <c r="P175" i="51"/>
  <c r="L175" i="51"/>
  <c r="I175" i="51"/>
  <c r="W175" i="51" s="1"/>
  <c r="X175" i="51" s="1"/>
  <c r="V174" i="51"/>
  <c r="P174" i="51"/>
  <c r="L174" i="51"/>
  <c r="I174" i="51"/>
  <c r="V173" i="51"/>
  <c r="P173" i="51"/>
  <c r="L173" i="51"/>
  <c r="I173" i="51"/>
  <c r="V172" i="51"/>
  <c r="P172" i="51"/>
  <c r="L172" i="51"/>
  <c r="I172" i="51"/>
  <c r="V171" i="51"/>
  <c r="P171" i="51"/>
  <c r="W171" i="51" s="1"/>
  <c r="X171" i="51" s="1"/>
  <c r="L171" i="51"/>
  <c r="I171" i="51"/>
  <c r="V170" i="51"/>
  <c r="P170" i="51"/>
  <c r="L170" i="51"/>
  <c r="I170" i="51"/>
  <c r="V169" i="51"/>
  <c r="P169" i="51"/>
  <c r="L169" i="51"/>
  <c r="I169" i="51"/>
  <c r="V168" i="51"/>
  <c r="P168" i="51"/>
  <c r="L168" i="51"/>
  <c r="I168" i="51"/>
  <c r="W168" i="51" s="1"/>
  <c r="X168" i="51" s="1"/>
  <c r="V167" i="51"/>
  <c r="P167" i="51"/>
  <c r="L167" i="51"/>
  <c r="I167" i="51"/>
  <c r="W167" i="51" s="1"/>
  <c r="X167" i="51" s="1"/>
  <c r="V166" i="51"/>
  <c r="P166" i="51"/>
  <c r="L166" i="51"/>
  <c r="I166" i="51"/>
  <c r="V165" i="51"/>
  <c r="P165" i="51"/>
  <c r="L165" i="51"/>
  <c r="I165" i="51"/>
  <c r="V164" i="51"/>
  <c r="P164" i="51"/>
  <c r="L164" i="51"/>
  <c r="I164" i="51"/>
  <c r="W163" i="51"/>
  <c r="X163" i="51" s="1"/>
  <c r="V163" i="51"/>
  <c r="P163" i="51"/>
  <c r="L163" i="51"/>
  <c r="I163" i="51"/>
  <c r="V162" i="51"/>
  <c r="P162" i="51"/>
  <c r="L162" i="51"/>
  <c r="I162" i="51"/>
  <c r="V161" i="51"/>
  <c r="P161" i="51"/>
  <c r="L161" i="51"/>
  <c r="I161" i="51"/>
  <c r="V160" i="51"/>
  <c r="P160" i="51"/>
  <c r="L160" i="51"/>
  <c r="I160" i="51"/>
  <c r="W160" i="51" s="1"/>
  <c r="X160" i="51" s="1"/>
  <c r="V159" i="51"/>
  <c r="P159" i="51"/>
  <c r="L159" i="51"/>
  <c r="I159" i="51"/>
  <c r="W159" i="51" s="1"/>
  <c r="X159" i="51" s="1"/>
  <c r="V158" i="51"/>
  <c r="P158" i="51"/>
  <c r="L158" i="51"/>
  <c r="I158" i="51"/>
  <c r="V157" i="51"/>
  <c r="P157" i="51"/>
  <c r="L157" i="51"/>
  <c r="I157" i="51"/>
  <c r="V156" i="51"/>
  <c r="P156" i="51"/>
  <c r="L156" i="51"/>
  <c r="I156" i="51"/>
  <c r="V155" i="51"/>
  <c r="P155" i="51"/>
  <c r="L155" i="51"/>
  <c r="I155" i="51"/>
  <c r="W155" i="51" s="1"/>
  <c r="X155" i="51" s="1"/>
  <c r="V154" i="51"/>
  <c r="P154" i="51"/>
  <c r="W154" i="51" s="1"/>
  <c r="X154" i="51" s="1"/>
  <c r="L154" i="51"/>
  <c r="I154" i="51"/>
  <c r="V153" i="51"/>
  <c r="P153" i="51"/>
  <c r="L153" i="51"/>
  <c r="I153" i="51"/>
  <c r="W153" i="51" s="1"/>
  <c r="X153" i="51" s="1"/>
  <c r="V152" i="51"/>
  <c r="P152" i="51"/>
  <c r="L152" i="51"/>
  <c r="I152" i="51"/>
  <c r="V151" i="51"/>
  <c r="P151" i="51"/>
  <c r="L151" i="51"/>
  <c r="I151" i="51"/>
  <c r="W151" i="51" s="1"/>
  <c r="X151" i="51" s="1"/>
  <c r="V150" i="51"/>
  <c r="P150" i="51"/>
  <c r="L150" i="51"/>
  <c r="I150" i="51"/>
  <c r="V149" i="51"/>
  <c r="P149" i="51"/>
  <c r="L149" i="51"/>
  <c r="I149" i="51"/>
  <c r="V148" i="51"/>
  <c r="P148" i="51"/>
  <c r="L148" i="51"/>
  <c r="I148" i="51"/>
  <c r="V147" i="51"/>
  <c r="P147" i="51"/>
  <c r="L147" i="51"/>
  <c r="I147" i="51"/>
  <c r="W147" i="51" s="1"/>
  <c r="X147" i="51" s="1"/>
  <c r="V146" i="51"/>
  <c r="P146" i="51"/>
  <c r="W146" i="51" s="1"/>
  <c r="X146" i="51" s="1"/>
  <c r="L146" i="51"/>
  <c r="I146" i="51"/>
  <c r="V145" i="51"/>
  <c r="P145" i="51"/>
  <c r="L145" i="51"/>
  <c r="I145" i="51"/>
  <c r="W145" i="51" s="1"/>
  <c r="X145" i="51" s="1"/>
  <c r="V144" i="51"/>
  <c r="P144" i="51"/>
  <c r="L144" i="51"/>
  <c r="I144" i="51"/>
  <c r="V143" i="51"/>
  <c r="P143" i="51"/>
  <c r="L143" i="51"/>
  <c r="I143" i="51"/>
  <c r="W143" i="51" s="1"/>
  <c r="X143" i="51" s="1"/>
  <c r="V142" i="51"/>
  <c r="P142" i="51"/>
  <c r="L142" i="51"/>
  <c r="I142" i="51"/>
  <c r="V141" i="51"/>
  <c r="P141" i="51"/>
  <c r="L141" i="51"/>
  <c r="I141" i="51"/>
  <c r="V140" i="51"/>
  <c r="P140" i="51"/>
  <c r="L140" i="51"/>
  <c r="I140" i="51"/>
  <c r="V139" i="51"/>
  <c r="P139" i="51"/>
  <c r="W139" i="51" s="1"/>
  <c r="X139" i="51" s="1"/>
  <c r="L139" i="51"/>
  <c r="I139" i="51"/>
  <c r="V138" i="51"/>
  <c r="P138" i="51"/>
  <c r="L138" i="51"/>
  <c r="I138" i="51"/>
  <c r="W138" i="51" s="1"/>
  <c r="X138" i="51" s="1"/>
  <c r="V137" i="51"/>
  <c r="P137" i="51"/>
  <c r="L137" i="51"/>
  <c r="I137" i="51"/>
  <c r="V136" i="51"/>
  <c r="P136" i="51"/>
  <c r="L136" i="51"/>
  <c r="I136" i="51"/>
  <c r="W136" i="51" s="1"/>
  <c r="X136" i="51" s="1"/>
  <c r="V135" i="51"/>
  <c r="P135" i="51"/>
  <c r="L135" i="51"/>
  <c r="I135" i="51"/>
  <c r="W135" i="51" s="1"/>
  <c r="X135" i="51" s="1"/>
  <c r="V134" i="51"/>
  <c r="P134" i="51"/>
  <c r="L134" i="51"/>
  <c r="I134" i="51"/>
  <c r="V133" i="51"/>
  <c r="P133" i="51"/>
  <c r="L133" i="51"/>
  <c r="I133" i="51"/>
  <c r="V132" i="51"/>
  <c r="P132" i="51"/>
  <c r="L132" i="51"/>
  <c r="I132" i="51"/>
  <c r="W131" i="51"/>
  <c r="X131" i="51" s="1"/>
  <c r="V131" i="51"/>
  <c r="P131" i="51"/>
  <c r="L131" i="51"/>
  <c r="I131" i="51"/>
  <c r="V130" i="51"/>
  <c r="P130" i="51"/>
  <c r="L130" i="51"/>
  <c r="I130" i="51"/>
  <c r="W130" i="51" s="1"/>
  <c r="X130" i="51" s="1"/>
  <c r="V129" i="51"/>
  <c r="P129" i="51"/>
  <c r="L129" i="51"/>
  <c r="I129" i="51"/>
  <c r="V128" i="51"/>
  <c r="P128" i="51"/>
  <c r="L128" i="51"/>
  <c r="I128" i="51"/>
  <c r="W128" i="51" s="1"/>
  <c r="X128" i="51" s="1"/>
  <c r="V127" i="51"/>
  <c r="P127" i="51"/>
  <c r="L127" i="51"/>
  <c r="I127" i="51"/>
  <c r="W127" i="51" s="1"/>
  <c r="X127" i="51" s="1"/>
  <c r="V126" i="51"/>
  <c r="P126" i="51"/>
  <c r="L126" i="51"/>
  <c r="I126" i="51"/>
  <c r="V125" i="51"/>
  <c r="P125" i="51"/>
  <c r="L125" i="51"/>
  <c r="I125" i="51"/>
  <c r="V124" i="51"/>
  <c r="P124" i="51"/>
  <c r="L124" i="51"/>
  <c r="I124" i="51"/>
  <c r="V123" i="51"/>
  <c r="P123" i="51"/>
  <c r="L123" i="51"/>
  <c r="I123" i="51"/>
  <c r="W123" i="51" s="1"/>
  <c r="X123" i="51" s="1"/>
  <c r="V122" i="51"/>
  <c r="P122" i="51"/>
  <c r="L122" i="51"/>
  <c r="I122" i="51"/>
  <c r="V121" i="51"/>
  <c r="P121" i="51"/>
  <c r="L121" i="51"/>
  <c r="I121" i="51"/>
  <c r="W121" i="51" s="1"/>
  <c r="X121" i="51" s="1"/>
  <c r="V120" i="51"/>
  <c r="P120" i="51"/>
  <c r="L120" i="51"/>
  <c r="I120" i="51"/>
  <c r="V119" i="51"/>
  <c r="P119" i="51"/>
  <c r="L119" i="51"/>
  <c r="I119" i="51"/>
  <c r="W119" i="51" s="1"/>
  <c r="X119" i="51" s="1"/>
  <c r="V118" i="51"/>
  <c r="P118" i="51"/>
  <c r="L118" i="51"/>
  <c r="I118" i="51"/>
  <c r="V117" i="51"/>
  <c r="P117" i="51"/>
  <c r="L117" i="51"/>
  <c r="I117" i="51"/>
  <c r="V116" i="51"/>
  <c r="P116" i="51"/>
  <c r="L116" i="51"/>
  <c r="I116" i="51"/>
  <c r="V115" i="51"/>
  <c r="P115" i="51"/>
  <c r="L115" i="51"/>
  <c r="I115" i="51"/>
  <c r="W115" i="51" s="1"/>
  <c r="X115" i="51" s="1"/>
  <c r="V114" i="51"/>
  <c r="P114" i="51"/>
  <c r="L114" i="51"/>
  <c r="I114" i="51"/>
  <c r="V113" i="51"/>
  <c r="P113" i="51"/>
  <c r="L113" i="51"/>
  <c r="I113" i="51"/>
  <c r="W113" i="51" s="1"/>
  <c r="X113" i="51" s="1"/>
  <c r="V112" i="51"/>
  <c r="P112" i="51"/>
  <c r="L112" i="51"/>
  <c r="I112" i="51"/>
  <c r="V111" i="51"/>
  <c r="P111" i="51"/>
  <c r="L111" i="51"/>
  <c r="I111" i="51"/>
  <c r="W111" i="51" s="1"/>
  <c r="X111" i="51" s="1"/>
  <c r="V110" i="51"/>
  <c r="P110" i="51"/>
  <c r="L110" i="51"/>
  <c r="I110" i="51"/>
  <c r="V109" i="51"/>
  <c r="P109" i="51"/>
  <c r="L109" i="51"/>
  <c r="I109" i="51"/>
  <c r="V108" i="51"/>
  <c r="P108" i="51"/>
  <c r="L108" i="51"/>
  <c r="I108" i="51"/>
  <c r="V107" i="51"/>
  <c r="P107" i="51"/>
  <c r="W107" i="51" s="1"/>
  <c r="X107" i="51" s="1"/>
  <c r="L107" i="51"/>
  <c r="I107" i="51"/>
  <c r="V106" i="51"/>
  <c r="P106" i="51"/>
  <c r="L106" i="51"/>
  <c r="I106" i="51"/>
  <c r="W106" i="51" s="1"/>
  <c r="X106" i="51" s="1"/>
  <c r="V105" i="51"/>
  <c r="P105" i="51"/>
  <c r="L105" i="51"/>
  <c r="I105" i="51"/>
  <c r="V104" i="51"/>
  <c r="P104" i="51"/>
  <c r="L104" i="51"/>
  <c r="I104" i="51"/>
  <c r="W104" i="51" s="1"/>
  <c r="X104" i="51" s="1"/>
  <c r="V103" i="51"/>
  <c r="P103" i="51"/>
  <c r="L103" i="51"/>
  <c r="I103" i="51"/>
  <c r="W103" i="51" s="1"/>
  <c r="X103" i="51" s="1"/>
  <c r="V102" i="51"/>
  <c r="P102" i="51"/>
  <c r="L102" i="51"/>
  <c r="I102" i="51"/>
  <c r="V101" i="51"/>
  <c r="P101" i="51"/>
  <c r="L101" i="51"/>
  <c r="I101" i="51"/>
  <c r="V100" i="51"/>
  <c r="P100" i="51"/>
  <c r="L100" i="51"/>
  <c r="I100" i="51"/>
  <c r="W99" i="51"/>
  <c r="X99" i="51" s="1"/>
  <c r="V99" i="51"/>
  <c r="P99" i="51"/>
  <c r="L99" i="51"/>
  <c r="I99" i="51"/>
  <c r="V98" i="51"/>
  <c r="P98" i="51"/>
  <c r="L98" i="51"/>
  <c r="I98" i="51"/>
  <c r="V97" i="51"/>
  <c r="P97" i="51"/>
  <c r="L97" i="51"/>
  <c r="I97" i="51"/>
  <c r="V96" i="51"/>
  <c r="P96" i="51"/>
  <c r="L96" i="51"/>
  <c r="I96" i="51"/>
  <c r="W96" i="51" s="1"/>
  <c r="X96" i="51" s="1"/>
  <c r="V95" i="51"/>
  <c r="P95" i="51"/>
  <c r="L95" i="51"/>
  <c r="I95" i="51"/>
  <c r="W95" i="51" s="1"/>
  <c r="X95" i="51" s="1"/>
  <c r="V94" i="51"/>
  <c r="P94" i="51"/>
  <c r="L94" i="51"/>
  <c r="I94" i="51"/>
  <c r="V93" i="51"/>
  <c r="P93" i="51"/>
  <c r="L93" i="51"/>
  <c r="I93" i="51"/>
  <c r="V92" i="51"/>
  <c r="P92" i="51"/>
  <c r="L92" i="51"/>
  <c r="I92" i="51"/>
  <c r="V91" i="51"/>
  <c r="P91" i="51"/>
  <c r="L91" i="51"/>
  <c r="I91" i="51"/>
  <c r="W91" i="51" s="1"/>
  <c r="X91" i="51" s="1"/>
  <c r="V90" i="51"/>
  <c r="P90" i="51"/>
  <c r="W90" i="51" s="1"/>
  <c r="X90" i="51" s="1"/>
  <c r="L90" i="51"/>
  <c r="I90" i="51"/>
  <c r="V89" i="51"/>
  <c r="P89" i="51"/>
  <c r="L89" i="51"/>
  <c r="I89" i="51"/>
  <c r="W89" i="51" s="1"/>
  <c r="X89" i="51" s="1"/>
  <c r="V88" i="51"/>
  <c r="P88" i="51"/>
  <c r="L88" i="51"/>
  <c r="I88" i="51"/>
  <c r="V87" i="51"/>
  <c r="P87" i="51"/>
  <c r="L87" i="51"/>
  <c r="I87" i="51"/>
  <c r="W87" i="51" s="1"/>
  <c r="X87" i="51" s="1"/>
  <c r="V86" i="51"/>
  <c r="P86" i="51"/>
  <c r="L86" i="51"/>
  <c r="I86" i="51"/>
  <c r="V85" i="51"/>
  <c r="P85" i="51"/>
  <c r="L85" i="51"/>
  <c r="I85" i="51"/>
  <c r="V84" i="51"/>
  <c r="P84" i="51"/>
  <c r="L84" i="51"/>
  <c r="I84" i="51"/>
  <c r="V83" i="51"/>
  <c r="P83" i="51"/>
  <c r="L83" i="51"/>
  <c r="I83" i="51"/>
  <c r="W83" i="51" s="1"/>
  <c r="X83" i="51" s="1"/>
  <c r="V82" i="51"/>
  <c r="P82" i="51"/>
  <c r="W82" i="51" s="1"/>
  <c r="X82" i="51" s="1"/>
  <c r="L82" i="51"/>
  <c r="I82" i="51"/>
  <c r="V81" i="51"/>
  <c r="P81" i="51"/>
  <c r="L81" i="51"/>
  <c r="I81" i="51"/>
  <c r="W81" i="51" s="1"/>
  <c r="X81" i="51" s="1"/>
  <c r="V80" i="51"/>
  <c r="P80" i="51"/>
  <c r="L80" i="51"/>
  <c r="I80" i="51"/>
  <c r="V79" i="51"/>
  <c r="P79" i="51"/>
  <c r="L79" i="51"/>
  <c r="I79" i="51"/>
  <c r="W79" i="51" s="1"/>
  <c r="X79" i="51" s="1"/>
  <c r="V78" i="51"/>
  <c r="P78" i="51"/>
  <c r="L78" i="51"/>
  <c r="I78" i="51"/>
  <c r="V77" i="51"/>
  <c r="P77" i="51"/>
  <c r="L77" i="51"/>
  <c r="I77" i="51"/>
  <c r="V76" i="51"/>
  <c r="P76" i="51"/>
  <c r="L76" i="51"/>
  <c r="I76" i="51"/>
  <c r="V75" i="51"/>
  <c r="P75" i="51"/>
  <c r="W75" i="51" s="1"/>
  <c r="X75" i="51" s="1"/>
  <c r="L75" i="51"/>
  <c r="I75" i="51"/>
  <c r="V74" i="51"/>
  <c r="P74" i="51"/>
  <c r="L74" i="51"/>
  <c r="I74" i="51"/>
  <c r="V73" i="51"/>
  <c r="P73" i="51"/>
  <c r="L73" i="51"/>
  <c r="I73" i="51"/>
  <c r="V72" i="51"/>
  <c r="P72" i="51"/>
  <c r="L72" i="51"/>
  <c r="I72" i="51"/>
  <c r="W72" i="51" s="1"/>
  <c r="X72" i="51" s="1"/>
  <c r="V71" i="51"/>
  <c r="P71" i="51"/>
  <c r="L71" i="51"/>
  <c r="W71" i="51" s="1"/>
  <c r="X71" i="51" s="1"/>
  <c r="I71" i="51"/>
  <c r="V70" i="51"/>
  <c r="P70" i="51"/>
  <c r="L70" i="51"/>
  <c r="I70" i="51"/>
  <c r="V69" i="51"/>
  <c r="P69" i="51"/>
  <c r="L69" i="51"/>
  <c r="I69" i="51"/>
  <c r="V68" i="51"/>
  <c r="P68" i="51"/>
  <c r="L68" i="51"/>
  <c r="I68" i="51"/>
  <c r="W67" i="51"/>
  <c r="X67" i="51" s="1"/>
  <c r="V67" i="51"/>
  <c r="P67" i="51"/>
  <c r="L67" i="51"/>
  <c r="I67" i="51"/>
  <c r="V66" i="51"/>
  <c r="P66" i="51"/>
  <c r="L66" i="51"/>
  <c r="I66" i="51"/>
  <c r="W66" i="51" s="1"/>
  <c r="X66" i="51" s="1"/>
  <c r="V65" i="51"/>
  <c r="P65" i="51"/>
  <c r="L65" i="51"/>
  <c r="I65" i="51"/>
  <c r="V64" i="51"/>
  <c r="P64" i="51"/>
  <c r="L64" i="51"/>
  <c r="I64" i="51"/>
  <c r="W64" i="51" s="1"/>
  <c r="X64" i="51" s="1"/>
  <c r="V63" i="51"/>
  <c r="P63" i="51"/>
  <c r="L63" i="51"/>
  <c r="I63" i="51"/>
  <c r="W63" i="51" s="1"/>
  <c r="X63" i="51" s="1"/>
  <c r="V62" i="51"/>
  <c r="P62" i="51"/>
  <c r="L62" i="51"/>
  <c r="I62" i="51"/>
  <c r="V61" i="51"/>
  <c r="P61" i="51"/>
  <c r="L61" i="51"/>
  <c r="I61" i="51"/>
  <c r="V60" i="51"/>
  <c r="P60" i="51"/>
  <c r="L60" i="51"/>
  <c r="I60" i="51"/>
  <c r="V59" i="51"/>
  <c r="P59" i="51"/>
  <c r="L59" i="51"/>
  <c r="I59" i="51"/>
  <c r="W59" i="51" s="1"/>
  <c r="X59" i="51" s="1"/>
  <c r="V58" i="51"/>
  <c r="P58" i="51"/>
  <c r="L58" i="51"/>
  <c r="I58" i="51"/>
  <c r="V57" i="51"/>
  <c r="P57" i="51"/>
  <c r="L57" i="51"/>
  <c r="I57" i="51"/>
  <c r="W57" i="51" s="1"/>
  <c r="X57" i="51" s="1"/>
  <c r="V56" i="51"/>
  <c r="P56" i="51"/>
  <c r="L56" i="51"/>
  <c r="I56" i="51"/>
  <c r="V55" i="51"/>
  <c r="P55" i="51"/>
  <c r="L55" i="51"/>
  <c r="I55" i="51"/>
  <c r="W55" i="51" s="1"/>
  <c r="X55" i="51" s="1"/>
  <c r="V54" i="51"/>
  <c r="P54" i="51"/>
  <c r="L54" i="51"/>
  <c r="I54" i="51"/>
  <c r="V53" i="51"/>
  <c r="P53" i="51"/>
  <c r="L53" i="51"/>
  <c r="I53" i="51"/>
  <c r="V52" i="51"/>
  <c r="P52" i="51"/>
  <c r="L52" i="51"/>
  <c r="I52" i="51"/>
  <c r="V51" i="51"/>
  <c r="P51" i="51"/>
  <c r="L51" i="51"/>
  <c r="I51" i="51"/>
  <c r="W51" i="51" s="1"/>
  <c r="X51" i="51" s="1"/>
  <c r="V50" i="51"/>
  <c r="P50" i="51"/>
  <c r="L50" i="51"/>
  <c r="I50" i="51"/>
  <c r="V49" i="51"/>
  <c r="P49" i="51"/>
  <c r="L49" i="51"/>
  <c r="I49" i="51"/>
  <c r="W49" i="51" s="1"/>
  <c r="X49" i="51" s="1"/>
  <c r="V48" i="51"/>
  <c r="P48" i="51"/>
  <c r="L48" i="51"/>
  <c r="I48" i="51"/>
  <c r="V47" i="51"/>
  <c r="P47" i="51"/>
  <c r="L47" i="51"/>
  <c r="I47" i="51"/>
  <c r="W47" i="51" s="1"/>
  <c r="X47" i="51" s="1"/>
  <c r="V46" i="51"/>
  <c r="P46" i="51"/>
  <c r="L46" i="51"/>
  <c r="I46" i="51"/>
  <c r="V45" i="51"/>
  <c r="P45" i="51"/>
  <c r="L45" i="51"/>
  <c r="I45" i="51"/>
  <c r="V44" i="51"/>
  <c r="P44" i="51"/>
  <c r="L44" i="51"/>
  <c r="I44" i="51"/>
  <c r="V43" i="51"/>
  <c r="P43" i="51"/>
  <c r="W43" i="51" s="1"/>
  <c r="X43" i="51" s="1"/>
  <c r="L43" i="51"/>
  <c r="I43" i="51"/>
  <c r="V42" i="51"/>
  <c r="P42" i="51"/>
  <c r="L42" i="51"/>
  <c r="I42" i="51"/>
  <c r="W42" i="51" s="1"/>
  <c r="X42" i="51" s="1"/>
  <c r="V41" i="51"/>
  <c r="P41" i="51"/>
  <c r="L41" i="51"/>
  <c r="I41" i="51"/>
  <c r="V40" i="51"/>
  <c r="P40" i="51"/>
  <c r="L40" i="51"/>
  <c r="I40" i="51"/>
  <c r="W40" i="51" s="1"/>
  <c r="X40" i="51" s="1"/>
  <c r="V39" i="51"/>
  <c r="P39" i="51"/>
  <c r="L39" i="51"/>
  <c r="W39" i="51" s="1"/>
  <c r="X39" i="51" s="1"/>
  <c r="I39" i="51"/>
  <c r="V38" i="51"/>
  <c r="P38" i="51"/>
  <c r="L38" i="51"/>
  <c r="I38" i="51"/>
  <c r="V37" i="51"/>
  <c r="P37" i="51"/>
  <c r="L37" i="51"/>
  <c r="I37" i="51"/>
  <c r="V36" i="51"/>
  <c r="P36" i="51"/>
  <c r="L36" i="51"/>
  <c r="I36" i="51"/>
  <c r="W35" i="51"/>
  <c r="X35" i="51" s="1"/>
  <c r="V35" i="51"/>
  <c r="P35" i="51"/>
  <c r="L35" i="51"/>
  <c r="I35" i="51"/>
  <c r="V34" i="51"/>
  <c r="P34" i="51"/>
  <c r="L34" i="51"/>
  <c r="I34" i="51"/>
  <c r="W34" i="51" s="1"/>
  <c r="X34" i="51" s="1"/>
  <c r="V33" i="51"/>
  <c r="P33" i="51"/>
  <c r="L33" i="51"/>
  <c r="I33" i="51"/>
  <c r="V32" i="51"/>
  <c r="P32" i="51"/>
  <c r="L32" i="51"/>
  <c r="I32" i="51"/>
  <c r="W32" i="51" s="1"/>
  <c r="X32" i="51" s="1"/>
  <c r="V31" i="51"/>
  <c r="P31" i="51"/>
  <c r="L31" i="51"/>
  <c r="I31" i="51"/>
  <c r="W31" i="51" s="1"/>
  <c r="X31" i="51" s="1"/>
  <c r="V30" i="51"/>
  <c r="P30" i="51"/>
  <c r="L30" i="51"/>
  <c r="I30" i="51"/>
  <c r="V29" i="51"/>
  <c r="P29" i="51"/>
  <c r="L29" i="51"/>
  <c r="I29" i="51"/>
  <c r="V28" i="51"/>
  <c r="P28" i="51"/>
  <c r="L28" i="51"/>
  <c r="I28" i="51"/>
  <c r="V27" i="51"/>
  <c r="P27" i="51"/>
  <c r="L27" i="51"/>
  <c r="I27" i="51"/>
  <c r="W27" i="51" s="1"/>
  <c r="X27" i="51" s="1"/>
  <c r="V26" i="51"/>
  <c r="P26" i="51"/>
  <c r="W26" i="51" s="1"/>
  <c r="X26" i="51" s="1"/>
  <c r="L26" i="51"/>
  <c r="I26" i="51"/>
  <c r="V25" i="51"/>
  <c r="P25" i="51"/>
  <c r="L25" i="51"/>
  <c r="I25" i="51"/>
  <c r="W25" i="51" s="1"/>
  <c r="X25" i="51" s="1"/>
  <c r="V24" i="51"/>
  <c r="P24" i="51"/>
  <c r="L24" i="51"/>
  <c r="I24" i="51"/>
  <c r="V23" i="51"/>
  <c r="P23" i="51"/>
  <c r="L23" i="51"/>
  <c r="I23" i="51"/>
  <c r="W23" i="51" s="1"/>
  <c r="X23" i="51" s="1"/>
  <c r="V22" i="51"/>
  <c r="P22" i="51"/>
  <c r="L22" i="51"/>
  <c r="I22" i="51"/>
  <c r="V21" i="51"/>
  <c r="P21" i="51"/>
  <c r="L21" i="51"/>
  <c r="I21" i="51"/>
  <c r="V20" i="51"/>
  <c r="P20" i="51"/>
  <c r="L20" i="51"/>
  <c r="I20" i="51"/>
  <c r="V19" i="51"/>
  <c r="P19" i="51"/>
  <c r="L19" i="51"/>
  <c r="I19" i="51"/>
  <c r="W19" i="51" s="1"/>
  <c r="X19" i="51" s="1"/>
  <c r="V18" i="51"/>
  <c r="P18" i="51"/>
  <c r="W18" i="51" s="1"/>
  <c r="X18" i="51" s="1"/>
  <c r="L18" i="51"/>
  <c r="I18" i="51"/>
  <c r="V17" i="51"/>
  <c r="P17" i="51"/>
  <c r="L17" i="51"/>
  <c r="I17" i="51"/>
  <c r="W17" i="51" s="1"/>
  <c r="X17" i="51" s="1"/>
  <c r="V16" i="51"/>
  <c r="P16" i="51"/>
  <c r="L16" i="51"/>
  <c r="I16" i="51"/>
  <c r="V15" i="51"/>
  <c r="P15" i="51"/>
  <c r="L15" i="51"/>
  <c r="I15" i="51"/>
  <c r="W15" i="51" s="1"/>
  <c r="X15" i="51" s="1"/>
  <c r="V14" i="51"/>
  <c r="P14" i="51"/>
  <c r="L14" i="51"/>
  <c r="I14" i="51"/>
  <c r="V13" i="51"/>
  <c r="P13" i="51"/>
  <c r="L13" i="51"/>
  <c r="I13" i="51"/>
  <c r="V12" i="51"/>
  <c r="P12" i="51"/>
  <c r="L12" i="51"/>
  <c r="I12" i="51"/>
  <c r="V11" i="51"/>
  <c r="P11" i="51"/>
  <c r="W11" i="51" s="1"/>
  <c r="X11" i="51" s="1"/>
  <c r="L11" i="51"/>
  <c r="I11" i="51"/>
  <c r="V10" i="51"/>
  <c r="P10" i="51"/>
  <c r="L10" i="51"/>
  <c r="I10" i="51"/>
  <c r="V9" i="51"/>
  <c r="P9" i="51"/>
  <c r="L9" i="51"/>
  <c r="I9" i="51"/>
  <c r="V8" i="51"/>
  <c r="P8" i="51"/>
  <c r="L8" i="51"/>
  <c r="I8" i="51"/>
  <c r="W8" i="51" s="1"/>
  <c r="X8" i="51" s="1"/>
  <c r="V7" i="51"/>
  <c r="P7" i="51"/>
  <c r="L7" i="51"/>
  <c r="I7" i="51"/>
  <c r="W7" i="51" s="1"/>
  <c r="X7" i="51" s="1"/>
  <c r="V6" i="51"/>
  <c r="P6" i="51"/>
  <c r="L6" i="51"/>
  <c r="I6" i="51"/>
  <c r="V5" i="51"/>
  <c r="P5" i="51"/>
  <c r="L5" i="51"/>
  <c r="I5" i="51"/>
  <c r="W4" i="51"/>
  <c r="P4" i="51"/>
  <c r="L4" i="51"/>
  <c r="I4" i="51"/>
  <c r="W6" i="51" l="1"/>
  <c r="X6" i="51" s="1"/>
  <c r="W21" i="51"/>
  <c r="X21" i="51" s="1"/>
  <c r="W30" i="51"/>
  <c r="X30" i="51" s="1"/>
  <c r="W36" i="51"/>
  <c r="X36" i="51" s="1"/>
  <c r="W38" i="51"/>
  <c r="X38" i="51" s="1"/>
  <c r="W53" i="51"/>
  <c r="X53" i="51" s="1"/>
  <c r="W60" i="51"/>
  <c r="X60" i="51" s="1"/>
  <c r="W68" i="51"/>
  <c r="X68" i="51" s="1"/>
  <c r="W70" i="51"/>
  <c r="X70" i="51" s="1"/>
  <c r="W85" i="51"/>
  <c r="X85" i="51" s="1"/>
  <c r="W94" i="51"/>
  <c r="X94" i="51" s="1"/>
  <c r="W100" i="51"/>
  <c r="X100" i="51" s="1"/>
  <c r="W117" i="51"/>
  <c r="X117" i="51" s="1"/>
  <c r="W132" i="51"/>
  <c r="X132" i="51" s="1"/>
  <c r="W134" i="51"/>
  <c r="X134" i="51" s="1"/>
  <c r="W149" i="51"/>
  <c r="X149" i="51" s="1"/>
  <c r="W158" i="51"/>
  <c r="X158" i="51" s="1"/>
  <c r="W164" i="51"/>
  <c r="X164" i="51" s="1"/>
  <c r="W181" i="51"/>
  <c r="X181" i="51" s="1"/>
  <c r="W190" i="51"/>
  <c r="X190" i="51" s="1"/>
  <c r="W196" i="51"/>
  <c r="X196" i="51" s="1"/>
  <c r="W213" i="51"/>
  <c r="X213" i="51" s="1"/>
  <c r="W222" i="51"/>
  <c r="X222" i="51" s="1"/>
  <c r="W228" i="51"/>
  <c r="X228" i="51" s="1"/>
  <c r="W245" i="51"/>
  <c r="X245" i="51" s="1"/>
  <c r="W254" i="51"/>
  <c r="X254" i="51" s="1"/>
  <c r="W260" i="51"/>
  <c r="X260" i="51" s="1"/>
  <c r="W277" i="51"/>
  <c r="X277" i="51" s="1"/>
  <c r="W286" i="51"/>
  <c r="X286" i="51" s="1"/>
  <c r="W292" i="51"/>
  <c r="X292" i="51" s="1"/>
  <c r="W162" i="51"/>
  <c r="X162" i="51" s="1"/>
  <c r="W12" i="51"/>
  <c r="X12" i="51" s="1"/>
  <c r="W29" i="51"/>
  <c r="X29" i="51" s="1"/>
  <c r="W44" i="51"/>
  <c r="X44" i="51" s="1"/>
  <c r="W46" i="51"/>
  <c r="X46" i="51" s="1"/>
  <c r="W61" i="51"/>
  <c r="X61" i="51" s="1"/>
  <c r="W76" i="51"/>
  <c r="X76" i="51" s="1"/>
  <c r="W93" i="51"/>
  <c r="X93" i="51" s="1"/>
  <c r="W102" i="51"/>
  <c r="X102" i="51" s="1"/>
  <c r="W108" i="51"/>
  <c r="X108" i="51" s="1"/>
  <c r="W110" i="51"/>
  <c r="X110" i="51" s="1"/>
  <c r="W125" i="51"/>
  <c r="X125" i="51" s="1"/>
  <c r="W140" i="51"/>
  <c r="X140" i="51" s="1"/>
  <c r="W142" i="51"/>
  <c r="X142" i="51" s="1"/>
  <c r="W157" i="51"/>
  <c r="X157" i="51" s="1"/>
  <c r="W166" i="51"/>
  <c r="X166" i="51" s="1"/>
  <c r="W172" i="51"/>
  <c r="X172" i="51" s="1"/>
  <c r="W189" i="51"/>
  <c r="X189" i="51" s="1"/>
  <c r="W198" i="51"/>
  <c r="X198" i="51" s="1"/>
  <c r="W204" i="51"/>
  <c r="X204" i="51" s="1"/>
  <c r="W221" i="51"/>
  <c r="X221" i="51" s="1"/>
  <c r="W230" i="51"/>
  <c r="X230" i="51" s="1"/>
  <c r="W236" i="51"/>
  <c r="X236" i="51" s="1"/>
  <c r="W253" i="51"/>
  <c r="X253" i="51" s="1"/>
  <c r="W262" i="51"/>
  <c r="X262" i="51" s="1"/>
  <c r="W268" i="51"/>
  <c r="X268" i="51" s="1"/>
  <c r="W285" i="51"/>
  <c r="X285" i="51" s="1"/>
  <c r="W294" i="51"/>
  <c r="X294" i="51" s="1"/>
  <c r="W300" i="51"/>
  <c r="X300" i="51" s="1"/>
  <c r="W226" i="51"/>
  <c r="X226" i="51" s="1"/>
  <c r="W10" i="51"/>
  <c r="X10" i="51" s="1"/>
  <c r="W16" i="51"/>
  <c r="X16" i="51" s="1"/>
  <c r="W33" i="51"/>
  <c r="X33" i="51" s="1"/>
  <c r="W48" i="51"/>
  <c r="X48" i="51" s="1"/>
  <c r="W50" i="51"/>
  <c r="X50" i="51" s="1"/>
  <c r="W65" i="51"/>
  <c r="X65" i="51" s="1"/>
  <c r="W74" i="51"/>
  <c r="X74" i="51" s="1"/>
  <c r="W80" i="51"/>
  <c r="X80" i="51" s="1"/>
  <c r="W97" i="51"/>
  <c r="X97" i="51" s="1"/>
  <c r="W112" i="51"/>
  <c r="X112" i="51" s="1"/>
  <c r="W114" i="51"/>
  <c r="X114" i="51" s="1"/>
  <c r="W129" i="51"/>
  <c r="X129" i="51" s="1"/>
  <c r="W144" i="51"/>
  <c r="X144" i="51" s="1"/>
  <c r="W161" i="51"/>
  <c r="X161" i="51" s="1"/>
  <c r="W170" i="51"/>
  <c r="X170" i="51" s="1"/>
  <c r="W176" i="51"/>
  <c r="X176" i="51" s="1"/>
  <c r="W193" i="51"/>
  <c r="X193" i="51" s="1"/>
  <c r="W202" i="51"/>
  <c r="X202" i="51" s="1"/>
  <c r="W208" i="51"/>
  <c r="X208" i="51" s="1"/>
  <c r="W225" i="51"/>
  <c r="X225" i="51" s="1"/>
  <c r="W234" i="51"/>
  <c r="X234" i="51" s="1"/>
  <c r="W240" i="51"/>
  <c r="X240" i="51" s="1"/>
  <c r="W257" i="51"/>
  <c r="X257" i="51" s="1"/>
  <c r="W266" i="51"/>
  <c r="X266" i="51" s="1"/>
  <c r="W272" i="51"/>
  <c r="X272" i="51" s="1"/>
  <c r="W289" i="51"/>
  <c r="X289" i="51" s="1"/>
  <c r="W298" i="51"/>
  <c r="X298" i="51" s="1"/>
  <c r="W304" i="51"/>
  <c r="X304" i="51" s="1"/>
  <c r="W98" i="51"/>
  <c r="X98" i="51" s="1"/>
  <c r="W258" i="51"/>
  <c r="X258" i="51" s="1"/>
  <c r="W290" i="51"/>
  <c r="X290" i="51" s="1"/>
  <c r="W5" i="51"/>
  <c r="X5" i="51" s="1"/>
  <c r="W14" i="51"/>
  <c r="X14" i="51" s="1"/>
  <c r="W20" i="51"/>
  <c r="X20" i="51" s="1"/>
  <c r="W37" i="51"/>
  <c r="X37" i="51" s="1"/>
  <c r="W52" i="51"/>
  <c r="X52" i="51" s="1"/>
  <c r="W54" i="51"/>
  <c r="X54" i="51" s="1"/>
  <c r="W69" i="51"/>
  <c r="X69" i="51" s="1"/>
  <c r="W78" i="51"/>
  <c r="X78" i="51" s="1"/>
  <c r="W84" i="51"/>
  <c r="X84" i="51" s="1"/>
  <c r="W101" i="51"/>
  <c r="X101" i="51" s="1"/>
  <c r="W118" i="51"/>
  <c r="X118" i="51" s="1"/>
  <c r="W133" i="51"/>
  <c r="X133" i="51" s="1"/>
  <c r="W148" i="51"/>
  <c r="X148" i="51" s="1"/>
  <c r="W150" i="51"/>
  <c r="X150" i="51" s="1"/>
  <c r="W165" i="51"/>
  <c r="X165" i="51" s="1"/>
  <c r="W174" i="51"/>
  <c r="X174" i="51" s="1"/>
  <c r="W180" i="51"/>
  <c r="X180" i="51" s="1"/>
  <c r="W197" i="51"/>
  <c r="X197" i="51" s="1"/>
  <c r="W206" i="51"/>
  <c r="X206" i="51" s="1"/>
  <c r="W212" i="51"/>
  <c r="X212" i="51" s="1"/>
  <c r="W229" i="51"/>
  <c r="X229" i="51" s="1"/>
  <c r="W238" i="51"/>
  <c r="X238" i="51" s="1"/>
  <c r="W244" i="51"/>
  <c r="X244" i="51" s="1"/>
  <c r="W261" i="51"/>
  <c r="X261" i="51" s="1"/>
  <c r="W276" i="51"/>
  <c r="X276" i="51" s="1"/>
  <c r="W293" i="51"/>
  <c r="X293" i="51" s="1"/>
  <c r="W41" i="51"/>
  <c r="X41" i="51" s="1"/>
  <c r="W73" i="51"/>
  <c r="X73" i="51" s="1"/>
  <c r="W88" i="51"/>
  <c r="X88" i="51" s="1"/>
  <c r="W105" i="51"/>
  <c r="X105" i="51" s="1"/>
  <c r="W120" i="51"/>
  <c r="X120" i="51" s="1"/>
  <c r="W122" i="51"/>
  <c r="X122" i="51" s="1"/>
  <c r="W137" i="51"/>
  <c r="X137" i="51" s="1"/>
  <c r="W152" i="51"/>
  <c r="X152" i="51" s="1"/>
  <c r="W169" i="51"/>
  <c r="X169" i="51" s="1"/>
  <c r="W184" i="51"/>
  <c r="X184" i="51" s="1"/>
  <c r="W201" i="51"/>
  <c r="X201" i="51" s="1"/>
  <c r="W216" i="51"/>
  <c r="X216" i="51" s="1"/>
  <c r="W233" i="51"/>
  <c r="X233" i="51" s="1"/>
  <c r="W248" i="51"/>
  <c r="X248" i="51" s="1"/>
  <c r="W265" i="51"/>
  <c r="X265" i="51" s="1"/>
  <c r="W274" i="51"/>
  <c r="X274" i="51" s="1"/>
  <c r="W280" i="51"/>
  <c r="X280" i="51" s="1"/>
  <c r="W297" i="51"/>
  <c r="X297" i="51" s="1"/>
  <c r="W194" i="51"/>
  <c r="X194" i="51" s="1"/>
  <c r="W9" i="51"/>
  <c r="X9" i="51" s="1"/>
  <c r="W24" i="51"/>
  <c r="X24" i="51" s="1"/>
  <c r="W56" i="51"/>
  <c r="X56" i="51" s="1"/>
  <c r="W58" i="51"/>
  <c r="X58" i="51" s="1"/>
  <c r="W13" i="51"/>
  <c r="X13" i="51" s="1"/>
  <c r="W22" i="51"/>
  <c r="X22" i="51" s="1"/>
  <c r="W28" i="51"/>
  <c r="X28" i="51" s="1"/>
  <c r="W45" i="51"/>
  <c r="X45" i="51" s="1"/>
  <c r="W62" i="51"/>
  <c r="X62" i="51" s="1"/>
  <c r="W77" i="51"/>
  <c r="X77" i="51" s="1"/>
  <c r="W86" i="51"/>
  <c r="X86" i="51" s="1"/>
  <c r="W92" i="51"/>
  <c r="X92" i="51" s="1"/>
  <c r="W109" i="51"/>
  <c r="X109" i="51" s="1"/>
  <c r="W116" i="51"/>
  <c r="X116" i="51" s="1"/>
  <c r="W124" i="51"/>
  <c r="X124" i="51" s="1"/>
  <c r="W126" i="51"/>
  <c r="X126" i="51" s="1"/>
  <c r="W141" i="51"/>
  <c r="X141" i="51" s="1"/>
  <c r="W156" i="51"/>
  <c r="X156" i="51" s="1"/>
  <c r="W173" i="51"/>
  <c r="X173" i="51" s="1"/>
  <c r="W182" i="51"/>
  <c r="X182" i="51" s="1"/>
  <c r="W188" i="51"/>
  <c r="X188" i="51" s="1"/>
  <c r="W205" i="51"/>
  <c r="X205" i="51" s="1"/>
  <c r="W214" i="51"/>
  <c r="X214" i="51" s="1"/>
  <c r="W220" i="51"/>
  <c r="X220" i="51" s="1"/>
  <c r="W237" i="51"/>
  <c r="X237" i="51" s="1"/>
  <c r="W246" i="51"/>
  <c r="X246" i="51" s="1"/>
  <c r="W252" i="51"/>
  <c r="X252" i="51" s="1"/>
  <c r="W269" i="51"/>
  <c r="X269" i="51" s="1"/>
  <c r="W278" i="51"/>
  <c r="X278" i="51" s="1"/>
  <c r="W284" i="51"/>
  <c r="X284" i="51" s="1"/>
  <c r="W301" i="51"/>
  <c r="X301" i="51" s="1"/>
  <c r="AB5" i="39"/>
  <c r="AB6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AC24" i="39"/>
  <c r="AB25" i="39"/>
  <c r="AB26" i="39"/>
  <c r="AB27" i="39"/>
  <c r="AB28" i="39"/>
  <c r="AB29" i="39"/>
  <c r="AB30" i="39"/>
  <c r="AB31" i="39"/>
  <c r="AB32" i="39"/>
  <c r="AB33" i="39"/>
  <c r="AB34" i="39"/>
  <c r="AB35" i="39"/>
  <c r="U304" i="50" l="1"/>
  <c r="L304" i="50"/>
  <c r="U303" i="50"/>
  <c r="L303" i="50"/>
  <c r="U302" i="50"/>
  <c r="L302" i="50"/>
  <c r="U301" i="50"/>
  <c r="L301" i="50"/>
  <c r="U300" i="50"/>
  <c r="L300" i="50"/>
  <c r="U299" i="50"/>
  <c r="L299" i="50"/>
  <c r="U298" i="50"/>
  <c r="L298" i="50"/>
  <c r="U297" i="50"/>
  <c r="L297" i="50"/>
  <c r="U296" i="50"/>
  <c r="L296" i="50"/>
  <c r="U295" i="50"/>
  <c r="L295" i="50"/>
  <c r="U294" i="50"/>
  <c r="L294" i="50"/>
  <c r="U293" i="50"/>
  <c r="L293" i="50"/>
  <c r="U292" i="50"/>
  <c r="L292" i="50"/>
  <c r="U291" i="50"/>
  <c r="L291" i="50"/>
  <c r="U290" i="50"/>
  <c r="L290" i="50"/>
  <c r="U289" i="50"/>
  <c r="L289" i="50"/>
  <c r="U288" i="50"/>
  <c r="L288" i="50"/>
  <c r="U287" i="50"/>
  <c r="L287" i="50"/>
  <c r="U286" i="50"/>
  <c r="L286" i="50"/>
  <c r="U285" i="50"/>
  <c r="L285" i="50"/>
  <c r="U284" i="50"/>
  <c r="L284" i="50"/>
  <c r="U283" i="50"/>
  <c r="L283" i="50"/>
  <c r="U282" i="50"/>
  <c r="L282" i="50"/>
  <c r="U281" i="50"/>
  <c r="L281" i="50"/>
  <c r="U280" i="50"/>
  <c r="L280" i="50"/>
  <c r="U279" i="50"/>
  <c r="L279" i="50"/>
  <c r="U278" i="50"/>
  <c r="L278" i="50"/>
  <c r="U277" i="50"/>
  <c r="L277" i="50"/>
  <c r="U276" i="50"/>
  <c r="L276" i="50"/>
  <c r="U275" i="50"/>
  <c r="L275" i="50"/>
  <c r="U274" i="50"/>
  <c r="L274" i="50"/>
  <c r="U273" i="50"/>
  <c r="L273" i="50"/>
  <c r="U272" i="50"/>
  <c r="L272" i="50"/>
  <c r="U271" i="50"/>
  <c r="L271" i="50"/>
  <c r="U270" i="50"/>
  <c r="L270" i="50"/>
  <c r="U269" i="50"/>
  <c r="L269" i="50"/>
  <c r="U268" i="50"/>
  <c r="L268" i="50"/>
  <c r="U267" i="50"/>
  <c r="L267" i="50"/>
  <c r="U266" i="50"/>
  <c r="L266" i="50"/>
  <c r="U265" i="50"/>
  <c r="L265" i="50"/>
  <c r="U264" i="50"/>
  <c r="L264" i="50"/>
  <c r="U263" i="50"/>
  <c r="L263" i="50"/>
  <c r="U262" i="50"/>
  <c r="L262" i="50"/>
  <c r="U261" i="50"/>
  <c r="L261" i="50"/>
  <c r="U260" i="50"/>
  <c r="L260" i="50"/>
  <c r="U259" i="50"/>
  <c r="L259" i="50"/>
  <c r="U258" i="50"/>
  <c r="L258" i="50"/>
  <c r="U257" i="50"/>
  <c r="L257" i="50"/>
  <c r="U256" i="50"/>
  <c r="L256" i="50"/>
  <c r="U255" i="50"/>
  <c r="L255" i="50"/>
  <c r="U254" i="50"/>
  <c r="L254" i="50"/>
  <c r="U253" i="50"/>
  <c r="L253" i="50"/>
  <c r="U252" i="50"/>
  <c r="L252" i="50"/>
  <c r="U251" i="50"/>
  <c r="L251" i="50"/>
  <c r="U250" i="50"/>
  <c r="L250" i="50"/>
  <c r="U249" i="50"/>
  <c r="L249" i="50"/>
  <c r="U248" i="50"/>
  <c r="L248" i="50"/>
  <c r="U247" i="50"/>
  <c r="L247" i="50"/>
  <c r="U246" i="50"/>
  <c r="L246" i="50"/>
  <c r="U245" i="50"/>
  <c r="L245" i="50"/>
  <c r="U244" i="50"/>
  <c r="L244" i="50"/>
  <c r="U243" i="50"/>
  <c r="L243" i="50"/>
  <c r="U242" i="50"/>
  <c r="L242" i="50"/>
  <c r="U241" i="50"/>
  <c r="L241" i="50"/>
  <c r="U240" i="50"/>
  <c r="L240" i="50"/>
  <c r="U239" i="50"/>
  <c r="L239" i="50"/>
  <c r="U238" i="50"/>
  <c r="L238" i="50"/>
  <c r="U237" i="50"/>
  <c r="L237" i="50"/>
  <c r="U236" i="50"/>
  <c r="L236" i="50"/>
  <c r="U235" i="50"/>
  <c r="L235" i="50"/>
  <c r="U234" i="50"/>
  <c r="L234" i="50"/>
  <c r="U233" i="50"/>
  <c r="L233" i="50"/>
  <c r="U232" i="50"/>
  <c r="L232" i="50"/>
  <c r="U231" i="50"/>
  <c r="L231" i="50"/>
  <c r="U230" i="50"/>
  <c r="L230" i="50"/>
  <c r="U229" i="50"/>
  <c r="L229" i="50"/>
  <c r="U228" i="50"/>
  <c r="L228" i="50"/>
  <c r="U227" i="50"/>
  <c r="L227" i="50"/>
  <c r="U226" i="50"/>
  <c r="L226" i="50"/>
  <c r="U225" i="50"/>
  <c r="L225" i="50"/>
  <c r="U224" i="50"/>
  <c r="L224" i="50"/>
  <c r="U223" i="50"/>
  <c r="L223" i="50"/>
  <c r="U222" i="50"/>
  <c r="L222" i="50"/>
  <c r="U221" i="50"/>
  <c r="L221" i="50"/>
  <c r="U220" i="50"/>
  <c r="L220" i="50"/>
  <c r="U219" i="50"/>
  <c r="L219" i="50"/>
  <c r="U218" i="50"/>
  <c r="L218" i="50"/>
  <c r="U217" i="50"/>
  <c r="L217" i="50"/>
  <c r="U216" i="50"/>
  <c r="L216" i="50"/>
  <c r="U215" i="50"/>
  <c r="L215" i="50"/>
  <c r="U214" i="50"/>
  <c r="L214" i="50"/>
  <c r="U213" i="50"/>
  <c r="L213" i="50"/>
  <c r="U212" i="50"/>
  <c r="L212" i="50"/>
  <c r="U211" i="50"/>
  <c r="L211" i="50"/>
  <c r="U210" i="50"/>
  <c r="L210" i="50"/>
  <c r="U209" i="50"/>
  <c r="L209" i="50"/>
  <c r="U208" i="50"/>
  <c r="L208" i="50"/>
  <c r="U207" i="50"/>
  <c r="L207" i="50"/>
  <c r="U206" i="50"/>
  <c r="L206" i="50"/>
  <c r="U205" i="50"/>
  <c r="L205" i="50"/>
  <c r="U204" i="50"/>
  <c r="L204" i="50"/>
  <c r="U203" i="50"/>
  <c r="L203" i="50"/>
  <c r="U202" i="50"/>
  <c r="L202" i="50"/>
  <c r="U201" i="50"/>
  <c r="L201" i="50"/>
  <c r="U200" i="50"/>
  <c r="L200" i="50"/>
  <c r="U199" i="50"/>
  <c r="L199" i="50"/>
  <c r="U198" i="50"/>
  <c r="L198" i="50"/>
  <c r="U197" i="50"/>
  <c r="L197" i="50"/>
  <c r="U196" i="50"/>
  <c r="L196" i="50"/>
  <c r="U195" i="50"/>
  <c r="L195" i="50"/>
  <c r="U194" i="50"/>
  <c r="L194" i="50"/>
  <c r="U193" i="50"/>
  <c r="L193" i="50"/>
  <c r="U192" i="50"/>
  <c r="L192" i="50"/>
  <c r="U191" i="50"/>
  <c r="L191" i="50"/>
  <c r="U190" i="50"/>
  <c r="L190" i="50"/>
  <c r="U189" i="50"/>
  <c r="L189" i="50"/>
  <c r="U188" i="50"/>
  <c r="L188" i="50"/>
  <c r="U187" i="50"/>
  <c r="L187" i="50"/>
  <c r="U186" i="50"/>
  <c r="L186" i="50"/>
  <c r="U185" i="50"/>
  <c r="L185" i="50"/>
  <c r="U184" i="50"/>
  <c r="L184" i="50"/>
  <c r="U183" i="50"/>
  <c r="L183" i="50"/>
  <c r="U182" i="50"/>
  <c r="L182" i="50"/>
  <c r="U181" i="50"/>
  <c r="L181" i="50"/>
  <c r="U180" i="50"/>
  <c r="L180" i="50"/>
  <c r="U179" i="50"/>
  <c r="L179" i="50"/>
  <c r="U178" i="50"/>
  <c r="L178" i="50"/>
  <c r="U177" i="50"/>
  <c r="L177" i="50"/>
  <c r="U176" i="50"/>
  <c r="L176" i="50"/>
  <c r="U175" i="50"/>
  <c r="L175" i="50"/>
  <c r="U174" i="50"/>
  <c r="L174" i="50"/>
  <c r="U173" i="50"/>
  <c r="L173" i="50"/>
  <c r="U172" i="50"/>
  <c r="L172" i="50"/>
  <c r="U171" i="50"/>
  <c r="L171" i="50"/>
  <c r="U170" i="50"/>
  <c r="L170" i="50"/>
  <c r="U169" i="50"/>
  <c r="L169" i="50"/>
  <c r="U168" i="50"/>
  <c r="L168" i="50"/>
  <c r="U167" i="50"/>
  <c r="L167" i="50"/>
  <c r="U166" i="50"/>
  <c r="L166" i="50"/>
  <c r="U165" i="50"/>
  <c r="L165" i="50"/>
  <c r="U164" i="50"/>
  <c r="L164" i="50"/>
  <c r="U163" i="50"/>
  <c r="L163" i="50"/>
  <c r="U162" i="50"/>
  <c r="L162" i="50"/>
  <c r="U161" i="50"/>
  <c r="L161" i="50"/>
  <c r="U160" i="50"/>
  <c r="L160" i="50"/>
  <c r="U159" i="50"/>
  <c r="L159" i="50"/>
  <c r="U158" i="50"/>
  <c r="L158" i="50"/>
  <c r="U157" i="50"/>
  <c r="L157" i="50"/>
  <c r="U156" i="50"/>
  <c r="L156" i="50"/>
  <c r="U155" i="50"/>
  <c r="L155" i="50"/>
  <c r="U154" i="50"/>
  <c r="L154" i="50"/>
  <c r="U153" i="50"/>
  <c r="L153" i="50"/>
  <c r="U152" i="50"/>
  <c r="L152" i="50"/>
  <c r="U151" i="50"/>
  <c r="L151" i="50"/>
  <c r="U150" i="50"/>
  <c r="L150" i="50"/>
  <c r="U149" i="50"/>
  <c r="L149" i="50"/>
  <c r="U148" i="50"/>
  <c r="L148" i="50"/>
  <c r="U147" i="50"/>
  <c r="L147" i="50"/>
  <c r="U146" i="50"/>
  <c r="L146" i="50"/>
  <c r="U145" i="50"/>
  <c r="L145" i="50"/>
  <c r="U144" i="50"/>
  <c r="L144" i="50"/>
  <c r="U143" i="50"/>
  <c r="L143" i="50"/>
  <c r="U142" i="50"/>
  <c r="L142" i="50"/>
  <c r="U141" i="50"/>
  <c r="L141" i="50"/>
  <c r="U140" i="50"/>
  <c r="L140" i="50"/>
  <c r="U139" i="50"/>
  <c r="L139" i="50"/>
  <c r="U138" i="50"/>
  <c r="L138" i="50"/>
  <c r="U137" i="50"/>
  <c r="L137" i="50"/>
  <c r="U136" i="50"/>
  <c r="L136" i="50"/>
  <c r="U135" i="50"/>
  <c r="L135" i="50"/>
  <c r="U134" i="50"/>
  <c r="L134" i="50"/>
  <c r="U133" i="50"/>
  <c r="L133" i="50"/>
  <c r="U132" i="50"/>
  <c r="L132" i="50"/>
  <c r="U131" i="50"/>
  <c r="L131" i="50"/>
  <c r="U130" i="50"/>
  <c r="L130" i="50"/>
  <c r="U129" i="50"/>
  <c r="L129" i="50"/>
  <c r="U128" i="50"/>
  <c r="L128" i="50"/>
  <c r="U127" i="50"/>
  <c r="L127" i="50"/>
  <c r="U126" i="50"/>
  <c r="L126" i="50"/>
  <c r="U125" i="50"/>
  <c r="L125" i="50"/>
  <c r="U124" i="50"/>
  <c r="L124" i="50"/>
  <c r="U123" i="50"/>
  <c r="L123" i="50"/>
  <c r="U122" i="50"/>
  <c r="L122" i="50"/>
  <c r="U121" i="50"/>
  <c r="L121" i="50"/>
  <c r="U120" i="50"/>
  <c r="L120" i="50"/>
  <c r="U119" i="50"/>
  <c r="L119" i="50"/>
  <c r="U118" i="50"/>
  <c r="L118" i="50"/>
  <c r="U117" i="50"/>
  <c r="L117" i="50"/>
  <c r="U116" i="50"/>
  <c r="L116" i="50"/>
  <c r="U115" i="50"/>
  <c r="L115" i="50"/>
  <c r="U114" i="50"/>
  <c r="L114" i="50"/>
  <c r="U113" i="50"/>
  <c r="L113" i="50"/>
  <c r="U112" i="50"/>
  <c r="L112" i="50"/>
  <c r="U111" i="50"/>
  <c r="L111" i="50"/>
  <c r="U110" i="50"/>
  <c r="L110" i="50"/>
  <c r="U109" i="50"/>
  <c r="L109" i="50"/>
  <c r="U108" i="50"/>
  <c r="L108" i="50"/>
  <c r="U107" i="50"/>
  <c r="L107" i="50"/>
  <c r="U106" i="50"/>
  <c r="L106" i="50"/>
  <c r="U105" i="50"/>
  <c r="L105" i="50"/>
  <c r="U104" i="50"/>
  <c r="L104" i="50"/>
  <c r="U103" i="50"/>
  <c r="L103" i="50"/>
  <c r="U102" i="50"/>
  <c r="L102" i="50"/>
  <c r="U101" i="50"/>
  <c r="L101" i="50"/>
  <c r="U100" i="50"/>
  <c r="L100" i="50"/>
  <c r="U99" i="50"/>
  <c r="L99" i="50"/>
  <c r="U98" i="50"/>
  <c r="L98" i="50"/>
  <c r="U97" i="50"/>
  <c r="L97" i="50"/>
  <c r="U96" i="50"/>
  <c r="L96" i="50"/>
  <c r="U95" i="50"/>
  <c r="L95" i="50"/>
  <c r="U94" i="50"/>
  <c r="L94" i="50"/>
  <c r="U93" i="50"/>
  <c r="L93" i="50"/>
  <c r="U92" i="50"/>
  <c r="L92" i="50"/>
  <c r="U91" i="50"/>
  <c r="L91" i="50"/>
  <c r="U90" i="50"/>
  <c r="L90" i="50"/>
  <c r="U89" i="50"/>
  <c r="L89" i="50"/>
  <c r="U88" i="50"/>
  <c r="L88" i="50"/>
  <c r="U87" i="50"/>
  <c r="L87" i="50"/>
  <c r="U86" i="50"/>
  <c r="L86" i="50"/>
  <c r="U85" i="50"/>
  <c r="L85" i="50"/>
  <c r="U84" i="50"/>
  <c r="L84" i="50"/>
  <c r="U83" i="50"/>
  <c r="L83" i="50"/>
  <c r="U82" i="50"/>
  <c r="L82" i="50"/>
  <c r="U81" i="50"/>
  <c r="L81" i="50"/>
  <c r="U80" i="50"/>
  <c r="L80" i="50"/>
  <c r="U79" i="50"/>
  <c r="L79" i="50"/>
  <c r="U78" i="50"/>
  <c r="L78" i="50"/>
  <c r="U77" i="50"/>
  <c r="L77" i="50"/>
  <c r="U76" i="50"/>
  <c r="L76" i="50"/>
  <c r="U75" i="50"/>
  <c r="L75" i="50"/>
  <c r="U74" i="50"/>
  <c r="L74" i="50"/>
  <c r="U73" i="50"/>
  <c r="L73" i="50"/>
  <c r="U72" i="50"/>
  <c r="L72" i="50"/>
  <c r="U71" i="50"/>
  <c r="L71" i="50"/>
  <c r="U70" i="50"/>
  <c r="L70" i="50"/>
  <c r="U69" i="50"/>
  <c r="L69" i="50"/>
  <c r="U68" i="50"/>
  <c r="L68" i="50"/>
  <c r="U67" i="50"/>
  <c r="L67" i="50"/>
  <c r="U66" i="50"/>
  <c r="L66" i="50"/>
  <c r="U65" i="50"/>
  <c r="L65" i="50"/>
  <c r="U64" i="50"/>
  <c r="L64" i="50"/>
  <c r="U63" i="50"/>
  <c r="L63" i="50"/>
  <c r="U62" i="50"/>
  <c r="L62" i="50"/>
  <c r="U61" i="50"/>
  <c r="L61" i="50"/>
  <c r="U60" i="50"/>
  <c r="L60" i="50"/>
  <c r="U59" i="50"/>
  <c r="L59" i="50"/>
  <c r="U58" i="50"/>
  <c r="L58" i="50"/>
  <c r="U57" i="50"/>
  <c r="L57" i="50"/>
  <c r="U56" i="50"/>
  <c r="L56" i="50"/>
  <c r="U55" i="50"/>
  <c r="L55" i="50"/>
  <c r="U54" i="50"/>
  <c r="L54" i="50"/>
  <c r="U53" i="50"/>
  <c r="L53" i="50"/>
  <c r="U52" i="50"/>
  <c r="L52" i="50"/>
  <c r="U51" i="50"/>
  <c r="L51" i="50"/>
  <c r="U50" i="50"/>
  <c r="L50" i="50"/>
  <c r="U49" i="50"/>
  <c r="L49" i="50"/>
  <c r="U48" i="50"/>
  <c r="L48" i="50"/>
  <c r="U47" i="50"/>
  <c r="L47" i="50"/>
  <c r="U46" i="50"/>
  <c r="L46" i="50"/>
  <c r="U45" i="50"/>
  <c r="L45" i="50"/>
  <c r="U44" i="50"/>
  <c r="L44" i="50"/>
  <c r="U43" i="50"/>
  <c r="L43" i="50"/>
  <c r="U42" i="50"/>
  <c r="L42" i="50"/>
  <c r="U41" i="50"/>
  <c r="L41" i="50"/>
  <c r="U40" i="50"/>
  <c r="L40" i="50"/>
  <c r="U39" i="50"/>
  <c r="L39" i="50"/>
  <c r="U38" i="50"/>
  <c r="L38" i="50"/>
  <c r="U37" i="50"/>
  <c r="L37" i="50"/>
  <c r="U36" i="50"/>
  <c r="L36" i="50"/>
  <c r="U35" i="50"/>
  <c r="L35" i="50"/>
  <c r="U34" i="50"/>
  <c r="L34" i="50"/>
  <c r="U33" i="50"/>
  <c r="L33" i="50"/>
  <c r="U32" i="50"/>
  <c r="L32" i="50"/>
  <c r="U31" i="50"/>
  <c r="L31" i="50"/>
  <c r="U30" i="50"/>
  <c r="L30" i="50"/>
  <c r="U29" i="50"/>
  <c r="L29" i="50"/>
  <c r="U28" i="50"/>
  <c r="L28" i="50"/>
  <c r="U27" i="50"/>
  <c r="L27" i="50"/>
  <c r="U26" i="50"/>
  <c r="L26" i="50"/>
  <c r="U25" i="50"/>
  <c r="L25" i="50"/>
  <c r="U24" i="50"/>
  <c r="L24" i="50"/>
  <c r="U23" i="50"/>
  <c r="L23" i="50"/>
  <c r="U22" i="50"/>
  <c r="L22" i="50"/>
  <c r="U21" i="50"/>
  <c r="L21" i="50"/>
  <c r="U20" i="50"/>
  <c r="L20" i="50"/>
  <c r="U19" i="50"/>
  <c r="L19" i="50"/>
  <c r="U18" i="50"/>
  <c r="L18" i="50"/>
  <c r="U17" i="50"/>
  <c r="L17" i="50"/>
  <c r="U16" i="50"/>
  <c r="L16" i="50"/>
  <c r="U15" i="50"/>
  <c r="L15" i="50"/>
  <c r="U14" i="50"/>
  <c r="L14" i="50"/>
  <c r="U13" i="50"/>
  <c r="L13" i="50"/>
  <c r="U12" i="50"/>
  <c r="L12" i="50"/>
  <c r="U11" i="50"/>
  <c r="L11" i="50"/>
  <c r="U10" i="50"/>
  <c r="L10" i="50"/>
  <c r="U9" i="50"/>
  <c r="L9" i="50"/>
  <c r="U8" i="50"/>
  <c r="L8" i="50"/>
  <c r="U7" i="50"/>
  <c r="L7" i="50"/>
  <c r="U6" i="50"/>
  <c r="L6" i="50"/>
  <c r="U5" i="50"/>
  <c r="L5" i="50"/>
  <c r="U4" i="50"/>
  <c r="L4" i="50"/>
  <c r="Z53" i="50" l="1"/>
  <c r="AA53" i="50" s="1"/>
  <c r="Z57" i="50"/>
  <c r="AA57" i="50" s="1"/>
  <c r="Z207" i="50"/>
  <c r="AA207" i="50" s="1"/>
  <c r="Z219" i="50"/>
  <c r="AA219" i="50" s="1"/>
  <c r="Z223" i="50"/>
  <c r="AA223" i="50" s="1"/>
  <c r="Z235" i="50"/>
  <c r="AA235" i="50" s="1"/>
  <c r="Z239" i="50"/>
  <c r="AA239" i="50" s="1"/>
  <c r="Z267" i="50"/>
  <c r="AA267" i="50" s="1"/>
  <c r="Z27" i="50"/>
  <c r="AA27" i="50" s="1"/>
  <c r="Z31" i="50"/>
  <c r="AA31" i="50" s="1"/>
  <c r="Z35" i="50"/>
  <c r="AA35" i="50" s="1"/>
  <c r="Z47" i="50"/>
  <c r="AA47" i="50" s="1"/>
  <c r="Z172" i="50"/>
  <c r="AA172" i="50" s="1"/>
  <c r="Z7" i="50"/>
  <c r="AA7" i="50" s="1"/>
  <c r="Z11" i="50"/>
  <c r="AA11" i="50" s="1"/>
  <c r="Z154" i="50"/>
  <c r="AA154" i="50" s="1"/>
  <c r="Z166" i="50"/>
  <c r="AA166" i="50" s="1"/>
  <c r="Z194" i="50"/>
  <c r="AA194" i="50" s="1"/>
  <c r="Z278" i="50"/>
  <c r="AA278" i="50" s="1"/>
  <c r="Z282" i="50"/>
  <c r="AA282" i="50" s="1"/>
  <c r="Z302" i="50"/>
  <c r="AA302" i="50" s="1"/>
  <c r="Z50" i="50"/>
  <c r="AA50" i="50" s="1"/>
  <c r="Z173" i="50"/>
  <c r="AA173" i="50" s="1"/>
  <c r="Z177" i="50"/>
  <c r="AA177" i="50" s="1"/>
  <c r="Z185" i="50"/>
  <c r="AA185" i="50" s="1"/>
  <c r="Z289" i="50"/>
  <c r="AA289" i="50" s="1"/>
  <c r="Z297" i="50"/>
  <c r="AA297" i="50" s="1"/>
  <c r="Z301" i="50"/>
  <c r="AA301" i="50" s="1"/>
  <c r="Z16" i="50"/>
  <c r="AA16" i="50" s="1"/>
  <c r="Z24" i="50"/>
  <c r="AA24" i="50" s="1"/>
  <c r="Z40" i="50"/>
  <c r="AA40" i="50" s="1"/>
  <c r="Z44" i="50"/>
  <c r="AA44" i="50" s="1"/>
  <c r="Z59" i="50"/>
  <c r="AA59" i="50" s="1"/>
  <c r="Z63" i="50"/>
  <c r="AA63" i="50" s="1"/>
  <c r="Z67" i="50"/>
  <c r="AA67" i="50" s="1"/>
  <c r="Z71" i="50"/>
  <c r="AA71" i="50" s="1"/>
  <c r="Z75" i="50"/>
  <c r="AA75" i="50" s="1"/>
  <c r="Z79" i="50"/>
  <c r="AA79" i="50" s="1"/>
  <c r="Z83" i="50"/>
  <c r="AA83" i="50" s="1"/>
  <c r="Z87" i="50"/>
  <c r="AA87" i="50" s="1"/>
  <c r="Z91" i="50"/>
  <c r="AA91" i="50" s="1"/>
  <c r="Z111" i="50"/>
  <c r="AA111" i="50" s="1"/>
  <c r="Z115" i="50"/>
  <c r="AA115" i="50" s="1"/>
  <c r="Z119" i="50"/>
  <c r="AA119" i="50" s="1"/>
  <c r="Z123" i="50"/>
  <c r="AA123" i="50" s="1"/>
  <c r="Z127" i="50"/>
  <c r="AA127" i="50" s="1"/>
  <c r="Z131" i="50"/>
  <c r="AA131" i="50" s="1"/>
  <c r="Z135" i="50"/>
  <c r="AA135" i="50" s="1"/>
  <c r="Z139" i="50"/>
  <c r="AA139" i="50" s="1"/>
  <c r="Z170" i="50"/>
  <c r="AA170" i="50" s="1"/>
  <c r="Z171" i="50"/>
  <c r="AA171" i="50" s="1"/>
  <c r="Z204" i="50"/>
  <c r="AA204" i="50" s="1"/>
  <c r="Z178" i="50"/>
  <c r="AA178" i="50" s="1"/>
  <c r="Z182" i="50"/>
  <c r="AA182" i="50" s="1"/>
  <c r="Z186" i="50"/>
  <c r="AA186" i="50" s="1"/>
  <c r="Z48" i="50"/>
  <c r="AA48" i="50" s="1"/>
  <c r="Z56" i="50"/>
  <c r="AA56" i="50" s="1"/>
  <c r="Z64" i="50"/>
  <c r="AA64" i="50" s="1"/>
  <c r="Z26" i="50"/>
  <c r="AA26" i="50" s="1"/>
  <c r="Z30" i="50"/>
  <c r="AA30" i="50" s="1"/>
  <c r="Z34" i="50"/>
  <c r="AA34" i="50" s="1"/>
  <c r="Z145" i="50"/>
  <c r="AA145" i="50" s="1"/>
  <c r="Z161" i="50"/>
  <c r="AA161" i="50" s="1"/>
  <c r="Z256" i="50"/>
  <c r="AA256" i="50" s="1"/>
  <c r="Z260" i="50"/>
  <c r="AA260" i="50" s="1"/>
  <c r="Z268" i="50"/>
  <c r="AA268" i="50" s="1"/>
  <c r="Z272" i="50"/>
  <c r="AA272" i="50" s="1"/>
  <c r="Z276" i="50"/>
  <c r="AA276" i="50" s="1"/>
  <c r="Z280" i="50"/>
  <c r="AA280" i="50" s="1"/>
  <c r="Z284" i="50"/>
  <c r="AA284" i="50" s="1"/>
  <c r="Z73" i="50"/>
  <c r="AA73" i="50" s="1"/>
  <c r="Z81" i="50"/>
  <c r="AA81" i="50" s="1"/>
  <c r="Z85" i="50"/>
  <c r="AA85" i="50" s="1"/>
  <c r="Z89" i="50"/>
  <c r="AA89" i="50" s="1"/>
  <c r="Z109" i="50"/>
  <c r="AA109" i="50" s="1"/>
  <c r="Z113" i="50"/>
  <c r="AA113" i="50" s="1"/>
  <c r="Z117" i="50"/>
  <c r="AA117" i="50" s="1"/>
  <c r="Z121" i="50"/>
  <c r="AA121" i="50" s="1"/>
  <c r="Z129" i="50"/>
  <c r="AA129" i="50" s="1"/>
  <c r="Z133" i="50"/>
  <c r="AA133" i="50" s="1"/>
  <c r="Z137" i="50"/>
  <c r="AA137" i="50" s="1"/>
  <c r="Z159" i="50"/>
  <c r="AA159" i="50" s="1"/>
  <c r="Z167" i="50"/>
  <c r="AA167" i="50" s="1"/>
  <c r="Z174" i="50"/>
  <c r="AA174" i="50" s="1"/>
  <c r="Z202" i="50"/>
  <c r="AA202" i="50" s="1"/>
  <c r="Z246" i="50"/>
  <c r="AA246" i="50" s="1"/>
  <c r="Z294" i="50"/>
  <c r="AA294" i="50" s="1"/>
  <c r="Z298" i="50"/>
  <c r="AA298" i="50" s="1"/>
  <c r="Z42" i="50"/>
  <c r="AA42" i="50" s="1"/>
  <c r="Z164" i="50"/>
  <c r="AA164" i="50" s="1"/>
  <c r="Z22" i="50"/>
  <c r="AA22" i="50" s="1"/>
  <c r="Z15" i="50"/>
  <c r="AA15" i="50" s="1"/>
  <c r="Z74" i="50"/>
  <c r="AA74" i="50" s="1"/>
  <c r="Z122" i="50"/>
  <c r="AA122" i="50" s="1"/>
  <c r="Z130" i="50"/>
  <c r="AA130" i="50" s="1"/>
  <c r="Z134" i="50"/>
  <c r="AA134" i="50" s="1"/>
  <c r="Z138" i="50"/>
  <c r="AA138" i="50" s="1"/>
  <c r="Z149" i="50"/>
  <c r="AA149" i="50" s="1"/>
  <c r="Z157" i="50"/>
  <c r="AA157" i="50" s="1"/>
  <c r="Z150" i="50"/>
  <c r="AA150" i="50" s="1"/>
  <c r="Z180" i="50"/>
  <c r="AA180" i="50" s="1"/>
  <c r="Z200" i="50"/>
  <c r="AA200" i="50" s="1"/>
  <c r="Z32" i="50"/>
  <c r="AA32" i="50" s="1"/>
  <c r="Z17" i="50"/>
  <c r="AA17" i="50" s="1"/>
  <c r="Z21" i="50"/>
  <c r="AA21" i="50" s="1"/>
  <c r="Z25" i="50"/>
  <c r="AA25" i="50" s="1"/>
  <c r="Z33" i="50"/>
  <c r="AA33" i="50" s="1"/>
  <c r="Z72" i="50"/>
  <c r="AA72" i="50" s="1"/>
  <c r="Z76" i="50"/>
  <c r="AA76" i="50" s="1"/>
  <c r="Z80" i="50"/>
  <c r="AA80" i="50" s="1"/>
  <c r="Z92" i="50"/>
  <c r="AA92" i="50" s="1"/>
  <c r="Z96" i="50"/>
  <c r="AA96" i="50" s="1"/>
  <c r="Z108" i="50"/>
  <c r="AA108" i="50" s="1"/>
  <c r="Z112" i="50"/>
  <c r="AA112" i="50" s="1"/>
  <c r="Z143" i="50"/>
  <c r="AA143" i="50" s="1"/>
  <c r="Z151" i="50"/>
  <c r="AA151" i="50" s="1"/>
  <c r="Z249" i="50"/>
  <c r="AA249" i="50" s="1"/>
  <c r="Z49" i="50"/>
  <c r="AA49" i="50" s="1"/>
  <c r="Z8" i="50"/>
  <c r="AA8" i="50" s="1"/>
  <c r="Z12" i="50"/>
  <c r="AA12" i="50" s="1"/>
  <c r="Z6" i="50"/>
  <c r="AA6" i="50" s="1"/>
  <c r="Z14" i="50"/>
  <c r="AA14" i="50" s="1"/>
  <c r="Z19" i="50"/>
  <c r="AA19" i="50" s="1"/>
  <c r="Z23" i="50"/>
  <c r="AA23" i="50" s="1"/>
  <c r="Z38" i="50"/>
  <c r="AA38" i="50" s="1"/>
  <c r="Z46" i="50"/>
  <c r="AA46" i="50" s="1"/>
  <c r="Z65" i="50"/>
  <c r="AA65" i="50" s="1"/>
  <c r="Z132" i="50"/>
  <c r="AA132" i="50" s="1"/>
  <c r="Z136" i="50"/>
  <c r="AA136" i="50" s="1"/>
  <c r="Z140" i="50"/>
  <c r="AA140" i="50" s="1"/>
  <c r="Z144" i="50"/>
  <c r="AA144" i="50" s="1"/>
  <c r="Z250" i="50"/>
  <c r="AA250" i="50" s="1"/>
  <c r="Z254" i="50"/>
  <c r="AA254" i="50" s="1"/>
  <c r="Z258" i="50"/>
  <c r="AA258" i="50" s="1"/>
  <c r="Z39" i="50"/>
  <c r="AA39" i="50" s="1"/>
  <c r="Z43" i="50"/>
  <c r="AA43" i="50" s="1"/>
  <c r="Z54" i="50"/>
  <c r="AA54" i="50" s="1"/>
  <c r="Z58" i="50"/>
  <c r="AA58" i="50" s="1"/>
  <c r="Z62" i="50"/>
  <c r="AA62" i="50" s="1"/>
  <c r="Z66" i="50"/>
  <c r="AA66" i="50" s="1"/>
  <c r="Z188" i="50"/>
  <c r="AA188" i="50" s="1"/>
  <c r="Z192" i="50"/>
  <c r="AA192" i="50" s="1"/>
  <c r="Z9" i="50"/>
  <c r="AA9" i="50" s="1"/>
  <c r="Z20" i="50"/>
  <c r="AA20" i="50" s="1"/>
  <c r="Z28" i="50"/>
  <c r="AA28" i="50" s="1"/>
  <c r="Z51" i="50"/>
  <c r="AA51" i="50" s="1"/>
  <c r="Z55" i="50"/>
  <c r="AA55" i="50" s="1"/>
  <c r="Z70" i="50"/>
  <c r="AA70" i="50" s="1"/>
  <c r="Z94" i="50"/>
  <c r="AA94" i="50" s="1"/>
  <c r="Z110" i="50"/>
  <c r="AA110" i="50" s="1"/>
  <c r="Z141" i="50"/>
  <c r="AA141" i="50" s="1"/>
  <c r="Z160" i="50"/>
  <c r="AA160" i="50" s="1"/>
  <c r="Z181" i="50"/>
  <c r="AA181" i="50" s="1"/>
  <c r="Z193" i="50"/>
  <c r="AA193" i="50" s="1"/>
  <c r="Z283" i="50"/>
  <c r="AA283" i="50" s="1"/>
  <c r="Z299" i="50"/>
  <c r="AA299" i="50" s="1"/>
  <c r="Z142" i="50"/>
  <c r="AA142" i="50" s="1"/>
  <c r="Z10" i="50"/>
  <c r="AA10" i="50" s="1"/>
  <c r="Z18" i="50"/>
  <c r="AA18" i="50" s="1"/>
  <c r="Z41" i="50"/>
  <c r="AA41" i="50" s="1"/>
  <c r="Z52" i="50"/>
  <c r="AA52" i="50" s="1"/>
  <c r="Z60" i="50"/>
  <c r="AA60" i="50" s="1"/>
  <c r="Z169" i="50"/>
  <c r="AA169" i="50" s="1"/>
  <c r="Z257" i="50"/>
  <c r="AA257" i="50" s="1"/>
  <c r="Z261" i="50"/>
  <c r="AA261" i="50" s="1"/>
  <c r="Z265" i="50"/>
  <c r="AA265" i="50" s="1"/>
  <c r="Z269" i="50"/>
  <c r="AA269" i="50" s="1"/>
  <c r="Z304" i="50"/>
  <c r="AA304" i="50" s="1"/>
  <c r="Z29" i="50"/>
  <c r="AA29" i="50" s="1"/>
  <c r="Z13" i="50"/>
  <c r="AA13" i="50" s="1"/>
  <c r="Z37" i="50"/>
  <c r="AA37" i="50" s="1"/>
  <c r="Z77" i="50"/>
  <c r="AA77" i="50" s="1"/>
  <c r="Z93" i="50"/>
  <c r="AA93" i="50" s="1"/>
  <c r="Z97" i="50"/>
  <c r="AA97" i="50" s="1"/>
  <c r="Z101" i="50"/>
  <c r="AA101" i="50" s="1"/>
  <c r="Z105" i="50"/>
  <c r="AA105" i="50" s="1"/>
  <c r="Z116" i="50"/>
  <c r="AA116" i="50" s="1"/>
  <c r="Z120" i="50"/>
  <c r="AA120" i="50" s="1"/>
  <c r="Z147" i="50"/>
  <c r="AA147" i="50" s="1"/>
  <c r="Z184" i="50"/>
  <c r="AA184" i="50" s="1"/>
  <c r="Z199" i="50"/>
  <c r="AA199" i="50" s="1"/>
  <c r="Z206" i="50"/>
  <c r="AA206" i="50" s="1"/>
  <c r="Z210" i="50"/>
  <c r="AA210" i="50" s="1"/>
  <c r="Z222" i="50"/>
  <c r="AA222" i="50" s="1"/>
  <c r="Z226" i="50"/>
  <c r="AA226" i="50" s="1"/>
  <c r="Z238" i="50"/>
  <c r="AA238" i="50" s="1"/>
  <c r="Z242" i="50"/>
  <c r="AA242" i="50" s="1"/>
  <c r="Z253" i="50"/>
  <c r="AA253" i="50" s="1"/>
  <c r="Z264" i="50"/>
  <c r="AA264" i="50" s="1"/>
  <c r="Z286" i="50"/>
  <c r="AA286" i="50" s="1"/>
  <c r="Z290" i="50"/>
  <c r="AA290" i="50" s="1"/>
  <c r="Z124" i="50"/>
  <c r="AA124" i="50" s="1"/>
  <c r="Z168" i="50"/>
  <c r="AA168" i="50" s="1"/>
  <c r="Z61" i="50"/>
  <c r="AA61" i="50" s="1"/>
  <c r="Z148" i="50"/>
  <c r="AA148" i="50" s="1"/>
  <c r="Z155" i="50"/>
  <c r="AA155" i="50" s="1"/>
  <c r="Z158" i="50"/>
  <c r="AA158" i="50" s="1"/>
  <c r="Z165" i="50"/>
  <c r="AA165" i="50" s="1"/>
  <c r="Z175" i="50"/>
  <c r="AA175" i="50" s="1"/>
  <c r="Z196" i="50"/>
  <c r="AA196" i="50" s="1"/>
  <c r="Z68" i="50"/>
  <c r="AA68" i="50" s="1"/>
  <c r="Z5" i="50"/>
  <c r="AA5" i="50" s="1"/>
  <c r="Z45" i="50"/>
  <c r="AA45" i="50" s="1"/>
  <c r="Z69" i="50"/>
  <c r="AA69" i="50" s="1"/>
  <c r="Z95" i="50"/>
  <c r="AA95" i="50" s="1"/>
  <c r="Z99" i="50"/>
  <c r="AA99" i="50" s="1"/>
  <c r="Z103" i="50"/>
  <c r="AA103" i="50" s="1"/>
  <c r="Z107" i="50"/>
  <c r="AA107" i="50" s="1"/>
  <c r="Z114" i="50"/>
  <c r="AA114" i="50" s="1"/>
  <c r="Z118" i="50"/>
  <c r="AA118" i="50" s="1"/>
  <c r="Z125" i="50"/>
  <c r="AA125" i="50" s="1"/>
  <c r="Z128" i="50"/>
  <c r="AA128" i="50" s="1"/>
  <c r="Z152" i="50"/>
  <c r="AA152" i="50" s="1"/>
  <c r="Z156" i="50"/>
  <c r="AA156" i="50" s="1"/>
  <c r="Z162" i="50"/>
  <c r="AA162" i="50" s="1"/>
  <c r="Z179" i="50"/>
  <c r="AA179" i="50" s="1"/>
  <c r="Z212" i="50"/>
  <c r="AA212" i="50" s="1"/>
  <c r="Z220" i="50"/>
  <c r="AA220" i="50" s="1"/>
  <c r="Z228" i="50"/>
  <c r="AA228" i="50" s="1"/>
  <c r="Z236" i="50"/>
  <c r="AA236" i="50" s="1"/>
  <c r="Z244" i="50"/>
  <c r="AA244" i="50" s="1"/>
  <c r="Z251" i="50"/>
  <c r="AA251" i="50" s="1"/>
  <c r="Z262" i="50"/>
  <c r="AA262" i="50" s="1"/>
  <c r="Z277" i="50"/>
  <c r="AA277" i="50" s="1"/>
  <c r="Z288" i="50"/>
  <c r="AA288" i="50" s="1"/>
  <c r="Z292" i="50"/>
  <c r="AA292" i="50" s="1"/>
  <c r="Z303" i="50"/>
  <c r="AA303" i="50" s="1"/>
  <c r="Z153" i="50"/>
  <c r="AA153" i="50" s="1"/>
  <c r="Z176" i="50"/>
  <c r="AA176" i="50" s="1"/>
  <c r="Z183" i="50"/>
  <c r="AA183" i="50" s="1"/>
  <c r="Z201" i="50"/>
  <c r="AA201" i="50" s="1"/>
  <c r="Z248" i="50"/>
  <c r="AA248" i="50" s="1"/>
  <c r="Z266" i="50"/>
  <c r="AA266" i="50" s="1"/>
  <c r="Z281" i="50"/>
  <c r="AA281" i="50" s="1"/>
  <c r="Z285" i="50"/>
  <c r="AA285" i="50" s="1"/>
  <c r="Z296" i="50"/>
  <c r="AA296" i="50" s="1"/>
  <c r="Z300" i="50"/>
  <c r="AA300" i="50" s="1"/>
  <c r="Z146" i="50"/>
  <c r="AA146" i="50" s="1"/>
  <c r="Z163" i="50"/>
  <c r="AA163" i="50" s="1"/>
  <c r="Z191" i="50"/>
  <c r="AA191" i="50" s="1"/>
  <c r="Z198" i="50"/>
  <c r="AA198" i="50" s="1"/>
  <c r="Z209" i="50"/>
  <c r="AA209" i="50" s="1"/>
  <c r="Z217" i="50"/>
  <c r="AA217" i="50" s="1"/>
  <c r="Z225" i="50"/>
  <c r="AA225" i="50" s="1"/>
  <c r="Z233" i="50"/>
  <c r="AA233" i="50" s="1"/>
  <c r="Z245" i="50"/>
  <c r="AA245" i="50" s="1"/>
  <c r="Z252" i="50"/>
  <c r="AA252" i="50" s="1"/>
  <c r="Z270" i="50"/>
  <c r="AA270" i="50" s="1"/>
  <c r="Z274" i="50"/>
  <c r="AA274" i="50" s="1"/>
  <c r="Z293" i="50"/>
  <c r="AA293" i="50" s="1"/>
  <c r="Z36" i="50"/>
  <c r="AA36" i="50" s="1"/>
  <c r="Z126" i="50"/>
  <c r="AA126" i="50" s="1"/>
  <c r="Z90" i="50"/>
  <c r="AA90" i="50" s="1"/>
  <c r="Z106" i="50"/>
  <c r="AA106" i="50" s="1"/>
  <c r="Z78" i="50"/>
  <c r="AA78" i="50" s="1"/>
  <c r="Z84" i="50"/>
  <c r="AA84" i="50" s="1"/>
  <c r="Z100" i="50"/>
  <c r="AA100" i="50" s="1"/>
  <c r="Z190" i="50"/>
  <c r="AA190" i="50" s="1"/>
  <c r="Z241" i="50"/>
  <c r="AA241" i="50" s="1"/>
  <c r="Z273" i="50"/>
  <c r="AA273" i="50" s="1"/>
  <c r="Z88" i="50"/>
  <c r="AA88" i="50" s="1"/>
  <c r="Z104" i="50"/>
  <c r="AA104" i="50" s="1"/>
  <c r="Z82" i="50"/>
  <c r="AA82" i="50" s="1"/>
  <c r="Z98" i="50"/>
  <c r="AA98" i="50" s="1"/>
  <c r="Z86" i="50"/>
  <c r="AA86" i="50" s="1"/>
  <c r="Z102" i="50"/>
  <c r="AA102" i="50" s="1"/>
  <c r="Z213" i="50"/>
  <c r="AA213" i="50" s="1"/>
  <c r="Z216" i="50"/>
  <c r="AA216" i="50" s="1"/>
  <c r="Z229" i="50"/>
  <c r="AA229" i="50" s="1"/>
  <c r="Z232" i="50"/>
  <c r="AA232" i="50" s="1"/>
  <c r="Z255" i="50"/>
  <c r="AA255" i="50" s="1"/>
  <c r="Z271" i="50"/>
  <c r="AA271" i="50" s="1"/>
  <c r="Z287" i="50"/>
  <c r="AA287" i="50" s="1"/>
  <c r="Z189" i="50"/>
  <c r="AA189" i="50" s="1"/>
  <c r="Z197" i="50"/>
  <c r="AA197" i="50" s="1"/>
  <c r="Z205" i="50"/>
  <c r="AA205" i="50" s="1"/>
  <c r="Z211" i="50"/>
  <c r="AA211" i="50" s="1"/>
  <c r="Z214" i="50"/>
  <c r="AA214" i="50" s="1"/>
  <c r="Z227" i="50"/>
  <c r="AA227" i="50" s="1"/>
  <c r="Z230" i="50"/>
  <c r="AA230" i="50" s="1"/>
  <c r="Z243" i="50"/>
  <c r="AA243" i="50" s="1"/>
  <c r="Z259" i="50"/>
  <c r="AA259" i="50" s="1"/>
  <c r="Z275" i="50"/>
  <c r="AA275" i="50" s="1"/>
  <c r="Z291" i="50"/>
  <c r="AA291" i="50" s="1"/>
  <c r="Z208" i="50"/>
  <c r="AA208" i="50" s="1"/>
  <c r="Z221" i="50"/>
  <c r="AA221" i="50" s="1"/>
  <c r="Z224" i="50"/>
  <c r="AA224" i="50" s="1"/>
  <c r="Z237" i="50"/>
  <c r="AA237" i="50" s="1"/>
  <c r="Z240" i="50"/>
  <c r="AA240" i="50" s="1"/>
  <c r="Z187" i="50"/>
  <c r="AA187" i="50" s="1"/>
  <c r="Z195" i="50"/>
  <c r="AA195" i="50" s="1"/>
  <c r="Z203" i="50"/>
  <c r="AA203" i="50" s="1"/>
  <c r="Z215" i="50"/>
  <c r="AA215" i="50" s="1"/>
  <c r="Z218" i="50"/>
  <c r="AA218" i="50" s="1"/>
  <c r="Z231" i="50"/>
  <c r="AA231" i="50" s="1"/>
  <c r="Z234" i="50"/>
  <c r="AA234" i="50" s="1"/>
  <c r="Z247" i="50"/>
  <c r="AA247" i="50" s="1"/>
  <c r="Z263" i="50"/>
  <c r="AA263" i="50" s="1"/>
  <c r="Z279" i="50"/>
  <c r="AA279" i="50" s="1"/>
  <c r="Z295" i="50"/>
  <c r="AA295" i="50" s="1"/>
  <c r="W304" i="48"/>
  <c r="N304" i="48"/>
  <c r="AB304" i="48" s="1"/>
  <c r="AC304" i="48" s="1"/>
  <c r="W303" i="48"/>
  <c r="N303" i="48"/>
  <c r="AB303" i="48" s="1"/>
  <c r="AC303" i="48" s="1"/>
  <c r="W302" i="48"/>
  <c r="N302" i="48"/>
  <c r="W301" i="48"/>
  <c r="N301" i="48"/>
  <c r="W300" i="48"/>
  <c r="N300" i="48"/>
  <c r="AB300" i="48" s="1"/>
  <c r="AC300" i="48" s="1"/>
  <c r="W299" i="48"/>
  <c r="N299" i="48"/>
  <c r="AB299" i="48" s="1"/>
  <c r="AC299" i="48" s="1"/>
  <c r="W298" i="48"/>
  <c r="N298" i="48"/>
  <c r="W297" i="48"/>
  <c r="N297" i="48"/>
  <c r="W296" i="48"/>
  <c r="N296" i="48"/>
  <c r="AB296" i="48" s="1"/>
  <c r="AC296" i="48" s="1"/>
  <c r="W295" i="48"/>
  <c r="N295" i="48"/>
  <c r="AB295" i="48" s="1"/>
  <c r="AC295" i="48" s="1"/>
  <c r="W294" i="48"/>
  <c r="N294" i="48"/>
  <c r="W293" i="48"/>
  <c r="N293" i="48"/>
  <c r="W292" i="48"/>
  <c r="N292" i="48"/>
  <c r="AB292" i="48" s="1"/>
  <c r="AC292" i="48" s="1"/>
  <c r="W291" i="48"/>
  <c r="N291" i="48"/>
  <c r="AB291" i="48" s="1"/>
  <c r="AC291" i="48" s="1"/>
  <c r="W290" i="48"/>
  <c r="N290" i="48"/>
  <c r="W289" i="48"/>
  <c r="N289" i="48"/>
  <c r="W288" i="48"/>
  <c r="N288" i="48"/>
  <c r="AB288" i="48" s="1"/>
  <c r="AC288" i="48" s="1"/>
  <c r="W287" i="48"/>
  <c r="N287" i="48"/>
  <c r="AB287" i="48" s="1"/>
  <c r="AC287" i="48" s="1"/>
  <c r="W286" i="48"/>
  <c r="N286" i="48"/>
  <c r="W285" i="48"/>
  <c r="N285" i="48"/>
  <c r="W284" i="48"/>
  <c r="N284" i="48"/>
  <c r="AB284" i="48" s="1"/>
  <c r="AC284" i="48" s="1"/>
  <c r="W283" i="48"/>
  <c r="N283" i="48"/>
  <c r="AB283" i="48" s="1"/>
  <c r="AC283" i="48" s="1"/>
  <c r="W282" i="48"/>
  <c r="N282" i="48"/>
  <c r="W281" i="48"/>
  <c r="N281" i="48"/>
  <c r="W280" i="48"/>
  <c r="N280" i="48"/>
  <c r="AB280" i="48" s="1"/>
  <c r="AC280" i="48" s="1"/>
  <c r="W279" i="48"/>
  <c r="N279" i="48"/>
  <c r="AB279" i="48" s="1"/>
  <c r="AC279" i="48" s="1"/>
  <c r="W278" i="48"/>
  <c r="N278" i="48"/>
  <c r="W277" i="48"/>
  <c r="N277" i="48"/>
  <c r="W276" i="48"/>
  <c r="N276" i="48"/>
  <c r="AB276" i="48" s="1"/>
  <c r="AC276" i="48" s="1"/>
  <c r="W275" i="48"/>
  <c r="N275" i="48"/>
  <c r="AB275" i="48" s="1"/>
  <c r="AC275" i="48" s="1"/>
  <c r="W274" i="48"/>
  <c r="N274" i="48"/>
  <c r="W273" i="48"/>
  <c r="N273" i="48"/>
  <c r="W272" i="48"/>
  <c r="N272" i="48"/>
  <c r="AB272" i="48" s="1"/>
  <c r="AC272" i="48" s="1"/>
  <c r="W271" i="48"/>
  <c r="N271" i="48"/>
  <c r="AB271" i="48" s="1"/>
  <c r="AC271" i="48" s="1"/>
  <c r="W270" i="48"/>
  <c r="N270" i="48"/>
  <c r="W269" i="48"/>
  <c r="N269" i="48"/>
  <c r="W268" i="48"/>
  <c r="N268" i="48"/>
  <c r="AB268" i="48" s="1"/>
  <c r="AC268" i="48" s="1"/>
  <c r="W267" i="48"/>
  <c r="N267" i="48"/>
  <c r="AB267" i="48" s="1"/>
  <c r="AC267" i="48" s="1"/>
  <c r="W266" i="48"/>
  <c r="N266" i="48"/>
  <c r="W265" i="48"/>
  <c r="N265" i="48"/>
  <c r="W264" i="48"/>
  <c r="N264" i="48"/>
  <c r="AB264" i="48" s="1"/>
  <c r="AC264" i="48" s="1"/>
  <c r="W263" i="48"/>
  <c r="N263" i="48"/>
  <c r="AB263" i="48" s="1"/>
  <c r="AC263" i="48" s="1"/>
  <c r="W262" i="48"/>
  <c r="N262" i="48"/>
  <c r="W261" i="48"/>
  <c r="N261" i="48"/>
  <c r="W260" i="48"/>
  <c r="N260" i="48"/>
  <c r="AB260" i="48" s="1"/>
  <c r="AC260" i="48" s="1"/>
  <c r="W259" i="48"/>
  <c r="N259" i="48"/>
  <c r="AB259" i="48" s="1"/>
  <c r="AC259" i="48" s="1"/>
  <c r="W258" i="48"/>
  <c r="N258" i="48"/>
  <c r="W257" i="48"/>
  <c r="N257" i="48"/>
  <c r="W256" i="48"/>
  <c r="N256" i="48"/>
  <c r="AB256" i="48" s="1"/>
  <c r="AC256" i="48" s="1"/>
  <c r="W255" i="48"/>
  <c r="N255" i="48"/>
  <c r="AB255" i="48" s="1"/>
  <c r="AC255" i="48" s="1"/>
  <c r="W254" i="48"/>
  <c r="N254" i="48"/>
  <c r="W253" i="48"/>
  <c r="N253" i="48"/>
  <c r="W252" i="48"/>
  <c r="N252" i="48"/>
  <c r="AB252" i="48" s="1"/>
  <c r="AC252" i="48" s="1"/>
  <c r="W251" i="48"/>
  <c r="N251" i="48"/>
  <c r="AB251" i="48" s="1"/>
  <c r="AC251" i="48" s="1"/>
  <c r="W250" i="48"/>
  <c r="N250" i="48"/>
  <c r="W249" i="48"/>
  <c r="N249" i="48"/>
  <c r="W248" i="48"/>
  <c r="N248" i="48"/>
  <c r="W247" i="48"/>
  <c r="N247" i="48"/>
  <c r="W246" i="48"/>
  <c r="N246" i="48"/>
  <c r="W245" i="48"/>
  <c r="N245" i="48"/>
  <c r="W244" i="48"/>
  <c r="N244" i="48"/>
  <c r="AB244" i="48" s="1"/>
  <c r="AC244" i="48" s="1"/>
  <c r="W243" i="48"/>
  <c r="N243" i="48"/>
  <c r="W242" i="48"/>
  <c r="N242" i="48"/>
  <c r="W241" i="48"/>
  <c r="N241" i="48"/>
  <c r="W240" i="48"/>
  <c r="N240" i="48"/>
  <c r="AB240" i="48" s="1"/>
  <c r="AC240" i="48" s="1"/>
  <c r="W239" i="48"/>
  <c r="N239" i="48"/>
  <c r="W238" i="48"/>
  <c r="N238" i="48"/>
  <c r="W237" i="48"/>
  <c r="N237" i="48"/>
  <c r="W236" i="48"/>
  <c r="N236" i="48"/>
  <c r="AB236" i="48" s="1"/>
  <c r="AC236" i="48" s="1"/>
  <c r="W235" i="48"/>
  <c r="N235" i="48"/>
  <c r="W234" i="48"/>
  <c r="N234" i="48"/>
  <c r="W233" i="48"/>
  <c r="N233" i="48"/>
  <c r="W232" i="48"/>
  <c r="N232" i="48"/>
  <c r="AB232" i="48" s="1"/>
  <c r="AC232" i="48" s="1"/>
  <c r="W231" i="48"/>
  <c r="N231" i="48"/>
  <c r="W230" i="48"/>
  <c r="N230" i="48"/>
  <c r="W229" i="48"/>
  <c r="N229" i="48"/>
  <c r="W228" i="48"/>
  <c r="N228" i="48"/>
  <c r="AB228" i="48" s="1"/>
  <c r="AC228" i="48" s="1"/>
  <c r="W227" i="48"/>
  <c r="N227" i="48"/>
  <c r="W226" i="48"/>
  <c r="N226" i="48"/>
  <c r="W225" i="48"/>
  <c r="N225" i="48"/>
  <c r="W224" i="48"/>
  <c r="N224" i="48"/>
  <c r="AB224" i="48" s="1"/>
  <c r="AC224" i="48" s="1"/>
  <c r="W223" i="48"/>
  <c r="N223" i="48"/>
  <c r="W222" i="48"/>
  <c r="N222" i="48"/>
  <c r="W221" i="48"/>
  <c r="N221" i="48"/>
  <c r="W220" i="48"/>
  <c r="N220" i="48"/>
  <c r="AB220" i="48" s="1"/>
  <c r="AC220" i="48" s="1"/>
  <c r="W219" i="48"/>
  <c r="N219" i="48"/>
  <c r="W218" i="48"/>
  <c r="N218" i="48"/>
  <c r="W217" i="48"/>
  <c r="N217" i="48"/>
  <c r="W216" i="48"/>
  <c r="N216" i="48"/>
  <c r="AB216" i="48" s="1"/>
  <c r="AC216" i="48" s="1"/>
  <c r="W215" i="48"/>
  <c r="N215" i="48"/>
  <c r="W214" i="48"/>
  <c r="N214" i="48"/>
  <c r="W213" i="48"/>
  <c r="N213" i="48"/>
  <c r="W212" i="48"/>
  <c r="N212" i="48"/>
  <c r="AB212" i="48" s="1"/>
  <c r="AC212" i="48" s="1"/>
  <c r="W211" i="48"/>
  <c r="N211" i="48"/>
  <c r="W210" i="48"/>
  <c r="N210" i="48"/>
  <c r="W209" i="48"/>
  <c r="N209" i="48"/>
  <c r="W208" i="48"/>
  <c r="N208" i="48"/>
  <c r="W207" i="48"/>
  <c r="N207" i="48"/>
  <c r="W206" i="48"/>
  <c r="N206" i="48"/>
  <c r="W205" i="48"/>
  <c r="N205" i="48"/>
  <c r="W204" i="48"/>
  <c r="N204" i="48"/>
  <c r="AB204" i="48" s="1"/>
  <c r="AC204" i="48" s="1"/>
  <c r="W203" i="48"/>
  <c r="N203" i="48"/>
  <c r="W202" i="48"/>
  <c r="N202" i="48"/>
  <c r="W201" i="48"/>
  <c r="N201" i="48"/>
  <c r="W200" i="48"/>
  <c r="N200" i="48"/>
  <c r="AB200" i="48" s="1"/>
  <c r="AC200" i="48" s="1"/>
  <c r="W199" i="48"/>
  <c r="N199" i="48"/>
  <c r="W198" i="48"/>
  <c r="N198" i="48"/>
  <c r="W197" i="48"/>
  <c r="N197" i="48"/>
  <c r="W196" i="48"/>
  <c r="N196" i="48"/>
  <c r="AB196" i="48" s="1"/>
  <c r="AC196" i="48" s="1"/>
  <c r="W195" i="48"/>
  <c r="N195" i="48"/>
  <c r="W194" i="48"/>
  <c r="N194" i="48"/>
  <c r="W193" i="48"/>
  <c r="N193" i="48"/>
  <c r="W192" i="48"/>
  <c r="N192" i="48"/>
  <c r="W191" i="48"/>
  <c r="N191" i="48"/>
  <c r="W190" i="48"/>
  <c r="N190" i="48"/>
  <c r="W189" i="48"/>
  <c r="N189" i="48"/>
  <c r="W188" i="48"/>
  <c r="N188" i="48"/>
  <c r="W187" i="48"/>
  <c r="N187" i="48"/>
  <c r="AB187" i="48" s="1"/>
  <c r="AC187" i="48" s="1"/>
  <c r="W186" i="48"/>
  <c r="N186" i="48"/>
  <c r="W185" i="48"/>
  <c r="N185" i="48"/>
  <c r="W184" i="48"/>
  <c r="N184" i="48"/>
  <c r="W183" i="48"/>
  <c r="N183" i="48"/>
  <c r="AB183" i="48" s="1"/>
  <c r="AC183" i="48" s="1"/>
  <c r="W182" i="48"/>
  <c r="N182" i="48"/>
  <c r="W181" i="48"/>
  <c r="N181" i="48"/>
  <c r="W180" i="48"/>
  <c r="N180" i="48"/>
  <c r="W179" i="48"/>
  <c r="N179" i="48"/>
  <c r="AB179" i="48" s="1"/>
  <c r="AC179" i="48" s="1"/>
  <c r="W178" i="48"/>
  <c r="N178" i="48"/>
  <c r="W177" i="48"/>
  <c r="N177" i="48"/>
  <c r="W176" i="48"/>
  <c r="N176" i="48"/>
  <c r="W175" i="48"/>
  <c r="N175" i="48"/>
  <c r="W174" i="48"/>
  <c r="N174" i="48"/>
  <c r="W173" i="48"/>
  <c r="N173" i="48"/>
  <c r="W172" i="48"/>
  <c r="N172" i="48"/>
  <c r="W171" i="48"/>
  <c r="N171" i="48"/>
  <c r="W170" i="48"/>
  <c r="N170" i="48"/>
  <c r="W169" i="48"/>
  <c r="N169" i="48"/>
  <c r="W168" i="48"/>
  <c r="N168" i="48"/>
  <c r="W167" i="48"/>
  <c r="N167" i="48"/>
  <c r="W166" i="48"/>
  <c r="N166" i="48"/>
  <c r="W165" i="48"/>
  <c r="N165" i="48"/>
  <c r="W164" i="48"/>
  <c r="N164" i="48"/>
  <c r="W163" i="48"/>
  <c r="N163" i="48"/>
  <c r="W162" i="48"/>
  <c r="N162" i="48"/>
  <c r="W161" i="48"/>
  <c r="N161" i="48"/>
  <c r="W160" i="48"/>
  <c r="N160" i="48"/>
  <c r="W159" i="48"/>
  <c r="N159" i="48"/>
  <c r="W158" i="48"/>
  <c r="N158" i="48"/>
  <c r="W157" i="48"/>
  <c r="N157" i="48"/>
  <c r="W156" i="48"/>
  <c r="N156" i="48"/>
  <c r="W155" i="48"/>
  <c r="N155" i="48"/>
  <c r="W154" i="48"/>
  <c r="N154" i="48"/>
  <c r="W153" i="48"/>
  <c r="N153" i="48"/>
  <c r="W152" i="48"/>
  <c r="N152" i="48"/>
  <c r="W151" i="48"/>
  <c r="N151" i="48"/>
  <c r="W150" i="48"/>
  <c r="N150" i="48"/>
  <c r="W149" i="48"/>
  <c r="N149" i="48"/>
  <c r="W148" i="48"/>
  <c r="N148" i="48"/>
  <c r="W147" i="48"/>
  <c r="N147" i="48"/>
  <c r="W146" i="48"/>
  <c r="N146" i="48"/>
  <c r="W145" i="48"/>
  <c r="N145" i="48"/>
  <c r="W144" i="48"/>
  <c r="N144" i="48"/>
  <c r="W143" i="48"/>
  <c r="N143" i="48"/>
  <c r="W142" i="48"/>
  <c r="N142" i="48"/>
  <c r="W141" i="48"/>
  <c r="N141" i="48"/>
  <c r="W140" i="48"/>
  <c r="N140" i="48"/>
  <c r="W139" i="48"/>
  <c r="N139" i="48"/>
  <c r="W138" i="48"/>
  <c r="N138" i="48"/>
  <c r="W137" i="48"/>
  <c r="N137" i="48"/>
  <c r="W136" i="48"/>
  <c r="N136" i="48"/>
  <c r="W135" i="48"/>
  <c r="N135" i="48"/>
  <c r="W134" i="48"/>
  <c r="N134" i="48"/>
  <c r="W133" i="48"/>
  <c r="N133" i="48"/>
  <c r="W132" i="48"/>
  <c r="N132" i="48"/>
  <c r="W131" i="48"/>
  <c r="N131" i="48"/>
  <c r="W130" i="48"/>
  <c r="N130" i="48"/>
  <c r="W129" i="48"/>
  <c r="N129" i="48"/>
  <c r="W128" i="48"/>
  <c r="N128" i="48"/>
  <c r="W127" i="48"/>
  <c r="N127" i="48"/>
  <c r="W126" i="48"/>
  <c r="N126" i="48"/>
  <c r="W125" i="48"/>
  <c r="N125" i="48"/>
  <c r="W124" i="48"/>
  <c r="N124" i="48"/>
  <c r="AB124" i="48" s="1"/>
  <c r="AC124" i="48" s="1"/>
  <c r="W123" i="48"/>
  <c r="N123" i="48"/>
  <c r="W122" i="48"/>
  <c r="N122" i="48"/>
  <c r="W121" i="48"/>
  <c r="N121" i="48"/>
  <c r="W120" i="48"/>
  <c r="N120" i="48"/>
  <c r="W119" i="48"/>
  <c r="N119" i="48"/>
  <c r="W118" i="48"/>
  <c r="N118" i="48"/>
  <c r="W117" i="48"/>
  <c r="N117" i="48"/>
  <c r="W116" i="48"/>
  <c r="N116" i="48"/>
  <c r="W115" i="48"/>
  <c r="N115" i="48"/>
  <c r="W114" i="48"/>
  <c r="N114" i="48"/>
  <c r="W113" i="48"/>
  <c r="N113" i="48"/>
  <c r="W112" i="48"/>
  <c r="N112" i="48"/>
  <c r="W111" i="48"/>
  <c r="N111" i="48"/>
  <c r="W110" i="48"/>
  <c r="N110" i="48"/>
  <c r="W109" i="48"/>
  <c r="N109" i="48"/>
  <c r="W108" i="48"/>
  <c r="N108" i="48"/>
  <c r="W107" i="48"/>
  <c r="N107" i="48"/>
  <c r="W106" i="48"/>
  <c r="N106" i="48"/>
  <c r="W105" i="48"/>
  <c r="N105" i="48"/>
  <c r="W104" i="48"/>
  <c r="N104" i="48"/>
  <c r="W103" i="48"/>
  <c r="N103" i="48"/>
  <c r="W102" i="48"/>
  <c r="N102" i="48"/>
  <c r="W101" i="48"/>
  <c r="N101" i="48"/>
  <c r="W100" i="48"/>
  <c r="N100" i="48"/>
  <c r="W99" i="48"/>
  <c r="N99" i="48"/>
  <c r="W98" i="48"/>
  <c r="N98" i="48"/>
  <c r="W97" i="48"/>
  <c r="N97" i="48"/>
  <c r="W96" i="48"/>
  <c r="N96" i="48"/>
  <c r="W95" i="48"/>
  <c r="N95" i="48"/>
  <c r="W94" i="48"/>
  <c r="N94" i="48"/>
  <c r="W93" i="48"/>
  <c r="N93" i="48"/>
  <c r="W92" i="48"/>
  <c r="N92" i="48"/>
  <c r="W91" i="48"/>
  <c r="N91" i="48"/>
  <c r="W90" i="48"/>
  <c r="N90" i="48"/>
  <c r="W89" i="48"/>
  <c r="N89" i="48"/>
  <c r="W88" i="48"/>
  <c r="N88" i="48"/>
  <c r="W87" i="48"/>
  <c r="N87" i="48"/>
  <c r="W86" i="48"/>
  <c r="N86" i="48"/>
  <c r="W85" i="48"/>
  <c r="N85" i="48"/>
  <c r="W84" i="48"/>
  <c r="N84" i="48"/>
  <c r="W83" i="48"/>
  <c r="N83" i="48"/>
  <c r="W82" i="48"/>
  <c r="N82" i="48"/>
  <c r="W81" i="48"/>
  <c r="N81" i="48"/>
  <c r="W80" i="48"/>
  <c r="N80" i="48"/>
  <c r="W79" i="48"/>
  <c r="N79" i="48"/>
  <c r="W78" i="48"/>
  <c r="N78" i="48"/>
  <c r="W77" i="48"/>
  <c r="N77" i="48"/>
  <c r="W76" i="48"/>
  <c r="N76" i="48"/>
  <c r="W75" i="48"/>
  <c r="N75" i="48"/>
  <c r="W74" i="48"/>
  <c r="N74" i="48"/>
  <c r="W73" i="48"/>
  <c r="N73" i="48"/>
  <c r="W72" i="48"/>
  <c r="N72" i="48"/>
  <c r="W71" i="48"/>
  <c r="N71" i="48"/>
  <c r="W70" i="48"/>
  <c r="N70" i="48"/>
  <c r="W69" i="48"/>
  <c r="N69" i="48"/>
  <c r="W68" i="48"/>
  <c r="N68" i="48"/>
  <c r="W67" i="48"/>
  <c r="N67" i="48"/>
  <c r="W66" i="48"/>
  <c r="N66" i="48"/>
  <c r="W65" i="48"/>
  <c r="N65" i="48"/>
  <c r="W64" i="48"/>
  <c r="N64" i="48"/>
  <c r="W63" i="48"/>
  <c r="N63" i="48"/>
  <c r="W62" i="48"/>
  <c r="N62" i="48"/>
  <c r="W61" i="48"/>
  <c r="N61" i="48"/>
  <c r="W60" i="48"/>
  <c r="N60" i="48"/>
  <c r="W59" i="48"/>
  <c r="N59" i="48"/>
  <c r="W58" i="48"/>
  <c r="N58" i="48"/>
  <c r="W57" i="48"/>
  <c r="N57" i="48"/>
  <c r="W56" i="48"/>
  <c r="N56" i="48"/>
  <c r="W55" i="48"/>
  <c r="N55" i="48"/>
  <c r="W54" i="48"/>
  <c r="N54" i="48"/>
  <c r="W53" i="48"/>
  <c r="N53" i="48"/>
  <c r="W52" i="48"/>
  <c r="N52" i="48"/>
  <c r="W51" i="48"/>
  <c r="N51" i="48"/>
  <c r="W50" i="48"/>
  <c r="N50" i="48"/>
  <c r="W49" i="48"/>
  <c r="N49" i="48"/>
  <c r="W48" i="48"/>
  <c r="N48" i="48"/>
  <c r="W47" i="48"/>
  <c r="N47" i="48"/>
  <c r="W46" i="48"/>
  <c r="N46" i="48"/>
  <c r="W45" i="48"/>
  <c r="N45" i="48"/>
  <c r="W44" i="48"/>
  <c r="N44" i="48"/>
  <c r="W43" i="48"/>
  <c r="N43" i="48"/>
  <c r="W42" i="48"/>
  <c r="N42" i="48"/>
  <c r="W41" i="48"/>
  <c r="N41" i="48"/>
  <c r="W40" i="48"/>
  <c r="N40" i="48"/>
  <c r="W39" i="48"/>
  <c r="N39" i="48"/>
  <c r="W38" i="48"/>
  <c r="N38" i="48"/>
  <c r="W37" i="48"/>
  <c r="N37" i="48"/>
  <c r="W36" i="48"/>
  <c r="N36" i="48"/>
  <c r="W35" i="48"/>
  <c r="N35" i="48"/>
  <c r="W34" i="48"/>
  <c r="N34" i="48"/>
  <c r="W33" i="48"/>
  <c r="N33" i="48"/>
  <c r="W32" i="48"/>
  <c r="N32" i="48"/>
  <c r="W31" i="48"/>
  <c r="N31" i="48"/>
  <c r="W30" i="48"/>
  <c r="N30" i="48"/>
  <c r="W29" i="48"/>
  <c r="N29" i="48"/>
  <c r="W28" i="48"/>
  <c r="N28" i="48"/>
  <c r="W27" i="48"/>
  <c r="N27" i="48"/>
  <c r="W26" i="48"/>
  <c r="N26" i="48"/>
  <c r="W25" i="48"/>
  <c r="N25" i="48"/>
  <c r="W24" i="48"/>
  <c r="N24" i="48"/>
  <c r="W23" i="48"/>
  <c r="N23" i="48"/>
  <c r="W22" i="48"/>
  <c r="N22" i="48"/>
  <c r="W21" i="48"/>
  <c r="N21" i="48"/>
  <c r="W20" i="48"/>
  <c r="N20" i="48"/>
  <c r="W19" i="48"/>
  <c r="N19" i="48"/>
  <c r="W18" i="48"/>
  <c r="N18" i="48"/>
  <c r="W17" i="48"/>
  <c r="N17" i="48"/>
  <c r="W16" i="48"/>
  <c r="N16" i="48"/>
  <c r="W15" i="48"/>
  <c r="N15" i="48"/>
  <c r="W14" i="48"/>
  <c r="N14" i="48"/>
  <c r="W13" i="48"/>
  <c r="N13" i="48"/>
  <c r="W12" i="48"/>
  <c r="N12" i="48"/>
  <c r="W11" i="48"/>
  <c r="N11" i="48"/>
  <c r="W10" i="48"/>
  <c r="N10" i="48"/>
  <c r="W9" i="48"/>
  <c r="N9" i="48"/>
  <c r="W8" i="48"/>
  <c r="N8" i="48"/>
  <c r="W7" i="48"/>
  <c r="N7" i="48"/>
  <c r="W6" i="48"/>
  <c r="N6" i="48"/>
  <c r="W5" i="48"/>
  <c r="N5" i="48"/>
  <c r="W4" i="48"/>
  <c r="N4" i="48"/>
  <c r="AB125" i="48" l="1"/>
  <c r="AC125" i="48" s="1"/>
  <c r="AB129" i="48"/>
  <c r="AC129" i="48" s="1"/>
  <c r="AB133" i="48"/>
  <c r="AC133" i="48" s="1"/>
  <c r="AB137" i="48"/>
  <c r="AC137" i="48" s="1"/>
  <c r="AB141" i="48"/>
  <c r="AC141" i="48" s="1"/>
  <c r="AB145" i="48"/>
  <c r="AC145" i="48" s="1"/>
  <c r="AB149" i="48"/>
  <c r="AC149" i="48" s="1"/>
  <c r="AB153" i="48"/>
  <c r="AC153" i="48" s="1"/>
  <c r="AB157" i="48"/>
  <c r="AC157" i="48" s="1"/>
  <c r="AB173" i="48"/>
  <c r="AC173" i="48" s="1"/>
  <c r="AB177" i="48"/>
  <c r="AC177" i="48" s="1"/>
  <c r="AB181" i="48"/>
  <c r="AC181" i="48" s="1"/>
  <c r="AB185" i="48"/>
  <c r="AC185" i="48" s="1"/>
  <c r="AB189" i="48"/>
  <c r="AC189" i="48" s="1"/>
  <c r="AB193" i="48"/>
  <c r="AC193" i="48" s="1"/>
  <c r="AB197" i="48"/>
  <c r="AC197" i="48" s="1"/>
  <c r="AB201" i="48"/>
  <c r="AC201" i="48" s="1"/>
  <c r="AB205" i="48"/>
  <c r="AC205" i="48" s="1"/>
  <c r="AB209" i="48"/>
  <c r="AC209" i="48" s="1"/>
  <c r="AB213" i="48"/>
  <c r="AC213" i="48" s="1"/>
  <c r="AB217" i="48"/>
  <c r="AC217" i="48" s="1"/>
  <c r="AB80" i="48"/>
  <c r="AC80" i="48" s="1"/>
  <c r="AB84" i="48"/>
  <c r="AC84" i="48" s="1"/>
  <c r="AB88" i="48"/>
  <c r="AC88" i="48" s="1"/>
  <c r="AB100" i="48"/>
  <c r="AC100" i="48" s="1"/>
  <c r="AB104" i="48"/>
  <c r="AC104" i="48" s="1"/>
  <c r="AB112" i="48"/>
  <c r="AC112" i="48" s="1"/>
  <c r="AB81" i="48"/>
  <c r="AC81" i="48" s="1"/>
  <c r="AB85" i="48"/>
  <c r="AC85" i="48" s="1"/>
  <c r="AB39" i="48"/>
  <c r="AC39" i="48" s="1"/>
  <c r="AB43" i="48"/>
  <c r="AC43" i="48" s="1"/>
  <c r="AB47" i="48"/>
  <c r="AC47" i="48" s="1"/>
  <c r="AB67" i="48"/>
  <c r="AC67" i="48" s="1"/>
  <c r="AB71" i="48"/>
  <c r="AC71" i="48" s="1"/>
  <c r="AB60" i="48"/>
  <c r="AC60" i="48" s="1"/>
  <c r="AB76" i="48"/>
  <c r="AC76" i="48" s="1"/>
  <c r="AB144" i="48"/>
  <c r="AC144" i="48" s="1"/>
  <c r="AB64" i="48"/>
  <c r="AC64" i="48" s="1"/>
  <c r="AB53" i="48"/>
  <c r="AC53" i="48" s="1"/>
  <c r="AB77" i="48"/>
  <c r="AC77" i="48" s="1"/>
  <c r="AB121" i="48"/>
  <c r="AC121" i="48" s="1"/>
  <c r="AB22" i="48"/>
  <c r="AC22" i="48" s="1"/>
  <c r="AB26" i="48"/>
  <c r="AC26" i="48" s="1"/>
  <c r="AB42" i="48"/>
  <c r="AC42" i="48" s="1"/>
  <c r="AB46" i="48"/>
  <c r="AC46" i="48" s="1"/>
  <c r="AB50" i="48"/>
  <c r="AC50" i="48" s="1"/>
  <c r="AB58" i="48"/>
  <c r="AC58" i="48" s="1"/>
  <c r="AB66" i="48"/>
  <c r="AC66" i="48" s="1"/>
  <c r="AB70" i="48"/>
  <c r="AC70" i="48" s="1"/>
  <c r="AB130" i="48"/>
  <c r="AC130" i="48" s="1"/>
  <c r="AB134" i="48"/>
  <c r="AC134" i="48" s="1"/>
  <c r="AB138" i="48"/>
  <c r="AC138" i="48" s="1"/>
  <c r="AB146" i="48"/>
  <c r="AC146" i="48" s="1"/>
  <c r="AB150" i="48"/>
  <c r="AC150" i="48" s="1"/>
  <c r="AB154" i="48"/>
  <c r="AC154" i="48" s="1"/>
  <c r="AB158" i="48"/>
  <c r="AC158" i="48" s="1"/>
  <c r="AB246" i="48"/>
  <c r="AC246" i="48" s="1"/>
  <c r="AB250" i="48"/>
  <c r="AC250" i="48" s="1"/>
  <c r="AB254" i="48"/>
  <c r="AC254" i="48" s="1"/>
  <c r="AB258" i="48"/>
  <c r="AC258" i="48" s="1"/>
  <c r="AB262" i="48"/>
  <c r="AC262" i="48" s="1"/>
  <c r="AB266" i="48"/>
  <c r="AC266" i="48" s="1"/>
  <c r="AB270" i="48"/>
  <c r="AC270" i="48" s="1"/>
  <c r="AB274" i="48"/>
  <c r="AC274" i="48" s="1"/>
  <c r="AB278" i="48"/>
  <c r="AC278" i="48" s="1"/>
  <c r="AB282" i="48"/>
  <c r="AC282" i="48" s="1"/>
  <c r="AB286" i="48"/>
  <c r="AC286" i="48" s="1"/>
  <c r="AB290" i="48"/>
  <c r="AC290" i="48" s="1"/>
  <c r="AB294" i="48"/>
  <c r="AC294" i="48" s="1"/>
  <c r="AB298" i="48"/>
  <c r="AC298" i="48" s="1"/>
  <c r="AB302" i="48"/>
  <c r="AC302" i="48" s="1"/>
  <c r="AB54" i="48"/>
  <c r="AC54" i="48" s="1"/>
  <c r="AB82" i="48"/>
  <c r="AC82" i="48" s="1"/>
  <c r="AB86" i="48"/>
  <c r="AC86" i="48" s="1"/>
  <c r="AB98" i="48"/>
  <c r="AC98" i="48" s="1"/>
  <c r="AB102" i="48"/>
  <c r="AC102" i="48" s="1"/>
  <c r="AB110" i="48"/>
  <c r="AC110" i="48" s="1"/>
  <c r="AB122" i="48"/>
  <c r="AC122" i="48" s="1"/>
  <c r="AB192" i="48"/>
  <c r="AC192" i="48" s="1"/>
  <c r="AB208" i="48"/>
  <c r="AC208" i="48" s="1"/>
  <c r="AB83" i="48"/>
  <c r="AC83" i="48" s="1"/>
  <c r="AB87" i="48"/>
  <c r="AC87" i="48" s="1"/>
  <c r="AB99" i="48"/>
  <c r="AC99" i="48" s="1"/>
  <c r="AB103" i="48"/>
  <c r="AC103" i="48" s="1"/>
  <c r="AB111" i="48"/>
  <c r="AC111" i="48" s="1"/>
  <c r="AB123" i="48"/>
  <c r="AC123" i="48" s="1"/>
  <c r="AB178" i="48"/>
  <c r="AC178" i="48" s="1"/>
  <c r="AB182" i="48"/>
  <c r="AC182" i="48" s="1"/>
  <c r="AB186" i="48"/>
  <c r="AC186" i="48" s="1"/>
  <c r="AB261" i="48"/>
  <c r="AC261" i="48" s="1"/>
  <c r="AB265" i="48"/>
  <c r="AC265" i="48" s="1"/>
  <c r="AB269" i="48"/>
  <c r="AC269" i="48" s="1"/>
  <c r="AB273" i="48"/>
  <c r="AC273" i="48" s="1"/>
  <c r="AB277" i="48"/>
  <c r="AC277" i="48" s="1"/>
  <c r="AB281" i="48"/>
  <c r="AC281" i="48" s="1"/>
  <c r="AB285" i="48"/>
  <c r="AC285" i="48" s="1"/>
  <c r="AB289" i="48"/>
  <c r="AC289" i="48" s="1"/>
  <c r="AB293" i="48"/>
  <c r="AC293" i="48" s="1"/>
  <c r="AB297" i="48"/>
  <c r="AC297" i="48" s="1"/>
  <c r="AB301" i="48"/>
  <c r="AC301" i="48" s="1"/>
  <c r="AB16" i="48"/>
  <c r="AC16" i="48" s="1"/>
  <c r="AB28" i="48"/>
  <c r="AC28" i="48" s="1"/>
  <c r="AB32" i="48"/>
  <c r="AC32" i="48" s="1"/>
  <c r="AB40" i="48"/>
  <c r="AC40" i="48" s="1"/>
  <c r="AB44" i="48"/>
  <c r="AC44" i="48" s="1"/>
  <c r="AB48" i="48"/>
  <c r="AC48" i="48" s="1"/>
  <c r="AB56" i="48"/>
  <c r="AC56" i="48" s="1"/>
  <c r="AB68" i="48"/>
  <c r="AC68" i="48" s="1"/>
  <c r="AB72" i="48"/>
  <c r="AC72" i="48" s="1"/>
  <c r="AB131" i="48"/>
  <c r="AC131" i="48" s="1"/>
  <c r="AB135" i="48"/>
  <c r="AC135" i="48" s="1"/>
  <c r="AB139" i="48"/>
  <c r="AC139" i="48" s="1"/>
  <c r="AB147" i="48"/>
  <c r="AC147" i="48" s="1"/>
  <c r="AB151" i="48"/>
  <c r="AC151" i="48" s="1"/>
  <c r="AB155" i="48"/>
  <c r="AC155" i="48" s="1"/>
  <c r="AB159" i="48"/>
  <c r="AC159" i="48" s="1"/>
  <c r="AB194" i="48"/>
  <c r="AC194" i="48" s="1"/>
  <c r="AB198" i="48"/>
  <c r="AC198" i="48" s="1"/>
  <c r="AB202" i="48"/>
  <c r="AC202" i="48" s="1"/>
  <c r="AB210" i="48"/>
  <c r="AC210" i="48" s="1"/>
  <c r="AB214" i="48"/>
  <c r="AC214" i="48" s="1"/>
  <c r="AB218" i="48"/>
  <c r="AC218" i="48" s="1"/>
  <c r="AB222" i="48"/>
  <c r="AC222" i="48" s="1"/>
  <c r="AB226" i="48"/>
  <c r="AC226" i="48" s="1"/>
  <c r="AB230" i="48"/>
  <c r="AC230" i="48" s="1"/>
  <c r="AB234" i="48"/>
  <c r="AC234" i="48" s="1"/>
  <c r="AB238" i="48"/>
  <c r="AC238" i="48" s="1"/>
  <c r="AB242" i="48"/>
  <c r="AC242" i="48" s="1"/>
  <c r="AB9" i="48"/>
  <c r="AC9" i="48" s="1"/>
  <c r="AB13" i="48"/>
  <c r="AC13" i="48" s="1"/>
  <c r="AB61" i="48"/>
  <c r="AC61" i="48" s="1"/>
  <c r="AB65" i="48"/>
  <c r="AC65" i="48" s="1"/>
  <c r="AB69" i="48"/>
  <c r="AC69" i="48" s="1"/>
  <c r="AB73" i="48"/>
  <c r="AC73" i="48" s="1"/>
  <c r="AB92" i="48"/>
  <c r="AC92" i="48" s="1"/>
  <c r="AB96" i="48"/>
  <c r="AC96" i="48" s="1"/>
  <c r="AB128" i="48"/>
  <c r="AC128" i="48" s="1"/>
  <c r="AB132" i="48"/>
  <c r="AC132" i="48" s="1"/>
  <c r="AB136" i="48"/>
  <c r="AC136" i="48" s="1"/>
  <c r="AB140" i="48"/>
  <c r="AC140" i="48" s="1"/>
  <c r="AB148" i="48"/>
  <c r="AC148" i="48" s="1"/>
  <c r="AB152" i="48"/>
  <c r="AC152" i="48" s="1"/>
  <c r="AB156" i="48"/>
  <c r="AC156" i="48" s="1"/>
  <c r="AB160" i="48"/>
  <c r="AC160" i="48" s="1"/>
  <c r="AB172" i="48"/>
  <c r="AC172" i="48" s="1"/>
  <c r="AB195" i="48"/>
  <c r="AC195" i="48" s="1"/>
  <c r="AB199" i="48"/>
  <c r="AC199" i="48" s="1"/>
  <c r="AB203" i="48"/>
  <c r="AC203" i="48" s="1"/>
  <c r="AB211" i="48"/>
  <c r="AC211" i="48" s="1"/>
  <c r="AB215" i="48"/>
  <c r="AC215" i="48" s="1"/>
  <c r="AB219" i="48"/>
  <c r="AC219" i="48" s="1"/>
  <c r="AB223" i="48"/>
  <c r="AC223" i="48" s="1"/>
  <c r="AB227" i="48"/>
  <c r="AC227" i="48" s="1"/>
  <c r="AB231" i="48"/>
  <c r="AC231" i="48" s="1"/>
  <c r="AB235" i="48"/>
  <c r="AC235" i="48" s="1"/>
  <c r="AB239" i="48"/>
  <c r="AC239" i="48" s="1"/>
  <c r="AB243" i="48"/>
  <c r="AC243" i="48" s="1"/>
  <c r="AB89" i="48"/>
  <c r="AC89" i="48" s="1"/>
  <c r="AB93" i="48"/>
  <c r="AC93" i="48" s="1"/>
  <c r="AB97" i="48"/>
  <c r="AC97" i="48" s="1"/>
  <c r="AB101" i="48"/>
  <c r="AC101" i="48" s="1"/>
  <c r="AB105" i="48"/>
  <c r="AC105" i="48" s="1"/>
  <c r="AB109" i="48"/>
  <c r="AC109" i="48" s="1"/>
  <c r="AB176" i="48"/>
  <c r="AC176" i="48" s="1"/>
  <c r="AB180" i="48"/>
  <c r="AC180" i="48" s="1"/>
  <c r="AB184" i="48"/>
  <c r="AC184" i="48" s="1"/>
  <c r="AB188" i="48"/>
  <c r="AC188" i="48" s="1"/>
  <c r="AB37" i="48"/>
  <c r="AC37" i="48" s="1"/>
  <c r="AB45" i="48"/>
  <c r="AC45" i="48" s="1"/>
  <c r="AB63" i="48"/>
  <c r="AC63" i="48" s="1"/>
  <c r="AB74" i="48"/>
  <c r="AC74" i="48" s="1"/>
  <c r="AB95" i="48"/>
  <c r="AC95" i="48" s="1"/>
  <c r="AB106" i="48"/>
  <c r="AC106" i="48" s="1"/>
  <c r="AB113" i="48"/>
  <c r="AC113" i="48" s="1"/>
  <c r="AB117" i="48"/>
  <c r="AC117" i="48" s="1"/>
  <c r="AB143" i="48"/>
  <c r="AC143" i="48" s="1"/>
  <c r="AB161" i="48"/>
  <c r="AC161" i="48" s="1"/>
  <c r="AB165" i="48"/>
  <c r="AC165" i="48" s="1"/>
  <c r="AB169" i="48"/>
  <c r="AC169" i="48" s="1"/>
  <c r="AB191" i="48"/>
  <c r="AC191" i="48" s="1"/>
  <c r="AB206" i="48"/>
  <c r="AC206" i="48" s="1"/>
  <c r="AB221" i="48"/>
  <c r="AC221" i="48" s="1"/>
  <c r="AB225" i="48"/>
  <c r="AC225" i="48" s="1"/>
  <c r="AB57" i="48"/>
  <c r="AC57" i="48" s="1"/>
  <c r="AB75" i="48"/>
  <c r="AC75" i="48" s="1"/>
  <c r="AB78" i="48"/>
  <c r="AC78" i="48" s="1"/>
  <c r="AB107" i="48"/>
  <c r="AC107" i="48" s="1"/>
  <c r="AB114" i="48"/>
  <c r="AC114" i="48" s="1"/>
  <c r="AB118" i="48"/>
  <c r="AC118" i="48" s="1"/>
  <c r="AB162" i="48"/>
  <c r="AC162" i="48" s="1"/>
  <c r="AB166" i="48"/>
  <c r="AC166" i="48" s="1"/>
  <c r="AB170" i="48"/>
  <c r="AC170" i="48" s="1"/>
  <c r="AB207" i="48"/>
  <c r="AC207" i="48" s="1"/>
  <c r="AB257" i="48"/>
  <c r="AC257" i="48" s="1"/>
  <c r="AB51" i="48"/>
  <c r="AC51" i="48" s="1"/>
  <c r="AB79" i="48"/>
  <c r="AC79" i="48" s="1"/>
  <c r="AB90" i="48"/>
  <c r="AC90" i="48" s="1"/>
  <c r="AB108" i="48"/>
  <c r="AC108" i="48" s="1"/>
  <c r="AB115" i="48"/>
  <c r="AC115" i="48" s="1"/>
  <c r="AB119" i="48"/>
  <c r="AC119" i="48" s="1"/>
  <c r="AB126" i="48"/>
  <c r="AC126" i="48" s="1"/>
  <c r="AB163" i="48"/>
  <c r="AC163" i="48" s="1"/>
  <c r="AB167" i="48"/>
  <c r="AC167" i="48" s="1"/>
  <c r="AB171" i="48"/>
  <c r="AC171" i="48" s="1"/>
  <c r="AB174" i="48"/>
  <c r="AC174" i="48" s="1"/>
  <c r="AB247" i="48"/>
  <c r="AC247" i="48" s="1"/>
  <c r="AB52" i="48"/>
  <c r="AC52" i="48" s="1"/>
  <c r="AB62" i="48"/>
  <c r="AC62" i="48" s="1"/>
  <c r="AB91" i="48"/>
  <c r="AC91" i="48" s="1"/>
  <c r="AB94" i="48"/>
  <c r="AC94" i="48" s="1"/>
  <c r="AB116" i="48"/>
  <c r="AC116" i="48" s="1"/>
  <c r="AB120" i="48"/>
  <c r="AC120" i="48" s="1"/>
  <c r="AB127" i="48"/>
  <c r="AC127" i="48" s="1"/>
  <c r="AB142" i="48"/>
  <c r="AC142" i="48" s="1"/>
  <c r="AB164" i="48"/>
  <c r="AC164" i="48" s="1"/>
  <c r="AB168" i="48"/>
  <c r="AC168" i="48" s="1"/>
  <c r="AB175" i="48"/>
  <c r="AC175" i="48" s="1"/>
  <c r="AB190" i="48"/>
  <c r="AC190" i="48" s="1"/>
  <c r="AB248" i="48"/>
  <c r="AC248" i="48" s="1"/>
  <c r="AB18" i="48"/>
  <c r="AC18" i="48" s="1"/>
  <c r="AB19" i="48"/>
  <c r="AC19" i="48" s="1"/>
  <c r="AB23" i="48"/>
  <c r="AC23" i="48" s="1"/>
  <c r="AB27" i="48"/>
  <c r="AC27" i="48" s="1"/>
  <c r="AB31" i="48"/>
  <c r="AC31" i="48" s="1"/>
  <c r="AB35" i="48"/>
  <c r="AC35" i="48" s="1"/>
  <c r="AB36" i="48"/>
  <c r="AC36" i="48" s="1"/>
  <c r="AB30" i="48"/>
  <c r="AC30" i="48" s="1"/>
  <c r="AB34" i="48"/>
  <c r="AC34" i="48" s="1"/>
  <c r="AB38" i="48"/>
  <c r="AC38" i="48" s="1"/>
  <c r="AB20" i="48"/>
  <c r="AC20" i="48" s="1"/>
  <c r="AB24" i="48"/>
  <c r="AC24" i="48" s="1"/>
  <c r="AB21" i="48"/>
  <c r="AC21" i="48" s="1"/>
  <c r="AB29" i="48"/>
  <c r="AC29" i="48" s="1"/>
  <c r="AB7" i="48"/>
  <c r="AC7" i="48" s="1"/>
  <c r="AB17" i="48"/>
  <c r="AC17" i="48" s="1"/>
  <c r="AB12" i="48"/>
  <c r="AC12" i="48" s="1"/>
  <c r="AB10" i="48"/>
  <c r="AC10" i="48" s="1"/>
  <c r="AB14" i="48"/>
  <c r="AC14" i="48" s="1"/>
  <c r="AB11" i="48"/>
  <c r="AC11" i="48" s="1"/>
  <c r="AB15" i="48"/>
  <c r="AC15" i="48" s="1"/>
  <c r="AB6" i="48"/>
  <c r="AC6" i="48" s="1"/>
  <c r="AB49" i="48"/>
  <c r="AC49" i="48" s="1"/>
  <c r="AB59" i="48"/>
  <c r="AC59" i="48" s="1"/>
  <c r="AB241" i="48"/>
  <c r="AC241" i="48" s="1"/>
  <c r="AB25" i="48"/>
  <c r="AC25" i="48" s="1"/>
  <c r="AB245" i="48"/>
  <c r="AC245" i="48" s="1"/>
  <c r="AB33" i="48"/>
  <c r="AC33" i="48" s="1"/>
  <c r="AB253" i="48"/>
  <c r="AC253" i="48" s="1"/>
  <c r="AB41" i="48"/>
  <c r="AC41" i="48" s="1"/>
  <c r="AB55" i="48"/>
  <c r="AC55" i="48" s="1"/>
  <c r="AB229" i="48"/>
  <c r="AC229" i="48" s="1"/>
  <c r="AB5" i="48"/>
  <c r="AC5" i="48" s="1"/>
  <c r="AB8" i="48"/>
  <c r="AC8" i="48" s="1"/>
  <c r="AB233" i="48"/>
  <c r="AC233" i="48" s="1"/>
  <c r="AB249" i="48"/>
  <c r="AC249" i="48" s="1"/>
  <c r="AB237" i="48"/>
  <c r="AC237" i="48" s="1"/>
  <c r="Z14" i="47" l="1"/>
  <c r="Z15" i="47"/>
  <c r="Z16" i="47"/>
  <c r="AA304" i="47" l="1"/>
  <c r="AB304" i="47" s="1"/>
  <c r="Z304" i="47"/>
  <c r="U304" i="47"/>
  <c r="P304" i="47"/>
  <c r="AA303" i="47"/>
  <c r="AB303" i="47" s="1"/>
  <c r="Z303" i="47"/>
  <c r="U303" i="47"/>
  <c r="P303" i="47"/>
  <c r="AA302" i="47"/>
  <c r="AB302" i="47" s="1"/>
  <c r="Z302" i="47"/>
  <c r="U302" i="47"/>
  <c r="P302" i="47"/>
  <c r="AA301" i="47"/>
  <c r="AB301" i="47" s="1"/>
  <c r="Z301" i="47"/>
  <c r="U301" i="47"/>
  <c r="P301" i="47"/>
  <c r="AA300" i="47"/>
  <c r="AB300" i="47" s="1"/>
  <c r="Z300" i="47"/>
  <c r="U300" i="47"/>
  <c r="P300" i="47"/>
  <c r="AA299" i="47"/>
  <c r="AB299" i="47" s="1"/>
  <c r="Z299" i="47"/>
  <c r="U299" i="47"/>
  <c r="P299" i="47"/>
  <c r="AA298" i="47"/>
  <c r="AB298" i="47" s="1"/>
  <c r="Z298" i="47"/>
  <c r="U298" i="47"/>
  <c r="P298" i="47"/>
  <c r="AA297" i="47"/>
  <c r="AB297" i="47" s="1"/>
  <c r="Z297" i="47"/>
  <c r="U297" i="47"/>
  <c r="P297" i="47"/>
  <c r="AA296" i="47"/>
  <c r="AB296" i="47" s="1"/>
  <c r="Z296" i="47"/>
  <c r="U296" i="47"/>
  <c r="P296" i="47"/>
  <c r="AA295" i="47"/>
  <c r="AB295" i="47" s="1"/>
  <c r="Z295" i="47"/>
  <c r="U295" i="47"/>
  <c r="P295" i="47"/>
  <c r="AA294" i="47"/>
  <c r="AB294" i="47" s="1"/>
  <c r="Z294" i="47"/>
  <c r="U294" i="47"/>
  <c r="P294" i="47"/>
  <c r="AA293" i="47"/>
  <c r="AB293" i="47" s="1"/>
  <c r="Z293" i="47"/>
  <c r="U293" i="47"/>
  <c r="P293" i="47"/>
  <c r="AA292" i="47"/>
  <c r="AB292" i="47" s="1"/>
  <c r="Z292" i="47"/>
  <c r="U292" i="47"/>
  <c r="P292" i="47"/>
  <c r="AB291" i="47"/>
  <c r="AA291" i="47"/>
  <c r="Z291" i="47"/>
  <c r="U291" i="47"/>
  <c r="P291" i="47"/>
  <c r="AA290" i="47"/>
  <c r="AB290" i="47" s="1"/>
  <c r="Z290" i="47"/>
  <c r="U290" i="47"/>
  <c r="P290" i="47"/>
  <c r="AA289" i="47"/>
  <c r="AB289" i="47" s="1"/>
  <c r="Z289" i="47"/>
  <c r="U289" i="47"/>
  <c r="P289" i="47"/>
  <c r="AA288" i="47"/>
  <c r="AB288" i="47" s="1"/>
  <c r="Z288" i="47"/>
  <c r="U288" i="47"/>
  <c r="P288" i="47"/>
  <c r="AA287" i="47"/>
  <c r="AB287" i="47" s="1"/>
  <c r="Z287" i="47"/>
  <c r="U287" i="47"/>
  <c r="P287" i="47"/>
  <c r="AA286" i="47"/>
  <c r="AB286" i="47" s="1"/>
  <c r="Z286" i="47"/>
  <c r="U286" i="47"/>
  <c r="P286" i="47"/>
  <c r="AA285" i="47"/>
  <c r="AB285" i="47" s="1"/>
  <c r="Z285" i="47"/>
  <c r="U285" i="47"/>
  <c r="P285" i="47"/>
  <c r="AA284" i="47"/>
  <c r="AB284" i="47" s="1"/>
  <c r="Z284" i="47"/>
  <c r="U284" i="47"/>
  <c r="P284" i="47"/>
  <c r="AA283" i="47"/>
  <c r="AB283" i="47" s="1"/>
  <c r="Z283" i="47"/>
  <c r="U283" i="47"/>
  <c r="P283" i="47"/>
  <c r="AA282" i="47"/>
  <c r="AB282" i="47" s="1"/>
  <c r="Z282" i="47"/>
  <c r="U282" i="47"/>
  <c r="P282" i="47"/>
  <c r="AA281" i="47"/>
  <c r="AB281" i="47" s="1"/>
  <c r="Z281" i="47"/>
  <c r="U281" i="47"/>
  <c r="P281" i="47"/>
  <c r="AA280" i="47"/>
  <c r="AB280" i="47" s="1"/>
  <c r="Z280" i="47"/>
  <c r="U280" i="47"/>
  <c r="P280" i="47"/>
  <c r="AA279" i="47"/>
  <c r="AB279" i="47" s="1"/>
  <c r="Z279" i="47"/>
  <c r="U279" i="47"/>
  <c r="P279" i="47"/>
  <c r="AA278" i="47"/>
  <c r="AB278" i="47" s="1"/>
  <c r="Z278" i="47"/>
  <c r="U278" i="47"/>
  <c r="P278" i="47"/>
  <c r="AA277" i="47"/>
  <c r="AB277" i="47" s="1"/>
  <c r="Z277" i="47"/>
  <c r="U277" i="47"/>
  <c r="P277" i="47"/>
  <c r="AA276" i="47"/>
  <c r="AB276" i="47" s="1"/>
  <c r="Z276" i="47"/>
  <c r="U276" i="47"/>
  <c r="P276" i="47"/>
  <c r="AA275" i="47"/>
  <c r="AB275" i="47" s="1"/>
  <c r="Z275" i="47"/>
  <c r="U275" i="47"/>
  <c r="P275" i="47"/>
  <c r="AA274" i="47"/>
  <c r="AB274" i="47" s="1"/>
  <c r="Z274" i="47"/>
  <c r="U274" i="47"/>
  <c r="P274" i="47"/>
  <c r="AA273" i="47"/>
  <c r="AB273" i="47" s="1"/>
  <c r="Z273" i="47"/>
  <c r="U273" i="47"/>
  <c r="P273" i="47"/>
  <c r="AA272" i="47"/>
  <c r="AB272" i="47" s="1"/>
  <c r="Z272" i="47"/>
  <c r="U272" i="47"/>
  <c r="P272" i="47"/>
  <c r="AA271" i="47"/>
  <c r="AB271" i="47" s="1"/>
  <c r="Z271" i="47"/>
  <c r="U271" i="47"/>
  <c r="P271" i="47"/>
  <c r="AA270" i="47"/>
  <c r="AB270" i="47" s="1"/>
  <c r="Z270" i="47"/>
  <c r="U270" i="47"/>
  <c r="P270" i="47"/>
  <c r="AA269" i="47"/>
  <c r="AB269" i="47" s="1"/>
  <c r="Z269" i="47"/>
  <c r="U269" i="47"/>
  <c r="P269" i="47"/>
  <c r="AA268" i="47"/>
  <c r="AB268" i="47" s="1"/>
  <c r="Z268" i="47"/>
  <c r="U268" i="47"/>
  <c r="P268" i="47"/>
  <c r="AA267" i="47"/>
  <c r="AB267" i="47" s="1"/>
  <c r="Z267" i="47"/>
  <c r="U267" i="47"/>
  <c r="P267" i="47"/>
  <c r="AA266" i="47"/>
  <c r="AB266" i="47" s="1"/>
  <c r="Z266" i="47"/>
  <c r="U266" i="47"/>
  <c r="P266" i="47"/>
  <c r="AA265" i="47"/>
  <c r="AB265" i="47" s="1"/>
  <c r="Z265" i="47"/>
  <c r="U265" i="47"/>
  <c r="P265" i="47"/>
  <c r="AA264" i="47"/>
  <c r="AB264" i="47" s="1"/>
  <c r="Z264" i="47"/>
  <c r="U264" i="47"/>
  <c r="P264" i="47"/>
  <c r="AA263" i="47"/>
  <c r="AB263" i="47" s="1"/>
  <c r="Z263" i="47"/>
  <c r="U263" i="47"/>
  <c r="P263" i="47"/>
  <c r="AA262" i="47"/>
  <c r="AB262" i="47" s="1"/>
  <c r="Z262" i="47"/>
  <c r="U262" i="47"/>
  <c r="P262" i="47"/>
  <c r="AA261" i="47"/>
  <c r="AB261" i="47" s="1"/>
  <c r="Z261" i="47"/>
  <c r="U261" i="47"/>
  <c r="P261" i="47"/>
  <c r="AA260" i="47"/>
  <c r="AB260" i="47" s="1"/>
  <c r="Z260" i="47"/>
  <c r="U260" i="47"/>
  <c r="P260" i="47"/>
  <c r="AA259" i="47"/>
  <c r="AB259" i="47" s="1"/>
  <c r="Z259" i="47"/>
  <c r="U259" i="47"/>
  <c r="P259" i="47"/>
  <c r="AA258" i="47"/>
  <c r="AB258" i="47" s="1"/>
  <c r="Z258" i="47"/>
  <c r="U258" i="47"/>
  <c r="P258" i="47"/>
  <c r="AA257" i="47"/>
  <c r="AB257" i="47" s="1"/>
  <c r="Z257" i="47"/>
  <c r="U257" i="47"/>
  <c r="P257" i="47"/>
  <c r="AA256" i="47"/>
  <c r="AB256" i="47" s="1"/>
  <c r="Z256" i="47"/>
  <c r="U256" i="47"/>
  <c r="P256" i="47"/>
  <c r="AA255" i="47"/>
  <c r="AB255" i="47" s="1"/>
  <c r="Z255" i="47"/>
  <c r="U255" i="47"/>
  <c r="P255" i="47"/>
  <c r="AA254" i="47"/>
  <c r="AB254" i="47" s="1"/>
  <c r="Z254" i="47"/>
  <c r="U254" i="47"/>
  <c r="P254" i="47"/>
  <c r="AA253" i="47"/>
  <c r="AB253" i="47" s="1"/>
  <c r="Z253" i="47"/>
  <c r="U253" i="47"/>
  <c r="P253" i="47"/>
  <c r="AA252" i="47"/>
  <c r="AB252" i="47" s="1"/>
  <c r="Z252" i="47"/>
  <c r="U252" i="47"/>
  <c r="P252" i="47"/>
  <c r="AA251" i="47"/>
  <c r="AB251" i="47" s="1"/>
  <c r="Z251" i="47"/>
  <c r="U251" i="47"/>
  <c r="P251" i="47"/>
  <c r="AA250" i="47"/>
  <c r="AB250" i="47" s="1"/>
  <c r="Z250" i="47"/>
  <c r="U250" i="47"/>
  <c r="P250" i="47"/>
  <c r="AA249" i="47"/>
  <c r="AB249" i="47" s="1"/>
  <c r="Z249" i="47"/>
  <c r="U249" i="47"/>
  <c r="P249" i="47"/>
  <c r="AA248" i="47"/>
  <c r="AB248" i="47" s="1"/>
  <c r="Z248" i="47"/>
  <c r="U248" i="47"/>
  <c r="P248" i="47"/>
  <c r="AA247" i="47"/>
  <c r="AB247" i="47" s="1"/>
  <c r="Z247" i="47"/>
  <c r="U247" i="47"/>
  <c r="P247" i="47"/>
  <c r="AA246" i="47"/>
  <c r="AB246" i="47" s="1"/>
  <c r="Z246" i="47"/>
  <c r="U246" i="47"/>
  <c r="P246" i="47"/>
  <c r="AA245" i="47"/>
  <c r="AB245" i="47" s="1"/>
  <c r="Z245" i="47"/>
  <c r="U245" i="47"/>
  <c r="P245" i="47"/>
  <c r="AA244" i="47"/>
  <c r="AB244" i="47" s="1"/>
  <c r="Z244" i="47"/>
  <c r="U244" i="47"/>
  <c r="P244" i="47"/>
  <c r="AA243" i="47"/>
  <c r="AB243" i="47" s="1"/>
  <c r="Z243" i="47"/>
  <c r="U243" i="47"/>
  <c r="P243" i="47"/>
  <c r="AA242" i="47"/>
  <c r="AB242" i="47" s="1"/>
  <c r="Z242" i="47"/>
  <c r="U242" i="47"/>
  <c r="P242" i="47"/>
  <c r="AA241" i="47"/>
  <c r="AB241" i="47" s="1"/>
  <c r="Z241" i="47"/>
  <c r="U241" i="47"/>
  <c r="P241" i="47"/>
  <c r="AA240" i="47"/>
  <c r="AB240" i="47" s="1"/>
  <c r="Z240" i="47"/>
  <c r="U240" i="47"/>
  <c r="P240" i="47"/>
  <c r="AA239" i="47"/>
  <c r="AB239" i="47" s="1"/>
  <c r="Z239" i="47"/>
  <c r="U239" i="47"/>
  <c r="P239" i="47"/>
  <c r="AA238" i="47"/>
  <c r="AB238" i="47" s="1"/>
  <c r="Z238" i="47"/>
  <c r="U238" i="47"/>
  <c r="P238" i="47"/>
  <c r="AA237" i="47"/>
  <c r="AB237" i="47" s="1"/>
  <c r="Z237" i="47"/>
  <c r="U237" i="47"/>
  <c r="P237" i="47"/>
  <c r="AA236" i="47"/>
  <c r="AB236" i="47" s="1"/>
  <c r="Z236" i="47"/>
  <c r="U236" i="47"/>
  <c r="P236" i="47"/>
  <c r="AA235" i="47"/>
  <c r="AB235" i="47" s="1"/>
  <c r="Z235" i="47"/>
  <c r="U235" i="47"/>
  <c r="P235" i="47"/>
  <c r="AA234" i="47"/>
  <c r="AB234" i="47" s="1"/>
  <c r="Z234" i="47"/>
  <c r="U234" i="47"/>
  <c r="P234" i="47"/>
  <c r="AA233" i="47"/>
  <c r="AB233" i="47" s="1"/>
  <c r="Z233" i="47"/>
  <c r="U233" i="47"/>
  <c r="P233" i="47"/>
  <c r="AA232" i="47"/>
  <c r="AB232" i="47" s="1"/>
  <c r="Z232" i="47"/>
  <c r="U232" i="47"/>
  <c r="P232" i="47"/>
  <c r="AA231" i="47"/>
  <c r="AB231" i="47" s="1"/>
  <c r="Z231" i="47"/>
  <c r="U231" i="47"/>
  <c r="P231" i="47"/>
  <c r="AA230" i="47"/>
  <c r="AB230" i="47" s="1"/>
  <c r="Z230" i="47"/>
  <c r="U230" i="47"/>
  <c r="P230" i="47"/>
  <c r="AA229" i="47"/>
  <c r="AB229" i="47" s="1"/>
  <c r="Z229" i="47"/>
  <c r="U229" i="47"/>
  <c r="P229" i="47"/>
  <c r="AA228" i="47"/>
  <c r="AB228" i="47" s="1"/>
  <c r="Z228" i="47"/>
  <c r="U228" i="47"/>
  <c r="P228" i="47"/>
  <c r="AA227" i="47"/>
  <c r="AB227" i="47" s="1"/>
  <c r="Z227" i="47"/>
  <c r="U227" i="47"/>
  <c r="P227" i="47"/>
  <c r="AA226" i="47"/>
  <c r="AB226" i="47" s="1"/>
  <c r="Z226" i="47"/>
  <c r="U226" i="47"/>
  <c r="P226" i="47"/>
  <c r="AA225" i="47"/>
  <c r="AB225" i="47" s="1"/>
  <c r="Z225" i="47"/>
  <c r="U225" i="47"/>
  <c r="P225" i="47"/>
  <c r="AA224" i="47"/>
  <c r="AB224" i="47" s="1"/>
  <c r="Z224" i="47"/>
  <c r="U224" i="47"/>
  <c r="P224" i="47"/>
  <c r="AB223" i="47"/>
  <c r="AA223" i="47"/>
  <c r="Z223" i="47"/>
  <c r="U223" i="47"/>
  <c r="P223" i="47"/>
  <c r="AA222" i="47"/>
  <c r="AB222" i="47" s="1"/>
  <c r="Z222" i="47"/>
  <c r="U222" i="47"/>
  <c r="P222" i="47"/>
  <c r="AA221" i="47"/>
  <c r="AB221" i="47" s="1"/>
  <c r="Z221" i="47"/>
  <c r="U221" i="47"/>
  <c r="P221" i="47"/>
  <c r="AA220" i="47"/>
  <c r="AB220" i="47" s="1"/>
  <c r="Z220" i="47"/>
  <c r="U220" i="47"/>
  <c r="P220" i="47"/>
  <c r="AA219" i="47"/>
  <c r="AB219" i="47" s="1"/>
  <c r="Z219" i="47"/>
  <c r="U219" i="47"/>
  <c r="P219" i="47"/>
  <c r="AA218" i="47"/>
  <c r="AB218" i="47" s="1"/>
  <c r="Z218" i="47"/>
  <c r="U218" i="47"/>
  <c r="P218" i="47"/>
  <c r="AA217" i="47"/>
  <c r="AB217" i="47" s="1"/>
  <c r="Z217" i="47"/>
  <c r="U217" i="47"/>
  <c r="P217" i="47"/>
  <c r="AA216" i="47"/>
  <c r="AB216" i="47" s="1"/>
  <c r="Z216" i="47"/>
  <c r="U216" i="47"/>
  <c r="P216" i="47"/>
  <c r="AA215" i="47"/>
  <c r="AB215" i="47" s="1"/>
  <c r="Z215" i="47"/>
  <c r="U215" i="47"/>
  <c r="P215" i="47"/>
  <c r="AA214" i="47"/>
  <c r="AB214" i="47" s="1"/>
  <c r="Z214" i="47"/>
  <c r="U214" i="47"/>
  <c r="P214" i="47"/>
  <c r="AA213" i="47"/>
  <c r="AB213" i="47" s="1"/>
  <c r="Z213" i="47"/>
  <c r="U213" i="47"/>
  <c r="P213" i="47"/>
  <c r="AA212" i="47"/>
  <c r="AB212" i="47" s="1"/>
  <c r="Z212" i="47"/>
  <c r="U212" i="47"/>
  <c r="P212" i="47"/>
  <c r="AA211" i="47"/>
  <c r="AB211" i="47" s="1"/>
  <c r="Z211" i="47"/>
  <c r="U211" i="47"/>
  <c r="P211" i="47"/>
  <c r="AA210" i="47"/>
  <c r="AB210" i="47" s="1"/>
  <c r="Z210" i="47"/>
  <c r="U210" i="47"/>
  <c r="P210" i="47"/>
  <c r="AA209" i="47"/>
  <c r="AB209" i="47" s="1"/>
  <c r="Z209" i="47"/>
  <c r="U209" i="47"/>
  <c r="P209" i="47"/>
  <c r="AA208" i="47"/>
  <c r="AB208" i="47" s="1"/>
  <c r="Z208" i="47"/>
  <c r="U208" i="47"/>
  <c r="P208" i="47"/>
  <c r="AA207" i="47"/>
  <c r="AB207" i="47" s="1"/>
  <c r="Z207" i="47"/>
  <c r="U207" i="47"/>
  <c r="P207" i="47"/>
  <c r="AA206" i="47"/>
  <c r="AB206" i="47" s="1"/>
  <c r="Z206" i="47"/>
  <c r="U206" i="47"/>
  <c r="P206" i="47"/>
  <c r="AA205" i="47"/>
  <c r="AB205" i="47" s="1"/>
  <c r="Z205" i="47"/>
  <c r="U205" i="47"/>
  <c r="P205" i="47"/>
  <c r="AA204" i="47"/>
  <c r="AB204" i="47" s="1"/>
  <c r="Z204" i="47"/>
  <c r="U204" i="47"/>
  <c r="P204" i="47"/>
  <c r="AA203" i="47"/>
  <c r="AB203" i="47" s="1"/>
  <c r="Z203" i="47"/>
  <c r="U203" i="47"/>
  <c r="P203" i="47"/>
  <c r="AA202" i="47"/>
  <c r="AB202" i="47" s="1"/>
  <c r="Z202" i="47"/>
  <c r="U202" i="47"/>
  <c r="P202" i="47"/>
  <c r="AA201" i="47"/>
  <c r="AB201" i="47" s="1"/>
  <c r="Z201" i="47"/>
  <c r="U201" i="47"/>
  <c r="P201" i="47"/>
  <c r="AA200" i="47"/>
  <c r="AB200" i="47" s="1"/>
  <c r="Z200" i="47"/>
  <c r="U200" i="47"/>
  <c r="P200" i="47"/>
  <c r="AA199" i="47"/>
  <c r="AB199" i="47" s="1"/>
  <c r="Z199" i="47"/>
  <c r="U199" i="47"/>
  <c r="P199" i="47"/>
  <c r="AA198" i="47"/>
  <c r="AB198" i="47" s="1"/>
  <c r="Z198" i="47"/>
  <c r="U198" i="47"/>
  <c r="P198" i="47"/>
  <c r="AA197" i="47"/>
  <c r="AB197" i="47" s="1"/>
  <c r="Z197" i="47"/>
  <c r="U197" i="47"/>
  <c r="P197" i="47"/>
  <c r="AA196" i="47"/>
  <c r="AB196" i="47" s="1"/>
  <c r="Z196" i="47"/>
  <c r="U196" i="47"/>
  <c r="P196" i="47"/>
  <c r="AA195" i="47"/>
  <c r="AB195" i="47" s="1"/>
  <c r="Z195" i="47"/>
  <c r="U195" i="47"/>
  <c r="P195" i="47"/>
  <c r="AA194" i="47"/>
  <c r="AB194" i="47" s="1"/>
  <c r="Z194" i="47"/>
  <c r="U194" i="47"/>
  <c r="P194" i="47"/>
  <c r="AA193" i="47"/>
  <c r="AB193" i="47" s="1"/>
  <c r="Z193" i="47"/>
  <c r="U193" i="47"/>
  <c r="P193" i="47"/>
  <c r="AA192" i="47"/>
  <c r="AB192" i="47" s="1"/>
  <c r="Z192" i="47"/>
  <c r="U192" i="47"/>
  <c r="P192" i="47"/>
  <c r="AA191" i="47"/>
  <c r="AB191" i="47" s="1"/>
  <c r="Z191" i="47"/>
  <c r="U191" i="47"/>
  <c r="P191" i="47"/>
  <c r="AA190" i="47"/>
  <c r="AB190" i="47" s="1"/>
  <c r="Z190" i="47"/>
  <c r="U190" i="47"/>
  <c r="P190" i="47"/>
  <c r="AA189" i="47"/>
  <c r="AB189" i="47" s="1"/>
  <c r="Z189" i="47"/>
  <c r="U189" i="47"/>
  <c r="P189" i="47"/>
  <c r="AA188" i="47"/>
  <c r="AB188" i="47" s="1"/>
  <c r="Z188" i="47"/>
  <c r="U188" i="47"/>
  <c r="P188" i="47"/>
  <c r="AA187" i="47"/>
  <c r="AB187" i="47" s="1"/>
  <c r="Z187" i="47"/>
  <c r="U187" i="47"/>
  <c r="P187" i="47"/>
  <c r="AA186" i="47"/>
  <c r="AB186" i="47" s="1"/>
  <c r="Z186" i="47"/>
  <c r="U186" i="47"/>
  <c r="P186" i="47"/>
  <c r="AA185" i="47"/>
  <c r="AB185" i="47" s="1"/>
  <c r="Z185" i="47"/>
  <c r="U185" i="47"/>
  <c r="P185" i="47"/>
  <c r="AA184" i="47"/>
  <c r="AB184" i="47" s="1"/>
  <c r="Z184" i="47"/>
  <c r="U184" i="47"/>
  <c r="P184" i="47"/>
  <c r="AA183" i="47"/>
  <c r="AB183" i="47" s="1"/>
  <c r="Z183" i="47"/>
  <c r="U183" i="47"/>
  <c r="P183" i="47"/>
  <c r="AA182" i="47"/>
  <c r="AB182" i="47" s="1"/>
  <c r="Z182" i="47"/>
  <c r="U182" i="47"/>
  <c r="P182" i="47"/>
  <c r="AA181" i="47"/>
  <c r="AB181" i="47" s="1"/>
  <c r="Z181" i="47"/>
  <c r="U181" i="47"/>
  <c r="P181" i="47"/>
  <c r="AA180" i="47"/>
  <c r="AB180" i="47" s="1"/>
  <c r="Z180" i="47"/>
  <c r="U180" i="47"/>
  <c r="P180" i="47"/>
  <c r="AB179" i="47"/>
  <c r="AA179" i="47"/>
  <c r="Z179" i="47"/>
  <c r="U179" i="47"/>
  <c r="P179" i="47"/>
  <c r="AA178" i="47"/>
  <c r="AB178" i="47" s="1"/>
  <c r="Z178" i="47"/>
  <c r="U178" i="47"/>
  <c r="P178" i="47"/>
  <c r="AA177" i="47"/>
  <c r="AB177" i="47" s="1"/>
  <c r="Z177" i="47"/>
  <c r="U177" i="47"/>
  <c r="P177" i="47"/>
  <c r="AA176" i="47"/>
  <c r="AB176" i="47" s="1"/>
  <c r="Z176" i="47"/>
  <c r="U176" i="47"/>
  <c r="P176" i="47"/>
  <c r="AA175" i="47"/>
  <c r="AB175" i="47" s="1"/>
  <c r="Z175" i="47"/>
  <c r="U175" i="47"/>
  <c r="P175" i="47"/>
  <c r="AA174" i="47"/>
  <c r="AB174" i="47" s="1"/>
  <c r="Z174" i="47"/>
  <c r="U174" i="47"/>
  <c r="P174" i="47"/>
  <c r="AA173" i="47"/>
  <c r="AB173" i="47" s="1"/>
  <c r="Z173" i="47"/>
  <c r="U173" i="47"/>
  <c r="P173" i="47"/>
  <c r="AA172" i="47"/>
  <c r="AB172" i="47" s="1"/>
  <c r="Z172" i="47"/>
  <c r="U172" i="47"/>
  <c r="P172" i="47"/>
  <c r="AA171" i="47"/>
  <c r="AB171" i="47" s="1"/>
  <c r="Z171" i="47"/>
  <c r="U171" i="47"/>
  <c r="P171" i="47"/>
  <c r="AA170" i="47"/>
  <c r="AB170" i="47" s="1"/>
  <c r="Z170" i="47"/>
  <c r="U170" i="47"/>
  <c r="P170" i="47"/>
  <c r="AA169" i="47"/>
  <c r="AB169" i="47" s="1"/>
  <c r="Z169" i="47"/>
  <c r="U169" i="47"/>
  <c r="P169" i="47"/>
  <c r="AA168" i="47"/>
  <c r="AB168" i="47" s="1"/>
  <c r="Z168" i="47"/>
  <c r="U168" i="47"/>
  <c r="P168" i="47"/>
  <c r="AA167" i="47"/>
  <c r="AB167" i="47" s="1"/>
  <c r="Z167" i="47"/>
  <c r="U167" i="47"/>
  <c r="P167" i="47"/>
  <c r="AA166" i="47"/>
  <c r="AB166" i="47" s="1"/>
  <c r="Z166" i="47"/>
  <c r="U166" i="47"/>
  <c r="P166" i="47"/>
  <c r="AA165" i="47"/>
  <c r="AB165" i="47" s="1"/>
  <c r="Z165" i="47"/>
  <c r="U165" i="47"/>
  <c r="P165" i="47"/>
  <c r="AA164" i="47"/>
  <c r="AB164" i="47" s="1"/>
  <c r="Z164" i="47"/>
  <c r="U164" i="47"/>
  <c r="P164" i="47"/>
  <c r="AA163" i="47"/>
  <c r="AB163" i="47" s="1"/>
  <c r="Z163" i="47"/>
  <c r="U163" i="47"/>
  <c r="P163" i="47"/>
  <c r="AA162" i="47"/>
  <c r="AB162" i="47" s="1"/>
  <c r="Z162" i="47"/>
  <c r="U162" i="47"/>
  <c r="P162" i="47"/>
  <c r="AA161" i="47"/>
  <c r="AB161" i="47" s="1"/>
  <c r="Z161" i="47"/>
  <c r="U161" i="47"/>
  <c r="P161" i="47"/>
  <c r="AA160" i="47"/>
  <c r="AB160" i="47" s="1"/>
  <c r="Z160" i="47"/>
  <c r="U160" i="47"/>
  <c r="P160" i="47"/>
  <c r="AB159" i="47"/>
  <c r="AA159" i="47"/>
  <c r="Z159" i="47"/>
  <c r="U159" i="47"/>
  <c r="P159" i="47"/>
  <c r="AA158" i="47"/>
  <c r="AB158" i="47" s="1"/>
  <c r="Z158" i="47"/>
  <c r="U158" i="47"/>
  <c r="P158" i="47"/>
  <c r="AA157" i="47"/>
  <c r="AB157" i="47" s="1"/>
  <c r="Z157" i="47"/>
  <c r="U157" i="47"/>
  <c r="P157" i="47"/>
  <c r="AA156" i="47"/>
  <c r="AB156" i="47" s="1"/>
  <c r="Z156" i="47"/>
  <c r="U156" i="47"/>
  <c r="P156" i="47"/>
  <c r="AA155" i="47"/>
  <c r="AB155" i="47" s="1"/>
  <c r="Z155" i="47"/>
  <c r="U155" i="47"/>
  <c r="P155" i="47"/>
  <c r="AA154" i="47"/>
  <c r="AB154" i="47" s="1"/>
  <c r="Z154" i="47"/>
  <c r="U154" i="47"/>
  <c r="P154" i="47"/>
  <c r="AA153" i="47"/>
  <c r="AB153" i="47" s="1"/>
  <c r="Z153" i="47"/>
  <c r="U153" i="47"/>
  <c r="P153" i="47"/>
  <c r="AA152" i="47"/>
  <c r="AB152" i="47" s="1"/>
  <c r="Z152" i="47"/>
  <c r="U152" i="47"/>
  <c r="P152" i="47"/>
  <c r="AA151" i="47"/>
  <c r="AB151" i="47" s="1"/>
  <c r="Z151" i="47"/>
  <c r="U151" i="47"/>
  <c r="P151" i="47"/>
  <c r="AA150" i="47"/>
  <c r="AB150" i="47" s="1"/>
  <c r="Z150" i="47"/>
  <c r="U150" i="47"/>
  <c r="P150" i="47"/>
  <c r="AA149" i="47"/>
  <c r="AB149" i="47" s="1"/>
  <c r="Z149" i="47"/>
  <c r="U149" i="47"/>
  <c r="P149" i="47"/>
  <c r="AA148" i="47"/>
  <c r="AB148" i="47" s="1"/>
  <c r="Z148" i="47"/>
  <c r="U148" i="47"/>
  <c r="P148" i="47"/>
  <c r="AA147" i="47"/>
  <c r="AB147" i="47" s="1"/>
  <c r="Z147" i="47"/>
  <c r="U147" i="47"/>
  <c r="P147" i="47"/>
  <c r="AA146" i="47"/>
  <c r="AB146" i="47" s="1"/>
  <c r="Z146" i="47"/>
  <c r="U146" i="47"/>
  <c r="P146" i="47"/>
  <c r="AA145" i="47"/>
  <c r="AB145" i="47" s="1"/>
  <c r="Z145" i="47"/>
  <c r="U145" i="47"/>
  <c r="P145" i="47"/>
  <c r="AA144" i="47"/>
  <c r="AB144" i="47" s="1"/>
  <c r="Z144" i="47"/>
  <c r="U144" i="47"/>
  <c r="P144" i="47"/>
  <c r="AA143" i="47"/>
  <c r="AB143" i="47" s="1"/>
  <c r="Z143" i="47"/>
  <c r="U143" i="47"/>
  <c r="P143" i="47"/>
  <c r="AA142" i="47"/>
  <c r="AB142" i="47" s="1"/>
  <c r="Z142" i="47"/>
  <c r="U142" i="47"/>
  <c r="P142" i="47"/>
  <c r="AA141" i="47"/>
  <c r="AB141" i="47" s="1"/>
  <c r="Z141" i="47"/>
  <c r="U141" i="47"/>
  <c r="P141" i="47"/>
  <c r="AA140" i="47"/>
  <c r="AB140" i="47" s="1"/>
  <c r="Z140" i="47"/>
  <c r="U140" i="47"/>
  <c r="P140" i="47"/>
  <c r="AA139" i="47"/>
  <c r="AB139" i="47" s="1"/>
  <c r="Z139" i="47"/>
  <c r="U139" i="47"/>
  <c r="P139" i="47"/>
  <c r="AA138" i="47"/>
  <c r="AB138" i="47" s="1"/>
  <c r="Z138" i="47"/>
  <c r="U138" i="47"/>
  <c r="P138" i="47"/>
  <c r="AA137" i="47"/>
  <c r="AB137" i="47" s="1"/>
  <c r="Z137" i="47"/>
  <c r="U137" i="47"/>
  <c r="P137" i="47"/>
  <c r="AA136" i="47"/>
  <c r="AB136" i="47" s="1"/>
  <c r="Z136" i="47"/>
  <c r="U136" i="47"/>
  <c r="P136" i="47"/>
  <c r="AB135" i="47"/>
  <c r="AA135" i="47"/>
  <c r="Z135" i="47"/>
  <c r="U135" i="47"/>
  <c r="P135" i="47"/>
  <c r="AA134" i="47"/>
  <c r="AB134" i="47" s="1"/>
  <c r="Z134" i="47"/>
  <c r="U134" i="47"/>
  <c r="P134" i="47"/>
  <c r="AA133" i="47"/>
  <c r="AB133" i="47" s="1"/>
  <c r="Z133" i="47"/>
  <c r="U133" i="47"/>
  <c r="P133" i="47"/>
  <c r="AA132" i="47"/>
  <c r="AB132" i="47" s="1"/>
  <c r="Z132" i="47"/>
  <c r="U132" i="47"/>
  <c r="P132" i="47"/>
  <c r="AA131" i="47"/>
  <c r="AB131" i="47" s="1"/>
  <c r="Z131" i="47"/>
  <c r="U131" i="47"/>
  <c r="P131" i="47"/>
  <c r="AA130" i="47"/>
  <c r="AB130" i="47" s="1"/>
  <c r="Z130" i="47"/>
  <c r="U130" i="47"/>
  <c r="P130" i="47"/>
  <c r="AA129" i="47"/>
  <c r="AB129" i="47" s="1"/>
  <c r="Z129" i="47"/>
  <c r="U129" i="47"/>
  <c r="P129" i="47"/>
  <c r="AA128" i="47"/>
  <c r="AB128" i="47" s="1"/>
  <c r="Z128" i="47"/>
  <c r="U128" i="47"/>
  <c r="P128" i="47"/>
  <c r="AA127" i="47"/>
  <c r="AB127" i="47" s="1"/>
  <c r="Z127" i="47"/>
  <c r="U127" i="47"/>
  <c r="P127" i="47"/>
  <c r="AA126" i="47"/>
  <c r="AB126" i="47" s="1"/>
  <c r="Z126" i="47"/>
  <c r="U126" i="47"/>
  <c r="P126" i="47"/>
  <c r="AA125" i="47"/>
  <c r="AB125" i="47" s="1"/>
  <c r="Z125" i="47"/>
  <c r="U125" i="47"/>
  <c r="P125" i="47"/>
  <c r="AA124" i="47"/>
  <c r="AB124" i="47" s="1"/>
  <c r="Z124" i="47"/>
  <c r="U124" i="47"/>
  <c r="P124" i="47"/>
  <c r="AA123" i="47"/>
  <c r="AB123" i="47" s="1"/>
  <c r="Z123" i="47"/>
  <c r="U123" i="47"/>
  <c r="P123" i="47"/>
  <c r="AA122" i="47"/>
  <c r="AB122" i="47" s="1"/>
  <c r="Z122" i="47"/>
  <c r="U122" i="47"/>
  <c r="P122" i="47"/>
  <c r="AA121" i="47"/>
  <c r="AB121" i="47" s="1"/>
  <c r="Z121" i="47"/>
  <c r="U121" i="47"/>
  <c r="P121" i="47"/>
  <c r="AA120" i="47"/>
  <c r="AB120" i="47" s="1"/>
  <c r="Z120" i="47"/>
  <c r="U120" i="47"/>
  <c r="P120" i="47"/>
  <c r="AA119" i="47"/>
  <c r="AB119" i="47" s="1"/>
  <c r="Z119" i="47"/>
  <c r="U119" i="47"/>
  <c r="P119" i="47"/>
  <c r="AA118" i="47"/>
  <c r="AB118" i="47" s="1"/>
  <c r="Z118" i="47"/>
  <c r="U118" i="47"/>
  <c r="P118" i="47"/>
  <c r="AA117" i="47"/>
  <c r="AB117" i="47" s="1"/>
  <c r="Z117" i="47"/>
  <c r="U117" i="47"/>
  <c r="P117" i="47"/>
  <c r="AA116" i="47"/>
  <c r="AB116" i="47" s="1"/>
  <c r="Z116" i="47"/>
  <c r="U116" i="47"/>
  <c r="P116" i="47"/>
  <c r="AA115" i="47"/>
  <c r="AB115" i="47" s="1"/>
  <c r="Z115" i="47"/>
  <c r="U115" i="47"/>
  <c r="P115" i="47"/>
  <c r="AA114" i="47"/>
  <c r="AB114" i="47" s="1"/>
  <c r="Z114" i="47"/>
  <c r="U114" i="47"/>
  <c r="P114" i="47"/>
  <c r="AA113" i="47"/>
  <c r="AB113" i="47" s="1"/>
  <c r="Z113" i="47"/>
  <c r="U113" i="47"/>
  <c r="P113" i="47"/>
  <c r="AA112" i="47"/>
  <c r="AB112" i="47" s="1"/>
  <c r="Z112" i="47"/>
  <c r="U112" i="47"/>
  <c r="P112" i="47"/>
  <c r="AA111" i="47"/>
  <c r="AB111" i="47" s="1"/>
  <c r="Z111" i="47"/>
  <c r="U111" i="47"/>
  <c r="P111" i="47"/>
  <c r="AA110" i="47"/>
  <c r="AB110" i="47" s="1"/>
  <c r="Z110" i="47"/>
  <c r="U110" i="47"/>
  <c r="P110" i="47"/>
  <c r="AA109" i="47"/>
  <c r="AB109" i="47" s="1"/>
  <c r="Z109" i="47"/>
  <c r="U109" i="47"/>
  <c r="P109" i="47"/>
  <c r="AA108" i="47"/>
  <c r="AB108" i="47" s="1"/>
  <c r="Z108" i="47"/>
  <c r="U108" i="47"/>
  <c r="P108" i="47"/>
  <c r="AA107" i="47"/>
  <c r="AB107" i="47" s="1"/>
  <c r="Z107" i="47"/>
  <c r="U107" i="47"/>
  <c r="P107" i="47"/>
  <c r="AA106" i="47"/>
  <c r="AB106" i="47" s="1"/>
  <c r="Z106" i="47"/>
  <c r="U106" i="47"/>
  <c r="P106" i="47"/>
  <c r="AA105" i="47"/>
  <c r="AB105" i="47" s="1"/>
  <c r="Z105" i="47"/>
  <c r="U105" i="47"/>
  <c r="P105" i="47"/>
  <c r="AA104" i="47"/>
  <c r="AB104" i="47" s="1"/>
  <c r="Z104" i="47"/>
  <c r="U104" i="47"/>
  <c r="P104" i="47"/>
  <c r="AA103" i="47"/>
  <c r="AB103" i="47" s="1"/>
  <c r="Z103" i="47"/>
  <c r="U103" i="47"/>
  <c r="P103" i="47"/>
  <c r="AA102" i="47"/>
  <c r="AB102" i="47" s="1"/>
  <c r="Z102" i="47"/>
  <c r="U102" i="47"/>
  <c r="P102" i="47"/>
  <c r="AA101" i="47"/>
  <c r="AB101" i="47" s="1"/>
  <c r="Z101" i="47"/>
  <c r="U101" i="47"/>
  <c r="P101" i="47"/>
  <c r="AA100" i="47"/>
  <c r="AB100" i="47" s="1"/>
  <c r="Z100" i="47"/>
  <c r="U100" i="47"/>
  <c r="P100" i="47"/>
  <c r="AA99" i="47"/>
  <c r="AB99" i="47" s="1"/>
  <c r="Z99" i="47"/>
  <c r="U99" i="47"/>
  <c r="P99" i="47"/>
  <c r="AA98" i="47"/>
  <c r="AB98" i="47" s="1"/>
  <c r="Z98" i="47"/>
  <c r="U98" i="47"/>
  <c r="P98" i="47"/>
  <c r="AA97" i="47"/>
  <c r="AB97" i="47" s="1"/>
  <c r="Z97" i="47"/>
  <c r="U97" i="47"/>
  <c r="P97" i="47"/>
  <c r="AA96" i="47"/>
  <c r="AB96" i="47" s="1"/>
  <c r="Z96" i="47"/>
  <c r="U96" i="47"/>
  <c r="P96" i="47"/>
  <c r="AB95" i="47"/>
  <c r="AA95" i="47"/>
  <c r="Z95" i="47"/>
  <c r="U95" i="47"/>
  <c r="P95" i="47"/>
  <c r="AA94" i="47"/>
  <c r="AB94" i="47" s="1"/>
  <c r="Z94" i="47"/>
  <c r="U94" i="47"/>
  <c r="P94" i="47"/>
  <c r="AA93" i="47"/>
  <c r="AB93" i="47" s="1"/>
  <c r="Z93" i="47"/>
  <c r="U93" i="47"/>
  <c r="P93" i="47"/>
  <c r="AA92" i="47"/>
  <c r="AB92" i="47" s="1"/>
  <c r="Z92" i="47"/>
  <c r="U92" i="47"/>
  <c r="P92" i="47"/>
  <c r="AA91" i="47"/>
  <c r="AB91" i="47" s="1"/>
  <c r="Z91" i="47"/>
  <c r="U91" i="47"/>
  <c r="P91" i="47"/>
  <c r="AA90" i="47"/>
  <c r="AB90" i="47" s="1"/>
  <c r="Z90" i="47"/>
  <c r="U90" i="47"/>
  <c r="P90" i="47"/>
  <c r="AA89" i="47"/>
  <c r="AB89" i="47" s="1"/>
  <c r="Z89" i="47"/>
  <c r="U89" i="47"/>
  <c r="P89" i="47"/>
  <c r="AA88" i="47"/>
  <c r="AB88" i="47" s="1"/>
  <c r="Z88" i="47"/>
  <c r="U88" i="47"/>
  <c r="P88" i="47"/>
  <c r="AA87" i="47"/>
  <c r="AB87" i="47" s="1"/>
  <c r="Z87" i="47"/>
  <c r="U87" i="47"/>
  <c r="P87" i="47"/>
  <c r="AA86" i="47"/>
  <c r="AB86" i="47" s="1"/>
  <c r="Z86" i="47"/>
  <c r="U86" i="47"/>
  <c r="P86" i="47"/>
  <c r="AA85" i="47"/>
  <c r="AB85" i="47" s="1"/>
  <c r="Z85" i="47"/>
  <c r="U85" i="47"/>
  <c r="P85" i="47"/>
  <c r="AA84" i="47"/>
  <c r="AB84" i="47" s="1"/>
  <c r="Z84" i="47"/>
  <c r="U84" i="47"/>
  <c r="P84" i="47"/>
  <c r="AA83" i="47"/>
  <c r="AB83" i="47" s="1"/>
  <c r="Z83" i="47"/>
  <c r="U83" i="47"/>
  <c r="P83" i="47"/>
  <c r="AA82" i="47"/>
  <c r="AB82" i="47" s="1"/>
  <c r="Z82" i="47"/>
  <c r="U82" i="47"/>
  <c r="P82" i="47"/>
  <c r="AA81" i="47"/>
  <c r="AB81" i="47" s="1"/>
  <c r="Z81" i="47"/>
  <c r="U81" i="47"/>
  <c r="P81" i="47"/>
  <c r="AA80" i="47"/>
  <c r="AB80" i="47" s="1"/>
  <c r="Z80" i="47"/>
  <c r="U80" i="47"/>
  <c r="P80" i="47"/>
  <c r="AA79" i="47"/>
  <c r="AB79" i="47" s="1"/>
  <c r="Z79" i="47"/>
  <c r="U79" i="47"/>
  <c r="P79" i="47"/>
  <c r="AA78" i="47"/>
  <c r="AB78" i="47" s="1"/>
  <c r="Z78" i="47"/>
  <c r="U78" i="47"/>
  <c r="P78" i="47"/>
  <c r="AA77" i="47"/>
  <c r="AB77" i="47" s="1"/>
  <c r="Z77" i="47"/>
  <c r="U77" i="47"/>
  <c r="P77" i="47"/>
  <c r="AA76" i="47"/>
  <c r="AB76" i="47" s="1"/>
  <c r="Z76" i="47"/>
  <c r="U76" i="47"/>
  <c r="P76" i="47"/>
  <c r="AA75" i="47"/>
  <c r="AB75" i="47" s="1"/>
  <c r="Z75" i="47"/>
  <c r="U75" i="47"/>
  <c r="P75" i="47"/>
  <c r="AA74" i="47"/>
  <c r="AB74" i="47" s="1"/>
  <c r="Z74" i="47"/>
  <c r="U74" i="47"/>
  <c r="P74" i="47"/>
  <c r="AA73" i="47"/>
  <c r="AB73" i="47" s="1"/>
  <c r="Z73" i="47"/>
  <c r="U73" i="47"/>
  <c r="P73" i="47"/>
  <c r="AA72" i="47"/>
  <c r="AB72" i="47" s="1"/>
  <c r="Z72" i="47"/>
  <c r="U72" i="47"/>
  <c r="P72" i="47"/>
  <c r="AA71" i="47"/>
  <c r="AB71" i="47" s="1"/>
  <c r="Z71" i="47"/>
  <c r="U71" i="47"/>
  <c r="P71" i="47"/>
  <c r="AA70" i="47"/>
  <c r="AB70" i="47" s="1"/>
  <c r="Z70" i="47"/>
  <c r="U70" i="47"/>
  <c r="P70" i="47"/>
  <c r="AA69" i="47"/>
  <c r="AB69" i="47" s="1"/>
  <c r="Z69" i="47"/>
  <c r="U69" i="47"/>
  <c r="P69" i="47"/>
  <c r="AA68" i="47"/>
  <c r="AB68" i="47" s="1"/>
  <c r="Z68" i="47"/>
  <c r="U68" i="47"/>
  <c r="P68" i="47"/>
  <c r="AA67" i="47"/>
  <c r="AB67" i="47" s="1"/>
  <c r="Z67" i="47"/>
  <c r="U67" i="47"/>
  <c r="P67" i="47"/>
  <c r="AA66" i="47"/>
  <c r="AB66" i="47" s="1"/>
  <c r="Z66" i="47"/>
  <c r="U66" i="47"/>
  <c r="P66" i="47"/>
  <c r="AA65" i="47"/>
  <c r="AB65" i="47" s="1"/>
  <c r="Z65" i="47"/>
  <c r="U65" i="47"/>
  <c r="P65" i="47"/>
  <c r="AA64" i="47"/>
  <c r="AB64" i="47" s="1"/>
  <c r="Z64" i="47"/>
  <c r="U64" i="47"/>
  <c r="P64" i="47"/>
  <c r="AA63" i="47"/>
  <c r="AB63" i="47" s="1"/>
  <c r="Z63" i="47"/>
  <c r="U63" i="47"/>
  <c r="P63" i="47"/>
  <c r="AA62" i="47"/>
  <c r="AB62" i="47" s="1"/>
  <c r="Z62" i="47"/>
  <c r="U62" i="47"/>
  <c r="P62" i="47"/>
  <c r="AA61" i="47"/>
  <c r="AB61" i="47" s="1"/>
  <c r="Z61" i="47"/>
  <c r="U61" i="47"/>
  <c r="P61" i="47"/>
  <c r="AA60" i="47"/>
  <c r="AB60" i="47" s="1"/>
  <c r="Z60" i="47"/>
  <c r="U60" i="47"/>
  <c r="P60" i="47"/>
  <c r="AB59" i="47"/>
  <c r="AA59" i="47"/>
  <c r="Z59" i="47"/>
  <c r="U59" i="47"/>
  <c r="P59" i="47"/>
  <c r="AA58" i="47"/>
  <c r="AB58" i="47" s="1"/>
  <c r="Z58" i="47"/>
  <c r="U58" i="47"/>
  <c r="P58" i="47"/>
  <c r="AA57" i="47"/>
  <c r="AB57" i="47" s="1"/>
  <c r="Z57" i="47"/>
  <c r="U57" i="47"/>
  <c r="P57" i="47"/>
  <c r="AA56" i="47"/>
  <c r="AB56" i="47" s="1"/>
  <c r="Z56" i="47"/>
  <c r="U56" i="47"/>
  <c r="P56" i="47"/>
  <c r="AA55" i="47"/>
  <c r="AB55" i="47" s="1"/>
  <c r="Z55" i="47"/>
  <c r="U55" i="47"/>
  <c r="P55" i="47"/>
  <c r="AA54" i="47"/>
  <c r="AB54" i="47" s="1"/>
  <c r="Z54" i="47"/>
  <c r="U54" i="47"/>
  <c r="P54" i="47"/>
  <c r="AA53" i="47"/>
  <c r="AB53" i="47" s="1"/>
  <c r="Z53" i="47"/>
  <c r="U53" i="47"/>
  <c r="P53" i="47"/>
  <c r="AA52" i="47"/>
  <c r="AB52" i="47" s="1"/>
  <c r="Z52" i="47"/>
  <c r="U52" i="47"/>
  <c r="P52" i="47"/>
  <c r="AA51" i="47"/>
  <c r="AB51" i="47" s="1"/>
  <c r="Z51" i="47"/>
  <c r="U51" i="47"/>
  <c r="P51" i="47"/>
  <c r="AA50" i="47"/>
  <c r="AB50" i="47" s="1"/>
  <c r="Z50" i="47"/>
  <c r="U50" i="47"/>
  <c r="P50" i="47"/>
  <c r="AA49" i="47"/>
  <c r="AB49" i="47" s="1"/>
  <c r="Z49" i="47"/>
  <c r="U49" i="47"/>
  <c r="P49" i="47"/>
  <c r="AA48" i="47"/>
  <c r="AB48" i="47" s="1"/>
  <c r="Z48" i="47"/>
  <c r="U48" i="47"/>
  <c r="P48" i="47"/>
  <c r="AA47" i="47"/>
  <c r="AB47" i="47" s="1"/>
  <c r="Z47" i="47"/>
  <c r="U47" i="47"/>
  <c r="P47" i="47"/>
  <c r="AA46" i="47"/>
  <c r="AB46" i="47" s="1"/>
  <c r="Z46" i="47"/>
  <c r="U46" i="47"/>
  <c r="P46" i="47"/>
  <c r="AA45" i="47"/>
  <c r="AB45" i="47" s="1"/>
  <c r="Z45" i="47"/>
  <c r="U45" i="47"/>
  <c r="P45" i="47"/>
  <c r="AA44" i="47"/>
  <c r="AB44" i="47" s="1"/>
  <c r="Z44" i="47"/>
  <c r="U44" i="47"/>
  <c r="P44" i="47"/>
  <c r="AA43" i="47"/>
  <c r="AB43" i="47" s="1"/>
  <c r="Z43" i="47"/>
  <c r="U43" i="47"/>
  <c r="P43" i="47"/>
  <c r="AA42" i="47"/>
  <c r="AB42" i="47" s="1"/>
  <c r="Z42" i="47"/>
  <c r="U42" i="47"/>
  <c r="P42" i="47"/>
  <c r="AA41" i="47"/>
  <c r="AB41" i="47" s="1"/>
  <c r="Z41" i="47"/>
  <c r="U41" i="47"/>
  <c r="P41" i="47"/>
  <c r="AA40" i="47"/>
  <c r="AB40" i="47" s="1"/>
  <c r="Z40" i="47"/>
  <c r="U40" i="47"/>
  <c r="P40" i="47"/>
  <c r="AA39" i="47"/>
  <c r="AB39" i="47" s="1"/>
  <c r="Z39" i="47"/>
  <c r="U39" i="47"/>
  <c r="P39" i="47"/>
  <c r="AA38" i="47"/>
  <c r="AB38" i="47" s="1"/>
  <c r="Z38" i="47"/>
  <c r="U38" i="47"/>
  <c r="P38" i="47"/>
  <c r="AA37" i="47"/>
  <c r="AB37" i="47" s="1"/>
  <c r="Z37" i="47"/>
  <c r="U37" i="47"/>
  <c r="P37" i="47"/>
  <c r="AA36" i="47"/>
  <c r="AB36" i="47" s="1"/>
  <c r="Z36" i="47"/>
  <c r="U36" i="47"/>
  <c r="P36" i="47"/>
  <c r="AA35" i="47"/>
  <c r="AB35" i="47" s="1"/>
  <c r="Z35" i="47"/>
  <c r="U35" i="47"/>
  <c r="P35" i="47"/>
  <c r="AF34" i="47"/>
  <c r="AC34" i="47"/>
  <c r="AA34" i="47"/>
  <c r="AB34" i="47" s="1"/>
  <c r="Z34" i="47"/>
  <c r="U34" i="47"/>
  <c r="P34" i="47"/>
  <c r="AF33" i="47"/>
  <c r="AC33" i="47"/>
  <c r="AA33" i="47"/>
  <c r="AB33" i="47" s="1"/>
  <c r="Z33" i="47"/>
  <c r="U33" i="47"/>
  <c r="P33" i="47"/>
  <c r="AF32" i="47"/>
  <c r="AC32" i="47"/>
  <c r="AA32" i="47"/>
  <c r="AB32" i="47" s="1"/>
  <c r="Z32" i="47"/>
  <c r="U32" i="47"/>
  <c r="P32" i="47"/>
  <c r="AF31" i="47"/>
  <c r="AC31" i="47"/>
  <c r="AA31" i="47"/>
  <c r="AB31" i="47" s="1"/>
  <c r="Z31" i="47"/>
  <c r="U31" i="47"/>
  <c r="P31" i="47"/>
  <c r="AF30" i="47"/>
  <c r="AC30" i="47"/>
  <c r="AA30" i="47"/>
  <c r="AB30" i="47" s="1"/>
  <c r="Z30" i="47"/>
  <c r="U30" i="47"/>
  <c r="P30" i="47"/>
  <c r="AF29" i="47"/>
  <c r="AC29" i="47"/>
  <c r="AA29" i="47"/>
  <c r="AB29" i="47" s="1"/>
  <c r="Z29" i="47"/>
  <c r="U29" i="47"/>
  <c r="P29" i="47"/>
  <c r="AF28" i="47"/>
  <c r="AC28" i="47"/>
  <c r="AA28" i="47"/>
  <c r="AB28" i="47" s="1"/>
  <c r="Z28" i="47"/>
  <c r="U28" i="47"/>
  <c r="P28" i="47"/>
  <c r="AF27" i="47"/>
  <c r="AC27" i="47"/>
  <c r="AA27" i="47"/>
  <c r="AB27" i="47" s="1"/>
  <c r="Z27" i="47"/>
  <c r="U27" i="47"/>
  <c r="P27" i="47"/>
  <c r="AF26" i="47"/>
  <c r="AC26" i="47"/>
  <c r="AA26" i="47"/>
  <c r="AB26" i="47" s="1"/>
  <c r="Z26" i="47"/>
  <c r="U26" i="47"/>
  <c r="P26" i="47"/>
  <c r="AF25" i="47"/>
  <c r="AC25" i="47"/>
  <c r="AA25" i="47"/>
  <c r="AB25" i="47" s="1"/>
  <c r="Z25" i="47"/>
  <c r="U25" i="47"/>
  <c r="P25" i="47"/>
  <c r="AF24" i="47"/>
  <c r="AD24" i="47"/>
  <c r="AC24" i="47"/>
  <c r="AA24" i="47"/>
  <c r="AB24" i="47" s="1"/>
  <c r="Z24" i="47"/>
  <c r="U24" i="47"/>
  <c r="P24" i="47"/>
  <c r="AH23" i="47"/>
  <c r="AF23" i="47"/>
  <c r="AC23" i="47"/>
  <c r="AA23" i="47"/>
  <c r="AB23" i="47" s="1"/>
  <c r="Z23" i="47"/>
  <c r="U23" i="47"/>
  <c r="P23" i="47"/>
  <c r="AH22" i="47"/>
  <c r="AF22" i="47"/>
  <c r="AC22" i="47"/>
  <c r="AA22" i="47"/>
  <c r="AB22" i="47" s="1"/>
  <c r="Z22" i="47"/>
  <c r="U22" i="47"/>
  <c r="P22" i="47"/>
  <c r="AH21" i="47"/>
  <c r="AF21" i="47"/>
  <c r="AC21" i="47"/>
  <c r="AA21" i="47"/>
  <c r="AB21" i="47" s="1"/>
  <c r="Z21" i="47"/>
  <c r="U21" i="47"/>
  <c r="P21" i="47"/>
  <c r="AH20" i="47"/>
  <c r="AF20" i="47"/>
  <c r="AC20" i="47"/>
  <c r="AA20" i="47"/>
  <c r="AB20" i="47" s="1"/>
  <c r="Z20" i="47"/>
  <c r="U20" i="47"/>
  <c r="P20" i="47"/>
  <c r="AH19" i="47"/>
  <c r="AF19" i="47"/>
  <c r="AC19" i="47"/>
  <c r="AA19" i="47"/>
  <c r="AB19" i="47" s="1"/>
  <c r="Z19" i="47"/>
  <c r="U19" i="47"/>
  <c r="P19" i="47"/>
  <c r="AH18" i="47"/>
  <c r="AF18" i="47"/>
  <c r="AC18" i="47"/>
  <c r="AA18" i="47"/>
  <c r="AB18" i="47" s="1"/>
  <c r="Z18" i="47"/>
  <c r="U18" i="47"/>
  <c r="P18" i="47"/>
  <c r="AH17" i="47"/>
  <c r="AF17" i="47"/>
  <c r="AC17" i="47"/>
  <c r="AA17" i="47"/>
  <c r="AB17" i="47" s="1"/>
  <c r="Z17" i="47"/>
  <c r="U17" i="47"/>
  <c r="P17" i="47"/>
  <c r="AH16" i="47"/>
  <c r="AF16" i="47"/>
  <c r="AC16" i="47"/>
  <c r="AA16" i="47"/>
  <c r="AB16" i="47" s="1"/>
  <c r="U16" i="47"/>
  <c r="P16" i="47"/>
  <c r="AF15" i="47"/>
  <c r="AC15" i="47"/>
  <c r="AA15" i="47"/>
  <c r="AB15" i="47" s="1"/>
  <c r="U15" i="47"/>
  <c r="P15" i="47"/>
  <c r="AF14" i="47"/>
  <c r="AC14" i="47"/>
  <c r="AA14" i="47"/>
  <c r="AB14" i="47" s="1"/>
  <c r="U14" i="47"/>
  <c r="P14" i="47"/>
  <c r="AF13" i="47"/>
  <c r="AC13" i="47"/>
  <c r="AA13" i="47"/>
  <c r="AB13" i="47" s="1"/>
  <c r="Z13" i="47"/>
  <c r="U13" i="47"/>
  <c r="P13" i="47"/>
  <c r="AH12" i="47"/>
  <c r="AF12" i="47"/>
  <c r="AC12" i="47"/>
  <c r="AA12" i="47"/>
  <c r="AB12" i="47" s="1"/>
  <c r="Z12" i="47"/>
  <c r="U12" i="47"/>
  <c r="P12" i="47"/>
  <c r="AH11" i="47"/>
  <c r="AF11" i="47"/>
  <c r="AC11" i="47"/>
  <c r="AA11" i="47"/>
  <c r="AB11" i="47" s="1"/>
  <c r="Z11" i="47"/>
  <c r="U11" i="47"/>
  <c r="P11" i="47"/>
  <c r="AH10" i="47"/>
  <c r="AF10" i="47"/>
  <c r="AC10" i="47"/>
  <c r="AA10" i="47"/>
  <c r="AB10" i="47" s="1"/>
  <c r="Z10" i="47"/>
  <c r="U10" i="47"/>
  <c r="P10" i="47"/>
  <c r="AH9" i="47"/>
  <c r="AF9" i="47"/>
  <c r="AC9" i="47"/>
  <c r="AA9" i="47"/>
  <c r="AB9" i="47" s="1"/>
  <c r="Z9" i="47"/>
  <c r="U9" i="47"/>
  <c r="P9" i="47"/>
  <c r="AH8" i="47"/>
  <c r="AF8" i="47"/>
  <c r="AC8" i="47"/>
  <c r="AA8" i="47"/>
  <c r="AB8" i="47" s="1"/>
  <c r="Z8" i="47"/>
  <c r="U8" i="47"/>
  <c r="P8" i="47"/>
  <c r="AH7" i="47"/>
  <c r="AF7" i="47"/>
  <c r="AC7" i="47"/>
  <c r="AA7" i="47"/>
  <c r="AB7" i="47" s="1"/>
  <c r="Z7" i="47"/>
  <c r="U7" i="47"/>
  <c r="P7" i="47"/>
  <c r="AH6" i="47"/>
  <c r="AF6" i="47"/>
  <c r="AC6" i="47"/>
  <c r="AA6" i="47"/>
  <c r="AB6" i="47" s="1"/>
  <c r="Z6" i="47"/>
  <c r="U6" i="47"/>
  <c r="P6" i="47"/>
  <c r="AH5" i="47"/>
  <c r="AF5" i="47"/>
  <c r="AC5" i="47"/>
  <c r="AA5" i="47"/>
  <c r="AB5" i="47" s="1"/>
  <c r="Z5" i="47"/>
  <c r="U5" i="47"/>
  <c r="P5" i="47"/>
  <c r="Z4" i="47"/>
  <c r="U4" i="47"/>
  <c r="P4" i="47"/>
  <c r="AA4" i="47" l="1"/>
  <c r="V304" i="46"/>
  <c r="W304" i="46" s="1"/>
  <c r="U304" i="46"/>
  <c r="O304" i="46"/>
  <c r="L304" i="46"/>
  <c r="H304" i="46"/>
  <c r="V303" i="46"/>
  <c r="W303" i="46" s="1"/>
  <c r="U303" i="46"/>
  <c r="O303" i="46"/>
  <c r="L303" i="46"/>
  <c r="H303" i="46"/>
  <c r="V302" i="46"/>
  <c r="W302" i="46" s="1"/>
  <c r="U302" i="46"/>
  <c r="O302" i="46"/>
  <c r="L302" i="46"/>
  <c r="H302" i="46"/>
  <c r="V301" i="46"/>
  <c r="W301" i="46" s="1"/>
  <c r="U301" i="46"/>
  <c r="O301" i="46"/>
  <c r="L301" i="46"/>
  <c r="H301" i="46"/>
  <c r="V300" i="46"/>
  <c r="W300" i="46" s="1"/>
  <c r="U300" i="46"/>
  <c r="O300" i="46"/>
  <c r="L300" i="46"/>
  <c r="H300" i="46"/>
  <c r="V299" i="46"/>
  <c r="W299" i="46" s="1"/>
  <c r="U299" i="46"/>
  <c r="O299" i="46"/>
  <c r="L299" i="46"/>
  <c r="H299" i="46"/>
  <c r="V298" i="46"/>
  <c r="W298" i="46" s="1"/>
  <c r="U298" i="46"/>
  <c r="O298" i="46"/>
  <c r="L298" i="46"/>
  <c r="H298" i="46"/>
  <c r="V297" i="46"/>
  <c r="W297" i="46" s="1"/>
  <c r="U297" i="46"/>
  <c r="O297" i="46"/>
  <c r="L297" i="46"/>
  <c r="H297" i="46"/>
  <c r="V296" i="46"/>
  <c r="W296" i="46" s="1"/>
  <c r="U296" i="46"/>
  <c r="O296" i="46"/>
  <c r="L296" i="46"/>
  <c r="H296" i="46"/>
  <c r="V295" i="46"/>
  <c r="W295" i="46" s="1"/>
  <c r="U295" i="46"/>
  <c r="O295" i="46"/>
  <c r="L295" i="46"/>
  <c r="H295" i="46"/>
  <c r="V294" i="46"/>
  <c r="W294" i="46" s="1"/>
  <c r="U294" i="46"/>
  <c r="O294" i="46"/>
  <c r="L294" i="46"/>
  <c r="H294" i="46"/>
  <c r="V293" i="46"/>
  <c r="W293" i="46" s="1"/>
  <c r="U293" i="46"/>
  <c r="O293" i="46"/>
  <c r="L293" i="46"/>
  <c r="H293" i="46"/>
  <c r="V292" i="46"/>
  <c r="W292" i="46" s="1"/>
  <c r="U292" i="46"/>
  <c r="O292" i="46"/>
  <c r="L292" i="46"/>
  <c r="H292" i="46"/>
  <c r="V291" i="46"/>
  <c r="W291" i="46" s="1"/>
  <c r="U291" i="46"/>
  <c r="O291" i="46"/>
  <c r="L291" i="46"/>
  <c r="H291" i="46"/>
  <c r="V290" i="46"/>
  <c r="W290" i="46" s="1"/>
  <c r="U290" i="46"/>
  <c r="O290" i="46"/>
  <c r="L290" i="46"/>
  <c r="H290" i="46"/>
  <c r="V289" i="46"/>
  <c r="W289" i="46" s="1"/>
  <c r="U289" i="46"/>
  <c r="O289" i="46"/>
  <c r="L289" i="46"/>
  <c r="H289" i="46"/>
  <c r="V288" i="46"/>
  <c r="W288" i="46" s="1"/>
  <c r="U288" i="46"/>
  <c r="O288" i="46"/>
  <c r="L288" i="46"/>
  <c r="H288" i="46"/>
  <c r="V287" i="46"/>
  <c r="W287" i="46" s="1"/>
  <c r="U287" i="46"/>
  <c r="O287" i="46"/>
  <c r="L287" i="46"/>
  <c r="H287" i="46"/>
  <c r="V286" i="46"/>
  <c r="W286" i="46" s="1"/>
  <c r="U286" i="46"/>
  <c r="O286" i="46"/>
  <c r="L286" i="46"/>
  <c r="H286" i="46"/>
  <c r="V285" i="46"/>
  <c r="W285" i="46" s="1"/>
  <c r="U285" i="46"/>
  <c r="O285" i="46"/>
  <c r="L285" i="46"/>
  <c r="H285" i="46"/>
  <c r="V284" i="46"/>
  <c r="W284" i="46" s="1"/>
  <c r="U284" i="46"/>
  <c r="O284" i="46"/>
  <c r="L284" i="46"/>
  <c r="H284" i="46"/>
  <c r="V283" i="46"/>
  <c r="W283" i="46" s="1"/>
  <c r="U283" i="46"/>
  <c r="O283" i="46"/>
  <c r="L283" i="46"/>
  <c r="H283" i="46"/>
  <c r="V282" i="46"/>
  <c r="W282" i="46" s="1"/>
  <c r="U282" i="46"/>
  <c r="O282" i="46"/>
  <c r="L282" i="46"/>
  <c r="H282" i="46"/>
  <c r="V281" i="46"/>
  <c r="W281" i="46" s="1"/>
  <c r="U281" i="46"/>
  <c r="O281" i="46"/>
  <c r="L281" i="46"/>
  <c r="H281" i="46"/>
  <c r="V280" i="46"/>
  <c r="W280" i="46" s="1"/>
  <c r="U280" i="46"/>
  <c r="O280" i="46"/>
  <c r="L280" i="46"/>
  <c r="H280" i="46"/>
  <c r="V279" i="46"/>
  <c r="W279" i="46" s="1"/>
  <c r="U279" i="46"/>
  <c r="O279" i="46"/>
  <c r="L279" i="46"/>
  <c r="H279" i="46"/>
  <c r="V278" i="46"/>
  <c r="W278" i="46" s="1"/>
  <c r="U278" i="46"/>
  <c r="O278" i="46"/>
  <c r="L278" i="46"/>
  <c r="H278" i="46"/>
  <c r="V277" i="46"/>
  <c r="W277" i="46" s="1"/>
  <c r="U277" i="46"/>
  <c r="O277" i="46"/>
  <c r="L277" i="46"/>
  <c r="H277" i="46"/>
  <c r="V276" i="46"/>
  <c r="W276" i="46" s="1"/>
  <c r="U276" i="46"/>
  <c r="O276" i="46"/>
  <c r="L276" i="46"/>
  <c r="H276" i="46"/>
  <c r="V275" i="46"/>
  <c r="W275" i="46" s="1"/>
  <c r="U275" i="46"/>
  <c r="O275" i="46"/>
  <c r="L275" i="46"/>
  <c r="H275" i="46"/>
  <c r="V274" i="46"/>
  <c r="W274" i="46" s="1"/>
  <c r="U274" i="46"/>
  <c r="O274" i="46"/>
  <c r="L274" i="46"/>
  <c r="H274" i="46"/>
  <c r="V273" i="46"/>
  <c r="W273" i="46" s="1"/>
  <c r="U273" i="46"/>
  <c r="O273" i="46"/>
  <c r="L273" i="46"/>
  <c r="H273" i="46"/>
  <c r="V272" i="46"/>
  <c r="W272" i="46" s="1"/>
  <c r="U272" i="46"/>
  <c r="O272" i="46"/>
  <c r="L272" i="46"/>
  <c r="H272" i="46"/>
  <c r="V271" i="46"/>
  <c r="W271" i="46" s="1"/>
  <c r="U271" i="46"/>
  <c r="O271" i="46"/>
  <c r="L271" i="46"/>
  <c r="H271" i="46"/>
  <c r="V270" i="46"/>
  <c r="W270" i="46" s="1"/>
  <c r="U270" i="46"/>
  <c r="O270" i="46"/>
  <c r="L270" i="46"/>
  <c r="H270" i="46"/>
  <c r="V269" i="46"/>
  <c r="W269" i="46" s="1"/>
  <c r="U269" i="46"/>
  <c r="O269" i="46"/>
  <c r="L269" i="46"/>
  <c r="H269" i="46"/>
  <c r="V268" i="46"/>
  <c r="W268" i="46" s="1"/>
  <c r="U268" i="46"/>
  <c r="O268" i="46"/>
  <c r="L268" i="46"/>
  <c r="H268" i="46"/>
  <c r="V267" i="46"/>
  <c r="W267" i="46" s="1"/>
  <c r="U267" i="46"/>
  <c r="O267" i="46"/>
  <c r="L267" i="46"/>
  <c r="H267" i="46"/>
  <c r="V266" i="46"/>
  <c r="W266" i="46" s="1"/>
  <c r="U266" i="46"/>
  <c r="O266" i="46"/>
  <c r="L266" i="46"/>
  <c r="H266" i="46"/>
  <c r="V265" i="46"/>
  <c r="W265" i="46" s="1"/>
  <c r="U265" i="46"/>
  <c r="O265" i="46"/>
  <c r="L265" i="46"/>
  <c r="H265" i="46"/>
  <c r="V264" i="46"/>
  <c r="W264" i="46" s="1"/>
  <c r="U264" i="46"/>
  <c r="O264" i="46"/>
  <c r="L264" i="46"/>
  <c r="H264" i="46"/>
  <c r="V263" i="46"/>
  <c r="W263" i="46" s="1"/>
  <c r="U263" i="46"/>
  <c r="O263" i="46"/>
  <c r="L263" i="46"/>
  <c r="H263" i="46"/>
  <c r="V262" i="46"/>
  <c r="W262" i="46" s="1"/>
  <c r="U262" i="46"/>
  <c r="O262" i="46"/>
  <c r="L262" i="46"/>
  <c r="H262" i="46"/>
  <c r="V261" i="46"/>
  <c r="W261" i="46" s="1"/>
  <c r="U261" i="46"/>
  <c r="O261" i="46"/>
  <c r="L261" i="46"/>
  <c r="H261" i="46"/>
  <c r="V260" i="46"/>
  <c r="W260" i="46" s="1"/>
  <c r="U260" i="46"/>
  <c r="O260" i="46"/>
  <c r="L260" i="46"/>
  <c r="H260" i="46"/>
  <c r="V259" i="46"/>
  <c r="W259" i="46" s="1"/>
  <c r="U259" i="46"/>
  <c r="O259" i="46"/>
  <c r="L259" i="46"/>
  <c r="H259" i="46"/>
  <c r="V258" i="46"/>
  <c r="W258" i="46" s="1"/>
  <c r="U258" i="46"/>
  <c r="O258" i="46"/>
  <c r="L258" i="46"/>
  <c r="H258" i="46"/>
  <c r="V257" i="46"/>
  <c r="W257" i="46" s="1"/>
  <c r="U257" i="46"/>
  <c r="O257" i="46"/>
  <c r="L257" i="46"/>
  <c r="H257" i="46"/>
  <c r="V256" i="46"/>
  <c r="W256" i="46" s="1"/>
  <c r="U256" i="46"/>
  <c r="O256" i="46"/>
  <c r="L256" i="46"/>
  <c r="H256" i="46"/>
  <c r="V255" i="46"/>
  <c r="W255" i="46" s="1"/>
  <c r="U255" i="46"/>
  <c r="O255" i="46"/>
  <c r="L255" i="46"/>
  <c r="H255" i="46"/>
  <c r="V254" i="46"/>
  <c r="W254" i="46" s="1"/>
  <c r="U254" i="46"/>
  <c r="O254" i="46"/>
  <c r="L254" i="46"/>
  <c r="H254" i="46"/>
  <c r="V253" i="46"/>
  <c r="W253" i="46" s="1"/>
  <c r="U253" i="46"/>
  <c r="O253" i="46"/>
  <c r="L253" i="46"/>
  <c r="H253" i="46"/>
  <c r="V252" i="46"/>
  <c r="W252" i="46" s="1"/>
  <c r="U252" i="46"/>
  <c r="O252" i="46"/>
  <c r="L252" i="46"/>
  <c r="H252" i="46"/>
  <c r="V251" i="46"/>
  <c r="W251" i="46" s="1"/>
  <c r="U251" i="46"/>
  <c r="O251" i="46"/>
  <c r="L251" i="46"/>
  <c r="H251" i="46"/>
  <c r="V250" i="46"/>
  <c r="W250" i="46" s="1"/>
  <c r="U250" i="46"/>
  <c r="O250" i="46"/>
  <c r="L250" i="46"/>
  <c r="H250" i="46"/>
  <c r="V249" i="46"/>
  <c r="W249" i="46" s="1"/>
  <c r="U249" i="46"/>
  <c r="O249" i="46"/>
  <c r="L249" i="46"/>
  <c r="H249" i="46"/>
  <c r="V248" i="46"/>
  <c r="W248" i="46" s="1"/>
  <c r="U248" i="46"/>
  <c r="O248" i="46"/>
  <c r="L248" i="46"/>
  <c r="H248" i="46"/>
  <c r="V247" i="46"/>
  <c r="W247" i="46" s="1"/>
  <c r="U247" i="46"/>
  <c r="O247" i="46"/>
  <c r="L247" i="46"/>
  <c r="H247" i="46"/>
  <c r="V246" i="46"/>
  <c r="W246" i="46" s="1"/>
  <c r="U246" i="46"/>
  <c r="O246" i="46"/>
  <c r="L246" i="46"/>
  <c r="H246" i="46"/>
  <c r="V245" i="46"/>
  <c r="W245" i="46" s="1"/>
  <c r="U245" i="46"/>
  <c r="O245" i="46"/>
  <c r="L245" i="46"/>
  <c r="H245" i="46"/>
  <c r="V244" i="46"/>
  <c r="W244" i="46" s="1"/>
  <c r="U244" i="46"/>
  <c r="O244" i="46"/>
  <c r="L244" i="46"/>
  <c r="H244" i="46"/>
  <c r="V243" i="46"/>
  <c r="W243" i="46" s="1"/>
  <c r="U243" i="46"/>
  <c r="O243" i="46"/>
  <c r="L243" i="46"/>
  <c r="H243" i="46"/>
  <c r="V242" i="46"/>
  <c r="W242" i="46" s="1"/>
  <c r="U242" i="46"/>
  <c r="O242" i="46"/>
  <c r="L242" i="46"/>
  <c r="H242" i="46"/>
  <c r="V241" i="46"/>
  <c r="W241" i="46" s="1"/>
  <c r="U241" i="46"/>
  <c r="O241" i="46"/>
  <c r="L241" i="46"/>
  <c r="H241" i="46"/>
  <c r="V240" i="46"/>
  <c r="W240" i="46" s="1"/>
  <c r="U240" i="46"/>
  <c r="O240" i="46"/>
  <c r="L240" i="46"/>
  <c r="H240" i="46"/>
  <c r="V239" i="46"/>
  <c r="W239" i="46" s="1"/>
  <c r="U239" i="46"/>
  <c r="O239" i="46"/>
  <c r="L239" i="46"/>
  <c r="H239" i="46"/>
  <c r="V238" i="46"/>
  <c r="W238" i="46" s="1"/>
  <c r="U238" i="46"/>
  <c r="O238" i="46"/>
  <c r="L238" i="46"/>
  <c r="H238" i="46"/>
  <c r="V237" i="46"/>
  <c r="W237" i="46" s="1"/>
  <c r="U237" i="46"/>
  <c r="O237" i="46"/>
  <c r="L237" i="46"/>
  <c r="H237" i="46"/>
  <c r="V236" i="46"/>
  <c r="W236" i="46" s="1"/>
  <c r="U236" i="46"/>
  <c r="O236" i="46"/>
  <c r="L236" i="46"/>
  <c r="H236" i="46"/>
  <c r="V235" i="46"/>
  <c r="W235" i="46" s="1"/>
  <c r="U235" i="46"/>
  <c r="O235" i="46"/>
  <c r="L235" i="46"/>
  <c r="H235" i="46"/>
  <c r="V234" i="46"/>
  <c r="W234" i="46" s="1"/>
  <c r="U234" i="46"/>
  <c r="O234" i="46"/>
  <c r="L234" i="46"/>
  <c r="H234" i="46"/>
  <c r="V233" i="46"/>
  <c r="W233" i="46" s="1"/>
  <c r="U233" i="46"/>
  <c r="O233" i="46"/>
  <c r="L233" i="46"/>
  <c r="H233" i="46"/>
  <c r="V232" i="46"/>
  <c r="W232" i="46" s="1"/>
  <c r="U232" i="46"/>
  <c r="O232" i="46"/>
  <c r="L232" i="46"/>
  <c r="H232" i="46"/>
  <c r="V231" i="46"/>
  <c r="W231" i="46" s="1"/>
  <c r="U231" i="46"/>
  <c r="O231" i="46"/>
  <c r="L231" i="46"/>
  <c r="H231" i="46"/>
  <c r="V230" i="46"/>
  <c r="W230" i="46" s="1"/>
  <c r="U230" i="46"/>
  <c r="O230" i="46"/>
  <c r="L230" i="46"/>
  <c r="H230" i="46"/>
  <c r="V229" i="46"/>
  <c r="W229" i="46" s="1"/>
  <c r="U229" i="46"/>
  <c r="O229" i="46"/>
  <c r="L229" i="46"/>
  <c r="H229" i="46"/>
  <c r="V228" i="46"/>
  <c r="W228" i="46" s="1"/>
  <c r="U228" i="46"/>
  <c r="O228" i="46"/>
  <c r="L228" i="46"/>
  <c r="H228" i="46"/>
  <c r="V227" i="46"/>
  <c r="W227" i="46" s="1"/>
  <c r="U227" i="46"/>
  <c r="O227" i="46"/>
  <c r="L227" i="46"/>
  <c r="H227" i="46"/>
  <c r="V226" i="46"/>
  <c r="W226" i="46" s="1"/>
  <c r="U226" i="46"/>
  <c r="O226" i="46"/>
  <c r="L226" i="46"/>
  <c r="H226" i="46"/>
  <c r="V225" i="46"/>
  <c r="W225" i="46" s="1"/>
  <c r="U225" i="46"/>
  <c r="O225" i="46"/>
  <c r="L225" i="46"/>
  <c r="H225" i="46"/>
  <c r="V224" i="46"/>
  <c r="W224" i="46" s="1"/>
  <c r="U224" i="46"/>
  <c r="O224" i="46"/>
  <c r="L224" i="46"/>
  <c r="H224" i="46"/>
  <c r="V223" i="46"/>
  <c r="W223" i="46" s="1"/>
  <c r="U223" i="46"/>
  <c r="O223" i="46"/>
  <c r="L223" i="46"/>
  <c r="H223" i="46"/>
  <c r="V222" i="46"/>
  <c r="W222" i="46" s="1"/>
  <c r="U222" i="46"/>
  <c r="O222" i="46"/>
  <c r="L222" i="46"/>
  <c r="H222" i="46"/>
  <c r="V221" i="46"/>
  <c r="W221" i="46" s="1"/>
  <c r="U221" i="46"/>
  <c r="O221" i="46"/>
  <c r="L221" i="46"/>
  <c r="H221" i="46"/>
  <c r="V220" i="46"/>
  <c r="W220" i="46" s="1"/>
  <c r="U220" i="46"/>
  <c r="O220" i="46"/>
  <c r="L220" i="46"/>
  <c r="H220" i="46"/>
  <c r="V219" i="46"/>
  <c r="W219" i="46" s="1"/>
  <c r="U219" i="46"/>
  <c r="O219" i="46"/>
  <c r="L219" i="46"/>
  <c r="H219" i="46"/>
  <c r="V218" i="46"/>
  <c r="W218" i="46" s="1"/>
  <c r="U218" i="46"/>
  <c r="O218" i="46"/>
  <c r="L218" i="46"/>
  <c r="H218" i="46"/>
  <c r="V217" i="46"/>
  <c r="W217" i="46" s="1"/>
  <c r="U217" i="46"/>
  <c r="O217" i="46"/>
  <c r="L217" i="46"/>
  <c r="H217" i="46"/>
  <c r="V216" i="46"/>
  <c r="W216" i="46" s="1"/>
  <c r="U216" i="46"/>
  <c r="O216" i="46"/>
  <c r="L216" i="46"/>
  <c r="H216" i="46"/>
  <c r="V215" i="46"/>
  <c r="W215" i="46" s="1"/>
  <c r="U215" i="46"/>
  <c r="O215" i="46"/>
  <c r="L215" i="46"/>
  <c r="H215" i="46"/>
  <c r="V214" i="46"/>
  <c r="W214" i="46" s="1"/>
  <c r="U214" i="46"/>
  <c r="O214" i="46"/>
  <c r="L214" i="46"/>
  <c r="H214" i="46"/>
  <c r="V213" i="46"/>
  <c r="W213" i="46" s="1"/>
  <c r="U213" i="46"/>
  <c r="O213" i="46"/>
  <c r="L213" i="46"/>
  <c r="H213" i="46"/>
  <c r="V212" i="46"/>
  <c r="W212" i="46" s="1"/>
  <c r="U212" i="46"/>
  <c r="O212" i="46"/>
  <c r="L212" i="46"/>
  <c r="H212" i="46"/>
  <c r="V211" i="46"/>
  <c r="W211" i="46" s="1"/>
  <c r="U211" i="46"/>
  <c r="O211" i="46"/>
  <c r="L211" i="46"/>
  <c r="H211" i="46"/>
  <c r="V210" i="46"/>
  <c r="W210" i="46" s="1"/>
  <c r="U210" i="46"/>
  <c r="O210" i="46"/>
  <c r="L210" i="46"/>
  <c r="H210" i="46"/>
  <c r="V209" i="46"/>
  <c r="W209" i="46" s="1"/>
  <c r="U209" i="46"/>
  <c r="O209" i="46"/>
  <c r="L209" i="46"/>
  <c r="H209" i="46"/>
  <c r="V208" i="46"/>
  <c r="W208" i="46" s="1"/>
  <c r="U208" i="46"/>
  <c r="O208" i="46"/>
  <c r="L208" i="46"/>
  <c r="H208" i="46"/>
  <c r="V207" i="46"/>
  <c r="W207" i="46" s="1"/>
  <c r="U207" i="46"/>
  <c r="O207" i="46"/>
  <c r="L207" i="46"/>
  <c r="H207" i="46"/>
  <c r="V206" i="46"/>
  <c r="W206" i="46" s="1"/>
  <c r="U206" i="46"/>
  <c r="O206" i="46"/>
  <c r="L206" i="46"/>
  <c r="H206" i="46"/>
  <c r="V205" i="46"/>
  <c r="W205" i="46" s="1"/>
  <c r="U205" i="46"/>
  <c r="O205" i="46"/>
  <c r="L205" i="46"/>
  <c r="H205" i="46"/>
  <c r="V204" i="46"/>
  <c r="W204" i="46" s="1"/>
  <c r="U204" i="46"/>
  <c r="O204" i="46"/>
  <c r="L204" i="46"/>
  <c r="H204" i="46"/>
  <c r="V203" i="46"/>
  <c r="W203" i="46" s="1"/>
  <c r="U203" i="46"/>
  <c r="O203" i="46"/>
  <c r="L203" i="46"/>
  <c r="H203" i="46"/>
  <c r="V202" i="46"/>
  <c r="W202" i="46" s="1"/>
  <c r="U202" i="46"/>
  <c r="O202" i="46"/>
  <c r="L202" i="46"/>
  <c r="H202" i="46"/>
  <c r="V201" i="46"/>
  <c r="W201" i="46" s="1"/>
  <c r="U201" i="46"/>
  <c r="O201" i="46"/>
  <c r="L201" i="46"/>
  <c r="H201" i="46"/>
  <c r="V200" i="46"/>
  <c r="W200" i="46" s="1"/>
  <c r="U200" i="46"/>
  <c r="O200" i="46"/>
  <c r="L200" i="46"/>
  <c r="H200" i="46"/>
  <c r="V199" i="46"/>
  <c r="W199" i="46" s="1"/>
  <c r="U199" i="46"/>
  <c r="O199" i="46"/>
  <c r="L199" i="46"/>
  <c r="H199" i="46"/>
  <c r="V198" i="46"/>
  <c r="W198" i="46" s="1"/>
  <c r="U198" i="46"/>
  <c r="O198" i="46"/>
  <c r="L198" i="46"/>
  <c r="H198" i="46"/>
  <c r="V197" i="46"/>
  <c r="W197" i="46" s="1"/>
  <c r="U197" i="46"/>
  <c r="O197" i="46"/>
  <c r="L197" i="46"/>
  <c r="H197" i="46"/>
  <c r="V196" i="46"/>
  <c r="W196" i="46" s="1"/>
  <c r="U196" i="46"/>
  <c r="O196" i="46"/>
  <c r="L196" i="46"/>
  <c r="H196" i="46"/>
  <c r="V195" i="46"/>
  <c r="W195" i="46" s="1"/>
  <c r="U195" i="46"/>
  <c r="O195" i="46"/>
  <c r="L195" i="46"/>
  <c r="H195" i="46"/>
  <c r="V194" i="46"/>
  <c r="W194" i="46" s="1"/>
  <c r="U194" i="46"/>
  <c r="O194" i="46"/>
  <c r="L194" i="46"/>
  <c r="H194" i="46"/>
  <c r="V193" i="46"/>
  <c r="W193" i="46" s="1"/>
  <c r="U193" i="46"/>
  <c r="O193" i="46"/>
  <c r="L193" i="46"/>
  <c r="H193" i="46"/>
  <c r="V192" i="46"/>
  <c r="W192" i="46" s="1"/>
  <c r="U192" i="46"/>
  <c r="O192" i="46"/>
  <c r="L192" i="46"/>
  <c r="H192" i="46"/>
  <c r="V191" i="46"/>
  <c r="W191" i="46" s="1"/>
  <c r="U191" i="46"/>
  <c r="O191" i="46"/>
  <c r="L191" i="46"/>
  <c r="H191" i="46"/>
  <c r="V190" i="46"/>
  <c r="W190" i="46" s="1"/>
  <c r="U190" i="46"/>
  <c r="O190" i="46"/>
  <c r="L190" i="46"/>
  <c r="H190" i="46"/>
  <c r="V189" i="46"/>
  <c r="W189" i="46" s="1"/>
  <c r="U189" i="46"/>
  <c r="O189" i="46"/>
  <c r="L189" i="46"/>
  <c r="H189" i="46"/>
  <c r="V188" i="46"/>
  <c r="W188" i="46" s="1"/>
  <c r="U188" i="46"/>
  <c r="O188" i="46"/>
  <c r="L188" i="46"/>
  <c r="H188" i="46"/>
  <c r="V187" i="46"/>
  <c r="W187" i="46" s="1"/>
  <c r="U187" i="46"/>
  <c r="O187" i="46"/>
  <c r="L187" i="46"/>
  <c r="H187" i="46"/>
  <c r="V186" i="46"/>
  <c r="W186" i="46" s="1"/>
  <c r="U186" i="46"/>
  <c r="O186" i="46"/>
  <c r="L186" i="46"/>
  <c r="H186" i="46"/>
  <c r="V185" i="46"/>
  <c r="W185" i="46" s="1"/>
  <c r="U185" i="46"/>
  <c r="O185" i="46"/>
  <c r="L185" i="46"/>
  <c r="H185" i="46"/>
  <c r="V184" i="46"/>
  <c r="W184" i="46" s="1"/>
  <c r="U184" i="46"/>
  <c r="O184" i="46"/>
  <c r="L184" i="46"/>
  <c r="H184" i="46"/>
  <c r="V183" i="46"/>
  <c r="W183" i="46" s="1"/>
  <c r="U183" i="46"/>
  <c r="O183" i="46"/>
  <c r="L183" i="46"/>
  <c r="H183" i="46"/>
  <c r="V182" i="46"/>
  <c r="W182" i="46" s="1"/>
  <c r="U182" i="46"/>
  <c r="O182" i="46"/>
  <c r="L182" i="46"/>
  <c r="H182" i="46"/>
  <c r="V181" i="46"/>
  <c r="W181" i="46" s="1"/>
  <c r="U181" i="46"/>
  <c r="O181" i="46"/>
  <c r="L181" i="46"/>
  <c r="H181" i="46"/>
  <c r="V180" i="46"/>
  <c r="W180" i="46" s="1"/>
  <c r="U180" i="46"/>
  <c r="O180" i="46"/>
  <c r="L180" i="46"/>
  <c r="H180" i="46"/>
  <c r="V179" i="46"/>
  <c r="W179" i="46" s="1"/>
  <c r="U179" i="46"/>
  <c r="O179" i="46"/>
  <c r="L179" i="46"/>
  <c r="H179" i="46"/>
  <c r="V178" i="46"/>
  <c r="W178" i="46" s="1"/>
  <c r="U178" i="46"/>
  <c r="O178" i="46"/>
  <c r="L178" i="46"/>
  <c r="H178" i="46"/>
  <c r="V177" i="46"/>
  <c r="W177" i="46" s="1"/>
  <c r="U177" i="46"/>
  <c r="O177" i="46"/>
  <c r="L177" i="46"/>
  <c r="H177" i="46"/>
  <c r="V176" i="46"/>
  <c r="W176" i="46" s="1"/>
  <c r="U176" i="46"/>
  <c r="O176" i="46"/>
  <c r="L176" i="46"/>
  <c r="H176" i="46"/>
  <c r="V175" i="46"/>
  <c r="W175" i="46" s="1"/>
  <c r="U175" i="46"/>
  <c r="O175" i="46"/>
  <c r="L175" i="46"/>
  <c r="H175" i="46"/>
  <c r="V174" i="46"/>
  <c r="W174" i="46" s="1"/>
  <c r="U174" i="46"/>
  <c r="O174" i="46"/>
  <c r="L174" i="46"/>
  <c r="H174" i="46"/>
  <c r="V173" i="46"/>
  <c r="W173" i="46" s="1"/>
  <c r="U173" i="46"/>
  <c r="O173" i="46"/>
  <c r="L173" i="46"/>
  <c r="H173" i="46"/>
  <c r="V172" i="46"/>
  <c r="W172" i="46" s="1"/>
  <c r="U172" i="46"/>
  <c r="O172" i="46"/>
  <c r="L172" i="46"/>
  <c r="H172" i="46"/>
  <c r="V171" i="46"/>
  <c r="W171" i="46" s="1"/>
  <c r="U171" i="46"/>
  <c r="O171" i="46"/>
  <c r="L171" i="46"/>
  <c r="H171" i="46"/>
  <c r="V170" i="46"/>
  <c r="W170" i="46" s="1"/>
  <c r="U170" i="46"/>
  <c r="O170" i="46"/>
  <c r="L170" i="46"/>
  <c r="H170" i="46"/>
  <c r="V169" i="46"/>
  <c r="W169" i="46" s="1"/>
  <c r="U169" i="46"/>
  <c r="O169" i="46"/>
  <c r="L169" i="46"/>
  <c r="H169" i="46"/>
  <c r="V168" i="46"/>
  <c r="W168" i="46" s="1"/>
  <c r="U168" i="46"/>
  <c r="O168" i="46"/>
  <c r="L168" i="46"/>
  <c r="H168" i="46"/>
  <c r="V167" i="46"/>
  <c r="W167" i="46" s="1"/>
  <c r="U167" i="46"/>
  <c r="O167" i="46"/>
  <c r="L167" i="46"/>
  <c r="H167" i="46"/>
  <c r="V166" i="46"/>
  <c r="W166" i="46" s="1"/>
  <c r="U166" i="46"/>
  <c r="O166" i="46"/>
  <c r="L166" i="46"/>
  <c r="H166" i="46"/>
  <c r="V165" i="46"/>
  <c r="W165" i="46" s="1"/>
  <c r="U165" i="46"/>
  <c r="O165" i="46"/>
  <c r="L165" i="46"/>
  <c r="H165" i="46"/>
  <c r="V164" i="46"/>
  <c r="W164" i="46" s="1"/>
  <c r="U164" i="46"/>
  <c r="O164" i="46"/>
  <c r="L164" i="46"/>
  <c r="H164" i="46"/>
  <c r="V163" i="46"/>
  <c r="W163" i="46" s="1"/>
  <c r="U163" i="46"/>
  <c r="O163" i="46"/>
  <c r="L163" i="46"/>
  <c r="H163" i="46"/>
  <c r="V162" i="46"/>
  <c r="W162" i="46" s="1"/>
  <c r="U162" i="46"/>
  <c r="O162" i="46"/>
  <c r="L162" i="46"/>
  <c r="H162" i="46"/>
  <c r="V161" i="46"/>
  <c r="W161" i="46" s="1"/>
  <c r="U161" i="46"/>
  <c r="O161" i="46"/>
  <c r="L161" i="46"/>
  <c r="H161" i="46"/>
  <c r="V160" i="46"/>
  <c r="W160" i="46" s="1"/>
  <c r="U160" i="46"/>
  <c r="O160" i="46"/>
  <c r="L160" i="46"/>
  <c r="H160" i="46"/>
  <c r="V159" i="46"/>
  <c r="W159" i="46" s="1"/>
  <c r="U159" i="46"/>
  <c r="O159" i="46"/>
  <c r="L159" i="46"/>
  <c r="H159" i="46"/>
  <c r="V158" i="46"/>
  <c r="W158" i="46" s="1"/>
  <c r="U158" i="46"/>
  <c r="O158" i="46"/>
  <c r="L158" i="46"/>
  <c r="H158" i="46"/>
  <c r="V157" i="46"/>
  <c r="W157" i="46" s="1"/>
  <c r="U157" i="46"/>
  <c r="O157" i="46"/>
  <c r="L157" i="46"/>
  <c r="H157" i="46"/>
  <c r="V156" i="46"/>
  <c r="W156" i="46" s="1"/>
  <c r="U156" i="46"/>
  <c r="O156" i="46"/>
  <c r="L156" i="46"/>
  <c r="H156" i="46"/>
  <c r="V155" i="46"/>
  <c r="W155" i="46" s="1"/>
  <c r="U155" i="46"/>
  <c r="O155" i="46"/>
  <c r="L155" i="46"/>
  <c r="H155" i="46"/>
  <c r="V154" i="46"/>
  <c r="W154" i="46" s="1"/>
  <c r="U154" i="46"/>
  <c r="O154" i="46"/>
  <c r="L154" i="46"/>
  <c r="H154" i="46"/>
  <c r="V153" i="46"/>
  <c r="W153" i="46" s="1"/>
  <c r="U153" i="46"/>
  <c r="O153" i="46"/>
  <c r="L153" i="46"/>
  <c r="H153" i="46"/>
  <c r="V152" i="46"/>
  <c r="W152" i="46" s="1"/>
  <c r="U152" i="46"/>
  <c r="O152" i="46"/>
  <c r="L152" i="46"/>
  <c r="H152" i="46"/>
  <c r="V151" i="46"/>
  <c r="W151" i="46" s="1"/>
  <c r="U151" i="46"/>
  <c r="O151" i="46"/>
  <c r="L151" i="46"/>
  <c r="H151" i="46"/>
  <c r="V150" i="46"/>
  <c r="W150" i="46" s="1"/>
  <c r="U150" i="46"/>
  <c r="O150" i="46"/>
  <c r="L150" i="46"/>
  <c r="H150" i="46"/>
  <c r="V149" i="46"/>
  <c r="W149" i="46" s="1"/>
  <c r="U149" i="46"/>
  <c r="O149" i="46"/>
  <c r="L149" i="46"/>
  <c r="H149" i="46"/>
  <c r="V148" i="46"/>
  <c r="W148" i="46" s="1"/>
  <c r="U148" i="46"/>
  <c r="O148" i="46"/>
  <c r="L148" i="46"/>
  <c r="H148" i="46"/>
  <c r="V147" i="46"/>
  <c r="W147" i="46" s="1"/>
  <c r="U147" i="46"/>
  <c r="O147" i="46"/>
  <c r="L147" i="46"/>
  <c r="H147" i="46"/>
  <c r="V146" i="46"/>
  <c r="W146" i="46" s="1"/>
  <c r="U146" i="46"/>
  <c r="O146" i="46"/>
  <c r="L146" i="46"/>
  <c r="H146" i="46"/>
  <c r="V145" i="46"/>
  <c r="W145" i="46" s="1"/>
  <c r="U145" i="46"/>
  <c r="O145" i="46"/>
  <c r="L145" i="46"/>
  <c r="H145" i="46"/>
  <c r="V144" i="46"/>
  <c r="W144" i="46" s="1"/>
  <c r="U144" i="46"/>
  <c r="O144" i="46"/>
  <c r="L144" i="46"/>
  <c r="H144" i="46"/>
  <c r="V143" i="46"/>
  <c r="W143" i="46" s="1"/>
  <c r="U143" i="46"/>
  <c r="O143" i="46"/>
  <c r="L143" i="46"/>
  <c r="H143" i="46"/>
  <c r="V142" i="46"/>
  <c r="W142" i="46" s="1"/>
  <c r="U142" i="46"/>
  <c r="O142" i="46"/>
  <c r="L142" i="46"/>
  <c r="H142" i="46"/>
  <c r="V141" i="46"/>
  <c r="W141" i="46" s="1"/>
  <c r="U141" i="46"/>
  <c r="O141" i="46"/>
  <c r="L141" i="46"/>
  <c r="H141" i="46"/>
  <c r="V140" i="46"/>
  <c r="W140" i="46" s="1"/>
  <c r="U140" i="46"/>
  <c r="O140" i="46"/>
  <c r="L140" i="46"/>
  <c r="H140" i="46"/>
  <c r="V139" i="46"/>
  <c r="W139" i="46" s="1"/>
  <c r="U139" i="46"/>
  <c r="O139" i="46"/>
  <c r="L139" i="46"/>
  <c r="H139" i="46"/>
  <c r="V138" i="46"/>
  <c r="W138" i="46" s="1"/>
  <c r="U138" i="46"/>
  <c r="O138" i="46"/>
  <c r="L138" i="46"/>
  <c r="H138" i="46"/>
  <c r="V137" i="46"/>
  <c r="W137" i="46" s="1"/>
  <c r="U137" i="46"/>
  <c r="O137" i="46"/>
  <c r="L137" i="46"/>
  <c r="H137" i="46"/>
  <c r="V136" i="46"/>
  <c r="W136" i="46" s="1"/>
  <c r="U136" i="46"/>
  <c r="O136" i="46"/>
  <c r="L136" i="46"/>
  <c r="H136" i="46"/>
  <c r="V135" i="46"/>
  <c r="W135" i="46" s="1"/>
  <c r="U135" i="46"/>
  <c r="O135" i="46"/>
  <c r="L135" i="46"/>
  <c r="H135" i="46"/>
  <c r="V134" i="46"/>
  <c r="W134" i="46" s="1"/>
  <c r="U134" i="46"/>
  <c r="O134" i="46"/>
  <c r="L134" i="46"/>
  <c r="H134" i="46"/>
  <c r="V133" i="46"/>
  <c r="W133" i="46" s="1"/>
  <c r="U133" i="46"/>
  <c r="O133" i="46"/>
  <c r="L133" i="46"/>
  <c r="H133" i="46"/>
  <c r="V132" i="46"/>
  <c r="W132" i="46" s="1"/>
  <c r="U132" i="46"/>
  <c r="O132" i="46"/>
  <c r="L132" i="46"/>
  <c r="H132" i="46"/>
  <c r="V131" i="46"/>
  <c r="W131" i="46" s="1"/>
  <c r="U131" i="46"/>
  <c r="O131" i="46"/>
  <c r="L131" i="46"/>
  <c r="H131" i="46"/>
  <c r="V130" i="46"/>
  <c r="W130" i="46" s="1"/>
  <c r="U130" i="46"/>
  <c r="O130" i="46"/>
  <c r="L130" i="46"/>
  <c r="H130" i="46"/>
  <c r="V129" i="46"/>
  <c r="W129" i="46" s="1"/>
  <c r="U129" i="46"/>
  <c r="O129" i="46"/>
  <c r="L129" i="46"/>
  <c r="H129" i="46"/>
  <c r="V128" i="46"/>
  <c r="W128" i="46" s="1"/>
  <c r="U128" i="46"/>
  <c r="O128" i="46"/>
  <c r="L128" i="46"/>
  <c r="H128" i="46"/>
  <c r="V127" i="46"/>
  <c r="W127" i="46" s="1"/>
  <c r="U127" i="46"/>
  <c r="O127" i="46"/>
  <c r="L127" i="46"/>
  <c r="H127" i="46"/>
  <c r="V126" i="46"/>
  <c r="W126" i="46" s="1"/>
  <c r="U126" i="46"/>
  <c r="O126" i="46"/>
  <c r="L126" i="46"/>
  <c r="H126" i="46"/>
  <c r="V125" i="46"/>
  <c r="W125" i="46" s="1"/>
  <c r="U125" i="46"/>
  <c r="O125" i="46"/>
  <c r="L125" i="46"/>
  <c r="H125" i="46"/>
  <c r="V124" i="46"/>
  <c r="W124" i="46" s="1"/>
  <c r="U124" i="46"/>
  <c r="O124" i="46"/>
  <c r="L124" i="46"/>
  <c r="H124" i="46"/>
  <c r="V123" i="46"/>
  <c r="W123" i="46" s="1"/>
  <c r="U123" i="46"/>
  <c r="O123" i="46"/>
  <c r="L123" i="46"/>
  <c r="H123" i="46"/>
  <c r="V122" i="46"/>
  <c r="W122" i="46" s="1"/>
  <c r="U122" i="46"/>
  <c r="O122" i="46"/>
  <c r="L122" i="46"/>
  <c r="H122" i="46"/>
  <c r="V121" i="46"/>
  <c r="W121" i="46" s="1"/>
  <c r="U121" i="46"/>
  <c r="O121" i="46"/>
  <c r="L121" i="46"/>
  <c r="H121" i="46"/>
  <c r="V120" i="46"/>
  <c r="W120" i="46" s="1"/>
  <c r="U120" i="46"/>
  <c r="O120" i="46"/>
  <c r="L120" i="46"/>
  <c r="H120" i="46"/>
  <c r="V119" i="46"/>
  <c r="W119" i="46" s="1"/>
  <c r="U119" i="46"/>
  <c r="O119" i="46"/>
  <c r="L119" i="46"/>
  <c r="H119" i="46"/>
  <c r="V118" i="46"/>
  <c r="W118" i="46" s="1"/>
  <c r="U118" i="46"/>
  <c r="O118" i="46"/>
  <c r="L118" i="46"/>
  <c r="H118" i="46"/>
  <c r="V117" i="46"/>
  <c r="W117" i="46" s="1"/>
  <c r="U117" i="46"/>
  <c r="O117" i="46"/>
  <c r="L117" i="46"/>
  <c r="H117" i="46"/>
  <c r="V116" i="46"/>
  <c r="W116" i="46" s="1"/>
  <c r="U116" i="46"/>
  <c r="O116" i="46"/>
  <c r="L116" i="46"/>
  <c r="H116" i="46"/>
  <c r="V115" i="46"/>
  <c r="W115" i="46" s="1"/>
  <c r="U115" i="46"/>
  <c r="O115" i="46"/>
  <c r="L115" i="46"/>
  <c r="H115" i="46"/>
  <c r="V114" i="46"/>
  <c r="W114" i="46" s="1"/>
  <c r="U114" i="46"/>
  <c r="O114" i="46"/>
  <c r="L114" i="46"/>
  <c r="H114" i="46"/>
  <c r="V113" i="46"/>
  <c r="W113" i="46" s="1"/>
  <c r="U113" i="46"/>
  <c r="O113" i="46"/>
  <c r="L113" i="46"/>
  <c r="H113" i="46"/>
  <c r="V112" i="46"/>
  <c r="W112" i="46" s="1"/>
  <c r="U112" i="46"/>
  <c r="O112" i="46"/>
  <c r="L112" i="46"/>
  <c r="H112" i="46"/>
  <c r="V111" i="46"/>
  <c r="W111" i="46" s="1"/>
  <c r="U111" i="46"/>
  <c r="O111" i="46"/>
  <c r="L111" i="46"/>
  <c r="H111" i="46"/>
  <c r="V110" i="46"/>
  <c r="W110" i="46" s="1"/>
  <c r="U110" i="46"/>
  <c r="O110" i="46"/>
  <c r="L110" i="46"/>
  <c r="H110" i="46"/>
  <c r="V109" i="46"/>
  <c r="W109" i="46" s="1"/>
  <c r="U109" i="46"/>
  <c r="O109" i="46"/>
  <c r="L109" i="46"/>
  <c r="H109" i="46"/>
  <c r="V108" i="46"/>
  <c r="W108" i="46" s="1"/>
  <c r="U108" i="46"/>
  <c r="O108" i="46"/>
  <c r="L108" i="46"/>
  <c r="H108" i="46"/>
  <c r="V107" i="46"/>
  <c r="W107" i="46" s="1"/>
  <c r="U107" i="46"/>
  <c r="O107" i="46"/>
  <c r="L107" i="46"/>
  <c r="H107" i="46"/>
  <c r="V106" i="46"/>
  <c r="W106" i="46" s="1"/>
  <c r="U106" i="46"/>
  <c r="O106" i="46"/>
  <c r="L106" i="46"/>
  <c r="H106" i="46"/>
  <c r="V105" i="46"/>
  <c r="W105" i="46" s="1"/>
  <c r="U105" i="46"/>
  <c r="O105" i="46"/>
  <c r="L105" i="46"/>
  <c r="H105" i="46"/>
  <c r="V104" i="46"/>
  <c r="W104" i="46" s="1"/>
  <c r="U104" i="46"/>
  <c r="O104" i="46"/>
  <c r="L104" i="46"/>
  <c r="H104" i="46"/>
  <c r="V103" i="46"/>
  <c r="W103" i="46" s="1"/>
  <c r="U103" i="46"/>
  <c r="O103" i="46"/>
  <c r="L103" i="46"/>
  <c r="H103" i="46"/>
  <c r="V102" i="46"/>
  <c r="W102" i="46" s="1"/>
  <c r="U102" i="46"/>
  <c r="O102" i="46"/>
  <c r="L102" i="46"/>
  <c r="H102" i="46"/>
  <c r="V101" i="46"/>
  <c r="W101" i="46" s="1"/>
  <c r="U101" i="46"/>
  <c r="O101" i="46"/>
  <c r="L101" i="46"/>
  <c r="H101" i="46"/>
  <c r="V100" i="46"/>
  <c r="W100" i="46" s="1"/>
  <c r="U100" i="46"/>
  <c r="O100" i="46"/>
  <c r="L100" i="46"/>
  <c r="H100" i="46"/>
  <c r="V99" i="46"/>
  <c r="W99" i="46" s="1"/>
  <c r="U99" i="46"/>
  <c r="O99" i="46"/>
  <c r="L99" i="46"/>
  <c r="H99" i="46"/>
  <c r="V98" i="46"/>
  <c r="W98" i="46" s="1"/>
  <c r="U98" i="46"/>
  <c r="O98" i="46"/>
  <c r="L98" i="46"/>
  <c r="H98" i="46"/>
  <c r="V97" i="46"/>
  <c r="W97" i="46" s="1"/>
  <c r="U97" i="46"/>
  <c r="O97" i="46"/>
  <c r="L97" i="46"/>
  <c r="H97" i="46"/>
  <c r="V96" i="46"/>
  <c r="W96" i="46" s="1"/>
  <c r="U96" i="46"/>
  <c r="O96" i="46"/>
  <c r="L96" i="46"/>
  <c r="H96" i="46"/>
  <c r="V95" i="46"/>
  <c r="W95" i="46" s="1"/>
  <c r="U95" i="46"/>
  <c r="O95" i="46"/>
  <c r="L95" i="46"/>
  <c r="H95" i="46"/>
  <c r="V94" i="46"/>
  <c r="W94" i="46" s="1"/>
  <c r="U94" i="46"/>
  <c r="O94" i="46"/>
  <c r="L94" i="46"/>
  <c r="H94" i="46"/>
  <c r="V93" i="46"/>
  <c r="W93" i="46" s="1"/>
  <c r="U93" i="46"/>
  <c r="O93" i="46"/>
  <c r="L93" i="46"/>
  <c r="H93" i="46"/>
  <c r="V92" i="46"/>
  <c r="W92" i="46" s="1"/>
  <c r="U92" i="46"/>
  <c r="O92" i="46"/>
  <c r="L92" i="46"/>
  <c r="H92" i="46"/>
  <c r="V91" i="46"/>
  <c r="W91" i="46" s="1"/>
  <c r="U91" i="46"/>
  <c r="O91" i="46"/>
  <c r="L91" i="46"/>
  <c r="H91" i="46"/>
  <c r="V90" i="46"/>
  <c r="W90" i="46" s="1"/>
  <c r="U90" i="46"/>
  <c r="O90" i="46"/>
  <c r="L90" i="46"/>
  <c r="H90" i="46"/>
  <c r="V89" i="46"/>
  <c r="W89" i="46" s="1"/>
  <c r="U89" i="46"/>
  <c r="O89" i="46"/>
  <c r="L89" i="46"/>
  <c r="H89" i="46"/>
  <c r="V88" i="46"/>
  <c r="W88" i="46" s="1"/>
  <c r="U88" i="46"/>
  <c r="O88" i="46"/>
  <c r="L88" i="46"/>
  <c r="H88" i="46"/>
  <c r="V87" i="46"/>
  <c r="W87" i="46" s="1"/>
  <c r="U87" i="46"/>
  <c r="O87" i="46"/>
  <c r="L87" i="46"/>
  <c r="H87" i="46"/>
  <c r="V86" i="46"/>
  <c r="W86" i="46" s="1"/>
  <c r="U86" i="46"/>
  <c r="O86" i="46"/>
  <c r="L86" i="46"/>
  <c r="H86" i="46"/>
  <c r="V85" i="46"/>
  <c r="W85" i="46" s="1"/>
  <c r="U85" i="46"/>
  <c r="O85" i="46"/>
  <c r="L85" i="46"/>
  <c r="H85" i="46"/>
  <c r="V84" i="46"/>
  <c r="W84" i="46" s="1"/>
  <c r="U84" i="46"/>
  <c r="O84" i="46"/>
  <c r="L84" i="46"/>
  <c r="H84" i="46"/>
  <c r="V83" i="46"/>
  <c r="W83" i="46" s="1"/>
  <c r="U83" i="46"/>
  <c r="O83" i="46"/>
  <c r="L83" i="46"/>
  <c r="H83" i="46"/>
  <c r="V82" i="46"/>
  <c r="W82" i="46" s="1"/>
  <c r="U82" i="46"/>
  <c r="O82" i="46"/>
  <c r="L82" i="46"/>
  <c r="H82" i="46"/>
  <c r="V81" i="46"/>
  <c r="W81" i="46" s="1"/>
  <c r="U81" i="46"/>
  <c r="O81" i="46"/>
  <c r="L81" i="46"/>
  <c r="H81" i="46"/>
  <c r="V80" i="46"/>
  <c r="W80" i="46" s="1"/>
  <c r="U80" i="46"/>
  <c r="O80" i="46"/>
  <c r="L80" i="46"/>
  <c r="H80" i="46"/>
  <c r="V79" i="46"/>
  <c r="W79" i="46" s="1"/>
  <c r="U79" i="46"/>
  <c r="O79" i="46"/>
  <c r="L79" i="46"/>
  <c r="H79" i="46"/>
  <c r="V78" i="46"/>
  <c r="W78" i="46" s="1"/>
  <c r="U78" i="46"/>
  <c r="O78" i="46"/>
  <c r="L78" i="46"/>
  <c r="H78" i="46"/>
  <c r="V77" i="46"/>
  <c r="W77" i="46" s="1"/>
  <c r="U77" i="46"/>
  <c r="O77" i="46"/>
  <c r="L77" i="46"/>
  <c r="H77" i="46"/>
  <c r="V76" i="46"/>
  <c r="W76" i="46" s="1"/>
  <c r="U76" i="46"/>
  <c r="O76" i="46"/>
  <c r="L76" i="46"/>
  <c r="H76" i="46"/>
  <c r="V75" i="46"/>
  <c r="W75" i="46" s="1"/>
  <c r="U75" i="46"/>
  <c r="O75" i="46"/>
  <c r="L75" i="46"/>
  <c r="H75" i="46"/>
  <c r="V74" i="46"/>
  <c r="W74" i="46" s="1"/>
  <c r="U74" i="46"/>
  <c r="O74" i="46"/>
  <c r="L74" i="46"/>
  <c r="H74" i="46"/>
  <c r="V73" i="46"/>
  <c r="W73" i="46" s="1"/>
  <c r="U73" i="46"/>
  <c r="O73" i="46"/>
  <c r="L73" i="46"/>
  <c r="H73" i="46"/>
  <c r="V72" i="46"/>
  <c r="W72" i="46" s="1"/>
  <c r="U72" i="46"/>
  <c r="O72" i="46"/>
  <c r="L72" i="46"/>
  <c r="H72" i="46"/>
  <c r="V71" i="46"/>
  <c r="W71" i="46" s="1"/>
  <c r="U71" i="46"/>
  <c r="O71" i="46"/>
  <c r="L71" i="46"/>
  <c r="H71" i="46"/>
  <c r="V70" i="46"/>
  <c r="W70" i="46" s="1"/>
  <c r="U70" i="46"/>
  <c r="O70" i="46"/>
  <c r="L70" i="46"/>
  <c r="H70" i="46"/>
  <c r="V69" i="46"/>
  <c r="W69" i="46" s="1"/>
  <c r="U69" i="46"/>
  <c r="O69" i="46"/>
  <c r="L69" i="46"/>
  <c r="H69" i="46"/>
  <c r="V68" i="46"/>
  <c r="W68" i="46" s="1"/>
  <c r="U68" i="46"/>
  <c r="O68" i="46"/>
  <c r="L68" i="46"/>
  <c r="H68" i="46"/>
  <c r="V67" i="46"/>
  <c r="W67" i="46" s="1"/>
  <c r="U67" i="46"/>
  <c r="O67" i="46"/>
  <c r="L67" i="46"/>
  <c r="H67" i="46"/>
  <c r="V66" i="46"/>
  <c r="W66" i="46" s="1"/>
  <c r="U66" i="46"/>
  <c r="O66" i="46"/>
  <c r="L66" i="46"/>
  <c r="H66" i="46"/>
  <c r="V65" i="46"/>
  <c r="W65" i="46" s="1"/>
  <c r="U65" i="46"/>
  <c r="O65" i="46"/>
  <c r="L65" i="46"/>
  <c r="H65" i="46"/>
  <c r="V64" i="46"/>
  <c r="W64" i="46" s="1"/>
  <c r="U64" i="46"/>
  <c r="O64" i="46"/>
  <c r="L64" i="46"/>
  <c r="H64" i="46"/>
  <c r="V63" i="46"/>
  <c r="W63" i="46" s="1"/>
  <c r="U63" i="46"/>
  <c r="O63" i="46"/>
  <c r="L63" i="46"/>
  <c r="H63" i="46"/>
  <c r="V62" i="46"/>
  <c r="W62" i="46" s="1"/>
  <c r="U62" i="46"/>
  <c r="O62" i="46"/>
  <c r="L62" i="46"/>
  <c r="H62" i="46"/>
  <c r="V61" i="46"/>
  <c r="W61" i="46" s="1"/>
  <c r="U61" i="46"/>
  <c r="O61" i="46"/>
  <c r="L61" i="46"/>
  <c r="H61" i="46"/>
  <c r="V60" i="46"/>
  <c r="W60" i="46" s="1"/>
  <c r="U60" i="46"/>
  <c r="O60" i="46"/>
  <c r="L60" i="46"/>
  <c r="H60" i="46"/>
  <c r="V59" i="46"/>
  <c r="W59" i="46" s="1"/>
  <c r="U59" i="46"/>
  <c r="O59" i="46"/>
  <c r="L59" i="46"/>
  <c r="H59" i="46"/>
  <c r="V58" i="46"/>
  <c r="W58" i="46" s="1"/>
  <c r="U58" i="46"/>
  <c r="O58" i="46"/>
  <c r="L58" i="46"/>
  <c r="H58" i="46"/>
  <c r="V57" i="46"/>
  <c r="W57" i="46" s="1"/>
  <c r="U57" i="46"/>
  <c r="O57" i="46"/>
  <c r="L57" i="46"/>
  <c r="H57" i="46"/>
  <c r="V56" i="46"/>
  <c r="W56" i="46" s="1"/>
  <c r="U56" i="46"/>
  <c r="O56" i="46"/>
  <c r="L56" i="46"/>
  <c r="H56" i="46"/>
  <c r="V55" i="46"/>
  <c r="W55" i="46" s="1"/>
  <c r="U55" i="46"/>
  <c r="O55" i="46"/>
  <c r="L55" i="46"/>
  <c r="H55" i="46"/>
  <c r="V54" i="46"/>
  <c r="W54" i="46" s="1"/>
  <c r="U54" i="46"/>
  <c r="O54" i="46"/>
  <c r="L54" i="46"/>
  <c r="H54" i="46"/>
  <c r="V53" i="46"/>
  <c r="W53" i="46" s="1"/>
  <c r="U53" i="46"/>
  <c r="O53" i="46"/>
  <c r="L53" i="46"/>
  <c r="H53" i="46"/>
  <c r="V52" i="46"/>
  <c r="W52" i="46" s="1"/>
  <c r="U52" i="46"/>
  <c r="O52" i="46"/>
  <c r="L52" i="46"/>
  <c r="H52" i="46"/>
  <c r="V51" i="46"/>
  <c r="W51" i="46" s="1"/>
  <c r="U51" i="46"/>
  <c r="O51" i="46"/>
  <c r="L51" i="46"/>
  <c r="H51" i="46"/>
  <c r="V50" i="46"/>
  <c r="W50" i="46" s="1"/>
  <c r="U50" i="46"/>
  <c r="O50" i="46"/>
  <c r="L50" i="46"/>
  <c r="H50" i="46"/>
  <c r="V49" i="46"/>
  <c r="W49" i="46" s="1"/>
  <c r="U49" i="46"/>
  <c r="O49" i="46"/>
  <c r="L49" i="46"/>
  <c r="H49" i="46"/>
  <c r="V48" i="46"/>
  <c r="W48" i="46" s="1"/>
  <c r="U48" i="46"/>
  <c r="O48" i="46"/>
  <c r="L48" i="46"/>
  <c r="H48" i="46"/>
  <c r="V47" i="46"/>
  <c r="W47" i="46" s="1"/>
  <c r="U47" i="46"/>
  <c r="O47" i="46"/>
  <c r="L47" i="46"/>
  <c r="H47" i="46"/>
  <c r="V46" i="46"/>
  <c r="W46" i="46" s="1"/>
  <c r="U46" i="46"/>
  <c r="O46" i="46"/>
  <c r="L46" i="46"/>
  <c r="H46" i="46"/>
  <c r="V45" i="46"/>
  <c r="W45" i="46" s="1"/>
  <c r="U45" i="46"/>
  <c r="O45" i="46"/>
  <c r="L45" i="46"/>
  <c r="H45" i="46"/>
  <c r="V44" i="46"/>
  <c r="W44" i="46" s="1"/>
  <c r="U44" i="46"/>
  <c r="O44" i="46"/>
  <c r="L44" i="46"/>
  <c r="H44" i="46"/>
  <c r="V43" i="46"/>
  <c r="W43" i="46" s="1"/>
  <c r="U43" i="46"/>
  <c r="O43" i="46"/>
  <c r="L43" i="46"/>
  <c r="H43" i="46"/>
  <c r="V42" i="46"/>
  <c r="W42" i="46" s="1"/>
  <c r="U42" i="46"/>
  <c r="O42" i="46"/>
  <c r="L42" i="46"/>
  <c r="H42" i="46"/>
  <c r="V41" i="46"/>
  <c r="W41" i="46" s="1"/>
  <c r="U41" i="46"/>
  <c r="O41" i="46"/>
  <c r="L41" i="46"/>
  <c r="H41" i="46"/>
  <c r="V40" i="46"/>
  <c r="W40" i="46" s="1"/>
  <c r="U40" i="46"/>
  <c r="O40" i="46"/>
  <c r="L40" i="46"/>
  <c r="H40" i="46"/>
  <c r="V39" i="46"/>
  <c r="W39" i="46" s="1"/>
  <c r="U39" i="46"/>
  <c r="O39" i="46"/>
  <c r="L39" i="46"/>
  <c r="H39" i="46"/>
  <c r="V38" i="46"/>
  <c r="W38" i="46" s="1"/>
  <c r="U38" i="46"/>
  <c r="O38" i="46"/>
  <c r="L38" i="46"/>
  <c r="H38" i="46"/>
  <c r="V37" i="46"/>
  <c r="W37" i="46" s="1"/>
  <c r="U37" i="46"/>
  <c r="O37" i="46"/>
  <c r="L37" i="46"/>
  <c r="H37" i="46"/>
  <c r="V36" i="46"/>
  <c r="W36" i="46" s="1"/>
  <c r="U36" i="46"/>
  <c r="O36" i="46"/>
  <c r="L36" i="46"/>
  <c r="H36" i="46"/>
  <c r="V35" i="46"/>
  <c r="W35" i="46" s="1"/>
  <c r="U35" i="46"/>
  <c r="O35" i="46"/>
  <c r="L35" i="46"/>
  <c r="H35" i="46"/>
  <c r="V34" i="46"/>
  <c r="W34" i="46" s="1"/>
  <c r="U34" i="46"/>
  <c r="O34" i="46"/>
  <c r="L34" i="46"/>
  <c r="H34" i="46"/>
  <c r="V33" i="46"/>
  <c r="W33" i="46" s="1"/>
  <c r="U33" i="46"/>
  <c r="O33" i="46"/>
  <c r="L33" i="46"/>
  <c r="H33" i="46"/>
  <c r="V32" i="46"/>
  <c r="W32" i="46" s="1"/>
  <c r="U32" i="46"/>
  <c r="O32" i="46"/>
  <c r="L32" i="46"/>
  <c r="H32" i="46"/>
  <c r="V31" i="46"/>
  <c r="W31" i="46" s="1"/>
  <c r="U31" i="46"/>
  <c r="O31" i="46"/>
  <c r="L31" i="46"/>
  <c r="H31" i="46"/>
  <c r="V30" i="46"/>
  <c r="W30" i="46" s="1"/>
  <c r="U30" i="46"/>
  <c r="O30" i="46"/>
  <c r="L30" i="46"/>
  <c r="H30" i="46"/>
  <c r="V29" i="46"/>
  <c r="W29" i="46" s="1"/>
  <c r="U29" i="46"/>
  <c r="O29" i="46"/>
  <c r="L29" i="46"/>
  <c r="H29" i="46"/>
  <c r="V28" i="46"/>
  <c r="W28" i="46" s="1"/>
  <c r="U28" i="46"/>
  <c r="O28" i="46"/>
  <c r="L28" i="46"/>
  <c r="H28" i="46"/>
  <c r="V27" i="46"/>
  <c r="W27" i="46" s="1"/>
  <c r="U27" i="46"/>
  <c r="O27" i="46"/>
  <c r="L27" i="46"/>
  <c r="H27" i="46"/>
  <c r="V26" i="46"/>
  <c r="W26" i="46" s="1"/>
  <c r="U26" i="46"/>
  <c r="O26" i="46"/>
  <c r="L26" i="46"/>
  <c r="H26" i="46"/>
  <c r="V25" i="46"/>
  <c r="W25" i="46" s="1"/>
  <c r="U25" i="46"/>
  <c r="O25" i="46"/>
  <c r="L25" i="46"/>
  <c r="H25" i="46"/>
  <c r="V24" i="46"/>
  <c r="W24" i="46" s="1"/>
  <c r="U24" i="46"/>
  <c r="O24" i="46"/>
  <c r="L24" i="46"/>
  <c r="H24" i="46"/>
  <c r="V23" i="46"/>
  <c r="W23" i="46" s="1"/>
  <c r="U23" i="46"/>
  <c r="O23" i="46"/>
  <c r="L23" i="46"/>
  <c r="H23" i="46"/>
  <c r="V22" i="46"/>
  <c r="W22" i="46" s="1"/>
  <c r="U22" i="46"/>
  <c r="O22" i="46"/>
  <c r="L22" i="46"/>
  <c r="H22" i="46"/>
  <c r="V21" i="46"/>
  <c r="W21" i="46" s="1"/>
  <c r="U21" i="46"/>
  <c r="O21" i="46"/>
  <c r="L21" i="46"/>
  <c r="H21" i="46"/>
  <c r="V20" i="46"/>
  <c r="W20" i="46" s="1"/>
  <c r="U20" i="46"/>
  <c r="O20" i="46"/>
  <c r="L20" i="46"/>
  <c r="H20" i="46"/>
  <c r="V19" i="46"/>
  <c r="W19" i="46" s="1"/>
  <c r="U19" i="46"/>
  <c r="O19" i="46"/>
  <c r="L19" i="46"/>
  <c r="H19" i="46"/>
  <c r="V18" i="46"/>
  <c r="W18" i="46" s="1"/>
  <c r="U18" i="46"/>
  <c r="O18" i="46"/>
  <c r="L18" i="46"/>
  <c r="H18" i="46"/>
  <c r="V17" i="46"/>
  <c r="W17" i="46" s="1"/>
  <c r="U17" i="46"/>
  <c r="O17" i="46"/>
  <c r="L17" i="46"/>
  <c r="H17" i="46"/>
  <c r="V16" i="46"/>
  <c r="W16" i="46" s="1"/>
  <c r="U16" i="46"/>
  <c r="O16" i="46"/>
  <c r="L16" i="46"/>
  <c r="H16" i="46"/>
  <c r="V15" i="46"/>
  <c r="W15" i="46" s="1"/>
  <c r="U15" i="46"/>
  <c r="O15" i="46"/>
  <c r="L15" i="46"/>
  <c r="H15" i="46"/>
  <c r="V14" i="46"/>
  <c r="W14" i="46" s="1"/>
  <c r="U14" i="46"/>
  <c r="O14" i="46"/>
  <c r="L14" i="46"/>
  <c r="H14" i="46"/>
  <c r="V13" i="46"/>
  <c r="W13" i="46" s="1"/>
  <c r="U13" i="46"/>
  <c r="O13" i="46"/>
  <c r="L13" i="46"/>
  <c r="H13" i="46"/>
  <c r="AA304" i="44"/>
  <c r="AB304" i="44" s="1"/>
  <c r="Z304" i="44"/>
  <c r="U304" i="44"/>
  <c r="P304" i="44"/>
  <c r="AA303" i="44"/>
  <c r="AB303" i="44" s="1"/>
  <c r="Z303" i="44"/>
  <c r="U303" i="44"/>
  <c r="P303" i="44"/>
  <c r="AA302" i="44"/>
  <c r="AB302" i="44" s="1"/>
  <c r="Z302" i="44"/>
  <c r="U302" i="44"/>
  <c r="P302" i="44"/>
  <c r="AA301" i="44"/>
  <c r="AB301" i="44" s="1"/>
  <c r="Z301" i="44"/>
  <c r="U301" i="44"/>
  <c r="P301" i="44"/>
  <c r="AA300" i="44"/>
  <c r="AB300" i="44" s="1"/>
  <c r="Z300" i="44"/>
  <c r="U300" i="44"/>
  <c r="P300" i="44"/>
  <c r="AA299" i="44"/>
  <c r="AB299" i="44" s="1"/>
  <c r="Z299" i="44"/>
  <c r="U299" i="44"/>
  <c r="P299" i="44"/>
  <c r="AA298" i="44"/>
  <c r="AB298" i="44" s="1"/>
  <c r="Z298" i="44"/>
  <c r="U298" i="44"/>
  <c r="P298" i="44"/>
  <c r="AB297" i="44"/>
  <c r="AA297" i="44"/>
  <c r="Z297" i="44"/>
  <c r="U297" i="44"/>
  <c r="P297" i="44"/>
  <c r="AA296" i="44"/>
  <c r="AB296" i="44" s="1"/>
  <c r="Z296" i="44"/>
  <c r="U296" i="44"/>
  <c r="P296" i="44"/>
  <c r="AA295" i="44"/>
  <c r="AB295" i="44" s="1"/>
  <c r="Z295" i="44"/>
  <c r="U295" i="44"/>
  <c r="P295" i="44"/>
  <c r="AA294" i="44"/>
  <c r="AB294" i="44" s="1"/>
  <c r="Z294" i="44"/>
  <c r="U294" i="44"/>
  <c r="P294" i="44"/>
  <c r="AA293" i="44"/>
  <c r="AB293" i="44" s="1"/>
  <c r="Z293" i="44"/>
  <c r="U293" i="44"/>
  <c r="P293" i="44"/>
  <c r="AA292" i="44"/>
  <c r="AB292" i="44" s="1"/>
  <c r="Z292" i="44"/>
  <c r="U292" i="44"/>
  <c r="P292" i="44"/>
  <c r="AA291" i="44"/>
  <c r="AB291" i="44" s="1"/>
  <c r="Z291" i="44"/>
  <c r="U291" i="44"/>
  <c r="P291" i="44"/>
  <c r="AA290" i="44"/>
  <c r="AB290" i="44" s="1"/>
  <c r="Z290" i="44"/>
  <c r="U290" i="44"/>
  <c r="P290" i="44"/>
  <c r="AA289" i="44"/>
  <c r="AB289" i="44" s="1"/>
  <c r="Z289" i="44"/>
  <c r="U289" i="44"/>
  <c r="P289" i="44"/>
  <c r="AA288" i="44"/>
  <c r="AB288" i="44" s="1"/>
  <c r="Z288" i="44"/>
  <c r="U288" i="44"/>
  <c r="P288" i="44"/>
  <c r="AA287" i="44"/>
  <c r="AB287" i="44" s="1"/>
  <c r="Z287" i="44"/>
  <c r="U287" i="44"/>
  <c r="P287" i="44"/>
  <c r="AA286" i="44"/>
  <c r="AB286" i="44" s="1"/>
  <c r="Z286" i="44"/>
  <c r="U286" i="44"/>
  <c r="P286" i="44"/>
  <c r="AA285" i="44"/>
  <c r="AB285" i="44" s="1"/>
  <c r="Z285" i="44"/>
  <c r="U285" i="44"/>
  <c r="P285" i="44"/>
  <c r="AA284" i="44"/>
  <c r="AB284" i="44" s="1"/>
  <c r="Z284" i="44"/>
  <c r="U284" i="44"/>
  <c r="P284" i="44"/>
  <c r="AA283" i="44"/>
  <c r="AB283" i="44" s="1"/>
  <c r="Z283" i="44"/>
  <c r="U283" i="44"/>
  <c r="P283" i="44"/>
  <c r="AA282" i="44"/>
  <c r="AB282" i="44" s="1"/>
  <c r="Z282" i="44"/>
  <c r="U282" i="44"/>
  <c r="P282" i="44"/>
  <c r="AB281" i="44"/>
  <c r="AA281" i="44"/>
  <c r="Z281" i="44"/>
  <c r="U281" i="44"/>
  <c r="P281" i="44"/>
  <c r="AA280" i="44"/>
  <c r="AB280" i="44" s="1"/>
  <c r="Z280" i="44"/>
  <c r="U280" i="44"/>
  <c r="P280" i="44"/>
  <c r="AA279" i="44"/>
  <c r="AB279" i="44" s="1"/>
  <c r="Z279" i="44"/>
  <c r="U279" i="44"/>
  <c r="P279" i="44"/>
  <c r="AA278" i="44"/>
  <c r="AB278" i="44" s="1"/>
  <c r="Z278" i="44"/>
  <c r="U278" i="44"/>
  <c r="P278" i="44"/>
  <c r="AA277" i="44"/>
  <c r="AB277" i="44" s="1"/>
  <c r="Z277" i="44"/>
  <c r="U277" i="44"/>
  <c r="P277" i="44"/>
  <c r="AA276" i="44"/>
  <c r="AB276" i="44" s="1"/>
  <c r="Z276" i="44"/>
  <c r="U276" i="44"/>
  <c r="P276" i="44"/>
  <c r="AA275" i="44"/>
  <c r="AB275" i="44" s="1"/>
  <c r="Z275" i="44"/>
  <c r="U275" i="44"/>
  <c r="P275" i="44"/>
  <c r="AA274" i="44"/>
  <c r="AB274" i="44" s="1"/>
  <c r="Z274" i="44"/>
  <c r="U274" i="44"/>
  <c r="P274" i="44"/>
  <c r="AB273" i="44"/>
  <c r="AA273" i="44"/>
  <c r="Z273" i="44"/>
  <c r="U273" i="44"/>
  <c r="P273" i="44"/>
  <c r="AA272" i="44"/>
  <c r="AB272" i="44" s="1"/>
  <c r="Z272" i="44"/>
  <c r="U272" i="44"/>
  <c r="P272" i="44"/>
  <c r="AA271" i="44"/>
  <c r="AB271" i="44" s="1"/>
  <c r="Z271" i="44"/>
  <c r="U271" i="44"/>
  <c r="P271" i="44"/>
  <c r="AA270" i="44"/>
  <c r="AB270" i="44" s="1"/>
  <c r="Z270" i="44"/>
  <c r="U270" i="44"/>
  <c r="P270" i="44"/>
  <c r="AA269" i="44"/>
  <c r="AB269" i="44" s="1"/>
  <c r="Z269" i="44"/>
  <c r="U269" i="44"/>
  <c r="P269" i="44"/>
  <c r="AA268" i="44"/>
  <c r="AB268" i="44" s="1"/>
  <c r="Z268" i="44"/>
  <c r="U268" i="44"/>
  <c r="P268" i="44"/>
  <c r="AA267" i="44"/>
  <c r="AB267" i="44" s="1"/>
  <c r="Z267" i="44"/>
  <c r="U267" i="44"/>
  <c r="P267" i="44"/>
  <c r="AA266" i="44"/>
  <c r="AB266" i="44" s="1"/>
  <c r="Z266" i="44"/>
  <c r="U266" i="44"/>
  <c r="P266" i="44"/>
  <c r="AA265" i="44"/>
  <c r="AB265" i="44" s="1"/>
  <c r="Z265" i="44"/>
  <c r="U265" i="44"/>
  <c r="P265" i="44"/>
  <c r="AA264" i="44"/>
  <c r="AB264" i="44" s="1"/>
  <c r="Z264" i="44"/>
  <c r="U264" i="44"/>
  <c r="P264" i="44"/>
  <c r="AA263" i="44"/>
  <c r="AB263" i="44" s="1"/>
  <c r="Z263" i="44"/>
  <c r="U263" i="44"/>
  <c r="P263" i="44"/>
  <c r="AA262" i="44"/>
  <c r="AB262" i="44" s="1"/>
  <c r="Z262" i="44"/>
  <c r="U262" i="44"/>
  <c r="P262" i="44"/>
  <c r="AA261" i="44"/>
  <c r="AB261" i="44" s="1"/>
  <c r="Z261" i="44"/>
  <c r="U261" i="44"/>
  <c r="P261" i="44"/>
  <c r="AA260" i="44"/>
  <c r="AB260" i="44" s="1"/>
  <c r="Z260" i="44"/>
  <c r="U260" i="44"/>
  <c r="P260" i="44"/>
  <c r="AA259" i="44"/>
  <c r="AB259" i="44" s="1"/>
  <c r="Z259" i="44"/>
  <c r="U259" i="44"/>
  <c r="P259" i="44"/>
  <c r="AA258" i="44"/>
  <c r="AB258" i="44" s="1"/>
  <c r="Z258" i="44"/>
  <c r="U258" i="44"/>
  <c r="P258" i="44"/>
  <c r="AA257" i="44"/>
  <c r="AB257" i="44" s="1"/>
  <c r="Z257" i="44"/>
  <c r="U257" i="44"/>
  <c r="P257" i="44"/>
  <c r="AA256" i="44"/>
  <c r="AB256" i="44" s="1"/>
  <c r="Z256" i="44"/>
  <c r="U256" i="44"/>
  <c r="P256" i="44"/>
  <c r="AA255" i="44"/>
  <c r="AB255" i="44" s="1"/>
  <c r="Z255" i="44"/>
  <c r="U255" i="44"/>
  <c r="P255" i="44"/>
  <c r="AA254" i="44"/>
  <c r="AB254" i="44" s="1"/>
  <c r="Z254" i="44"/>
  <c r="U254" i="44"/>
  <c r="P254" i="44"/>
  <c r="AA253" i="44"/>
  <c r="AB253" i="44" s="1"/>
  <c r="Z253" i="44"/>
  <c r="U253" i="44"/>
  <c r="P253" i="44"/>
  <c r="AA252" i="44"/>
  <c r="AB252" i="44" s="1"/>
  <c r="Z252" i="44"/>
  <c r="U252" i="44"/>
  <c r="P252" i="44"/>
  <c r="AA251" i="44"/>
  <c r="AB251" i="44" s="1"/>
  <c r="Z251" i="44"/>
  <c r="U251" i="44"/>
  <c r="P251" i="44"/>
  <c r="AA250" i="44"/>
  <c r="AB250" i="44" s="1"/>
  <c r="Z250" i="44"/>
  <c r="U250" i="44"/>
  <c r="P250" i="44"/>
  <c r="AA249" i="44"/>
  <c r="AB249" i="44" s="1"/>
  <c r="Z249" i="44"/>
  <c r="U249" i="44"/>
  <c r="P249" i="44"/>
  <c r="AA248" i="44"/>
  <c r="AB248" i="44" s="1"/>
  <c r="Z248" i="44"/>
  <c r="U248" i="44"/>
  <c r="P248" i="44"/>
  <c r="AA247" i="44"/>
  <c r="AB247" i="44" s="1"/>
  <c r="Z247" i="44"/>
  <c r="U247" i="44"/>
  <c r="P247" i="44"/>
  <c r="AA246" i="44"/>
  <c r="AB246" i="44" s="1"/>
  <c r="Z246" i="44"/>
  <c r="U246" i="44"/>
  <c r="P246" i="44"/>
  <c r="AA245" i="44"/>
  <c r="AB245" i="44" s="1"/>
  <c r="Z245" i="44"/>
  <c r="U245" i="44"/>
  <c r="P245" i="44"/>
  <c r="AA244" i="44"/>
  <c r="AB244" i="44" s="1"/>
  <c r="Z244" i="44"/>
  <c r="U244" i="44"/>
  <c r="P244" i="44"/>
  <c r="AA243" i="44"/>
  <c r="AB243" i="44" s="1"/>
  <c r="Z243" i="44"/>
  <c r="U243" i="44"/>
  <c r="P243" i="44"/>
  <c r="AA242" i="44"/>
  <c r="AB242" i="44" s="1"/>
  <c r="Z242" i="44"/>
  <c r="U242" i="44"/>
  <c r="P242" i="44"/>
  <c r="AA241" i="44"/>
  <c r="AB241" i="44" s="1"/>
  <c r="Z241" i="44"/>
  <c r="U241" i="44"/>
  <c r="P241" i="44"/>
  <c r="AA240" i="44"/>
  <c r="AB240" i="44" s="1"/>
  <c r="Z240" i="44"/>
  <c r="U240" i="44"/>
  <c r="P240" i="44"/>
  <c r="AA239" i="44"/>
  <c r="AB239" i="44" s="1"/>
  <c r="Z239" i="44"/>
  <c r="U239" i="44"/>
  <c r="P239" i="44"/>
  <c r="AA238" i="44"/>
  <c r="AB238" i="44" s="1"/>
  <c r="Z238" i="44"/>
  <c r="U238" i="44"/>
  <c r="P238" i="44"/>
  <c r="AA237" i="44"/>
  <c r="AB237" i="44" s="1"/>
  <c r="Z237" i="44"/>
  <c r="U237" i="44"/>
  <c r="P237" i="44"/>
  <c r="AA236" i="44"/>
  <c r="AB236" i="44" s="1"/>
  <c r="Z236" i="44"/>
  <c r="U236" i="44"/>
  <c r="P236" i="44"/>
  <c r="AA235" i="44"/>
  <c r="AB235" i="44" s="1"/>
  <c r="Z235" i="44"/>
  <c r="U235" i="44"/>
  <c r="P235" i="44"/>
  <c r="AA234" i="44"/>
  <c r="AB234" i="44" s="1"/>
  <c r="Z234" i="44"/>
  <c r="U234" i="44"/>
  <c r="P234" i="44"/>
  <c r="AA233" i="44"/>
  <c r="AB233" i="44" s="1"/>
  <c r="Z233" i="44"/>
  <c r="U233" i="44"/>
  <c r="P233" i="44"/>
  <c r="AA232" i="44"/>
  <c r="AB232" i="44" s="1"/>
  <c r="Z232" i="44"/>
  <c r="U232" i="44"/>
  <c r="P232" i="44"/>
  <c r="AA231" i="44"/>
  <c r="AB231" i="44" s="1"/>
  <c r="Z231" i="44"/>
  <c r="U231" i="44"/>
  <c r="P231" i="44"/>
  <c r="AA230" i="44"/>
  <c r="AB230" i="44" s="1"/>
  <c r="Z230" i="44"/>
  <c r="U230" i="44"/>
  <c r="P230" i="44"/>
  <c r="AA229" i="44"/>
  <c r="AB229" i="44" s="1"/>
  <c r="Z229" i="44"/>
  <c r="U229" i="44"/>
  <c r="P229" i="44"/>
  <c r="AA228" i="44"/>
  <c r="AB228" i="44" s="1"/>
  <c r="Z228" i="44"/>
  <c r="U228" i="44"/>
  <c r="P228" i="44"/>
  <c r="AA227" i="44"/>
  <c r="AB227" i="44" s="1"/>
  <c r="Z227" i="44"/>
  <c r="U227" i="44"/>
  <c r="P227" i="44"/>
  <c r="AA226" i="44"/>
  <c r="AB226" i="44" s="1"/>
  <c r="Z226" i="44"/>
  <c r="U226" i="44"/>
  <c r="P226" i="44"/>
  <c r="AA225" i="44"/>
  <c r="AB225" i="44" s="1"/>
  <c r="Z225" i="44"/>
  <c r="U225" i="44"/>
  <c r="P225" i="44"/>
  <c r="AA224" i="44"/>
  <c r="AB224" i="44" s="1"/>
  <c r="Z224" i="44"/>
  <c r="U224" i="44"/>
  <c r="P224" i="44"/>
  <c r="AA223" i="44"/>
  <c r="AB223" i="44" s="1"/>
  <c r="Z223" i="44"/>
  <c r="U223" i="44"/>
  <c r="P223" i="44"/>
  <c r="AA222" i="44"/>
  <c r="AB222" i="44" s="1"/>
  <c r="Z222" i="44"/>
  <c r="U222" i="44"/>
  <c r="P222" i="44"/>
  <c r="AA221" i="44"/>
  <c r="AB221" i="44" s="1"/>
  <c r="Z221" i="44"/>
  <c r="U221" i="44"/>
  <c r="P221" i="44"/>
  <c r="AA220" i="44"/>
  <c r="AB220" i="44" s="1"/>
  <c r="Z220" i="44"/>
  <c r="U220" i="44"/>
  <c r="P220" i="44"/>
  <c r="AA219" i="44"/>
  <c r="AB219" i="44" s="1"/>
  <c r="Z219" i="44"/>
  <c r="U219" i="44"/>
  <c r="P219" i="44"/>
  <c r="AA218" i="44"/>
  <c r="AB218" i="44" s="1"/>
  <c r="Z218" i="44"/>
  <c r="U218" i="44"/>
  <c r="P218" i="44"/>
  <c r="AA217" i="44"/>
  <c r="AB217" i="44" s="1"/>
  <c r="Z217" i="44"/>
  <c r="U217" i="44"/>
  <c r="P217" i="44"/>
  <c r="AA216" i="44"/>
  <c r="AB216" i="44" s="1"/>
  <c r="Z216" i="44"/>
  <c r="U216" i="44"/>
  <c r="P216" i="44"/>
  <c r="AA215" i="44"/>
  <c r="AB215" i="44" s="1"/>
  <c r="Z215" i="44"/>
  <c r="U215" i="44"/>
  <c r="P215" i="44"/>
  <c r="AA214" i="44"/>
  <c r="AB214" i="44" s="1"/>
  <c r="Z214" i="44"/>
  <c r="U214" i="44"/>
  <c r="P214" i="44"/>
  <c r="AA213" i="44"/>
  <c r="AB213" i="44" s="1"/>
  <c r="Z213" i="44"/>
  <c r="U213" i="44"/>
  <c r="P213" i="44"/>
  <c r="AA212" i="44"/>
  <c r="AB212" i="44" s="1"/>
  <c r="Z212" i="44"/>
  <c r="U212" i="44"/>
  <c r="P212" i="44"/>
  <c r="AA211" i="44"/>
  <c r="AB211" i="44" s="1"/>
  <c r="Z211" i="44"/>
  <c r="U211" i="44"/>
  <c r="P211" i="44"/>
  <c r="AA210" i="44"/>
  <c r="AB210" i="44" s="1"/>
  <c r="Z210" i="44"/>
  <c r="U210" i="44"/>
  <c r="P210" i="44"/>
  <c r="AA209" i="44"/>
  <c r="AB209" i="44" s="1"/>
  <c r="Z209" i="44"/>
  <c r="U209" i="44"/>
  <c r="P209" i="44"/>
  <c r="AA208" i="44"/>
  <c r="AB208" i="44" s="1"/>
  <c r="Z208" i="44"/>
  <c r="U208" i="44"/>
  <c r="P208" i="44"/>
  <c r="AB207" i="44"/>
  <c r="AA207" i="44"/>
  <c r="Z207" i="44"/>
  <c r="U207" i="44"/>
  <c r="P207" i="44"/>
  <c r="AA206" i="44"/>
  <c r="AB206" i="44" s="1"/>
  <c r="Z206" i="44"/>
  <c r="U206" i="44"/>
  <c r="P206" i="44"/>
  <c r="AA205" i="44"/>
  <c r="AB205" i="44" s="1"/>
  <c r="Z205" i="44"/>
  <c r="U205" i="44"/>
  <c r="P205" i="44"/>
  <c r="AA204" i="44"/>
  <c r="AB204" i="44" s="1"/>
  <c r="Z204" i="44"/>
  <c r="U204" i="44"/>
  <c r="P204" i="44"/>
  <c r="AA203" i="44"/>
  <c r="AB203" i="44" s="1"/>
  <c r="Z203" i="44"/>
  <c r="U203" i="44"/>
  <c r="P203" i="44"/>
  <c r="AA202" i="44"/>
  <c r="AB202" i="44" s="1"/>
  <c r="Z202" i="44"/>
  <c r="U202" i="44"/>
  <c r="P202" i="44"/>
  <c r="AA201" i="44"/>
  <c r="AB201" i="44" s="1"/>
  <c r="Z201" i="44"/>
  <c r="U201" i="44"/>
  <c r="P201" i="44"/>
  <c r="AA200" i="44"/>
  <c r="AB200" i="44" s="1"/>
  <c r="Z200" i="44"/>
  <c r="U200" i="44"/>
  <c r="P200" i="44"/>
  <c r="AA199" i="44"/>
  <c r="AB199" i="44" s="1"/>
  <c r="Z199" i="44"/>
  <c r="U199" i="44"/>
  <c r="P199" i="44"/>
  <c r="AA198" i="44"/>
  <c r="AB198" i="44" s="1"/>
  <c r="Z198" i="44"/>
  <c r="U198" i="44"/>
  <c r="P198" i="44"/>
  <c r="AA197" i="44"/>
  <c r="AB197" i="44" s="1"/>
  <c r="Z197" i="44"/>
  <c r="U197" i="44"/>
  <c r="P197" i="44"/>
  <c r="AA196" i="44"/>
  <c r="AB196" i="44" s="1"/>
  <c r="Z196" i="44"/>
  <c r="U196" i="44"/>
  <c r="P196" i="44"/>
  <c r="AA195" i="44"/>
  <c r="AB195" i="44" s="1"/>
  <c r="Z195" i="44"/>
  <c r="U195" i="44"/>
  <c r="P195" i="44"/>
  <c r="AA194" i="44"/>
  <c r="AB194" i="44" s="1"/>
  <c r="Z194" i="44"/>
  <c r="U194" i="44"/>
  <c r="P194" i="44"/>
  <c r="AA193" i="44"/>
  <c r="AB193" i="44" s="1"/>
  <c r="Z193" i="44"/>
  <c r="U193" i="44"/>
  <c r="P193" i="44"/>
  <c r="AA192" i="44"/>
  <c r="AB192" i="44" s="1"/>
  <c r="Z192" i="44"/>
  <c r="U192" i="44"/>
  <c r="P192" i="44"/>
  <c r="AA191" i="44"/>
  <c r="AB191" i="44" s="1"/>
  <c r="Z191" i="44"/>
  <c r="U191" i="44"/>
  <c r="P191" i="44"/>
  <c r="AA190" i="44"/>
  <c r="AB190" i="44" s="1"/>
  <c r="Z190" i="44"/>
  <c r="U190" i="44"/>
  <c r="P190" i="44"/>
  <c r="AA189" i="44"/>
  <c r="AB189" i="44" s="1"/>
  <c r="Z189" i="44"/>
  <c r="U189" i="44"/>
  <c r="P189" i="44"/>
  <c r="AA188" i="44"/>
  <c r="AB188" i="44" s="1"/>
  <c r="Z188" i="44"/>
  <c r="U188" i="44"/>
  <c r="P188" i="44"/>
  <c r="AA187" i="44"/>
  <c r="AB187" i="44" s="1"/>
  <c r="Z187" i="44"/>
  <c r="U187" i="44"/>
  <c r="P187" i="44"/>
  <c r="AA186" i="44"/>
  <c r="AB186" i="44" s="1"/>
  <c r="Z186" i="44"/>
  <c r="U186" i="44"/>
  <c r="P186" i="44"/>
  <c r="AA185" i="44"/>
  <c r="AB185" i="44" s="1"/>
  <c r="Z185" i="44"/>
  <c r="U185" i="44"/>
  <c r="P185" i="44"/>
  <c r="AA184" i="44"/>
  <c r="AB184" i="44" s="1"/>
  <c r="Z184" i="44"/>
  <c r="U184" i="44"/>
  <c r="P184" i="44"/>
  <c r="AA183" i="44"/>
  <c r="AB183" i="44" s="1"/>
  <c r="Z183" i="44"/>
  <c r="U183" i="44"/>
  <c r="P183" i="44"/>
  <c r="AA182" i="44"/>
  <c r="AB182" i="44" s="1"/>
  <c r="Z182" i="44"/>
  <c r="U182" i="44"/>
  <c r="P182" i="44"/>
  <c r="AA181" i="44"/>
  <c r="AB181" i="44" s="1"/>
  <c r="Z181" i="44"/>
  <c r="U181" i="44"/>
  <c r="P181" i="44"/>
  <c r="AA180" i="44"/>
  <c r="AB180" i="44" s="1"/>
  <c r="Z180" i="44"/>
  <c r="U180" i="44"/>
  <c r="P180" i="44"/>
  <c r="AA179" i="44"/>
  <c r="AB179" i="44" s="1"/>
  <c r="Z179" i="44"/>
  <c r="U179" i="44"/>
  <c r="P179" i="44"/>
  <c r="AA178" i="44"/>
  <c r="AB178" i="44" s="1"/>
  <c r="Z178" i="44"/>
  <c r="U178" i="44"/>
  <c r="P178" i="44"/>
  <c r="AA177" i="44"/>
  <c r="AB177" i="44" s="1"/>
  <c r="Z177" i="44"/>
  <c r="U177" i="44"/>
  <c r="P177" i="44"/>
  <c r="AA176" i="44"/>
  <c r="AB176" i="44" s="1"/>
  <c r="Z176" i="44"/>
  <c r="U176" i="44"/>
  <c r="P176" i="44"/>
  <c r="AA175" i="44"/>
  <c r="AB175" i="44" s="1"/>
  <c r="Z175" i="44"/>
  <c r="U175" i="44"/>
  <c r="P175" i="44"/>
  <c r="Z304" i="39"/>
  <c r="AA304" i="39" s="1"/>
  <c r="Y304" i="39"/>
  <c r="T304" i="39"/>
  <c r="O304" i="39"/>
  <c r="O176" i="39"/>
  <c r="T176" i="39"/>
  <c r="Y176" i="39"/>
  <c r="Z176" i="39"/>
  <c r="AA176" i="39" s="1"/>
  <c r="O177" i="39"/>
  <c r="T177" i="39"/>
  <c r="Y177" i="39"/>
  <c r="Z177" i="39"/>
  <c r="AA177" i="39" s="1"/>
  <c r="O178" i="39"/>
  <c r="T178" i="39"/>
  <c r="Y178" i="39"/>
  <c r="Z178" i="39"/>
  <c r="AA178" i="39" s="1"/>
  <c r="O179" i="39"/>
  <c r="T179" i="39"/>
  <c r="Y179" i="39"/>
  <c r="Z179" i="39"/>
  <c r="AA179" i="39" s="1"/>
  <c r="O180" i="39"/>
  <c r="T180" i="39"/>
  <c r="Y180" i="39"/>
  <c r="Z180" i="39"/>
  <c r="AA180" i="39" s="1"/>
  <c r="O181" i="39"/>
  <c r="T181" i="39"/>
  <c r="Y181" i="39"/>
  <c r="Z181" i="39"/>
  <c r="AA181" i="39" s="1"/>
  <c r="O182" i="39"/>
  <c r="T182" i="39"/>
  <c r="Y182" i="39"/>
  <c r="Z182" i="39"/>
  <c r="AA182" i="39" s="1"/>
  <c r="O183" i="39"/>
  <c r="T183" i="39"/>
  <c r="Y183" i="39"/>
  <c r="Z183" i="39"/>
  <c r="AA183" i="39" s="1"/>
  <c r="O184" i="39"/>
  <c r="T184" i="39"/>
  <c r="Y184" i="39"/>
  <c r="Z184" i="39"/>
  <c r="AA184" i="39" s="1"/>
  <c r="O185" i="39"/>
  <c r="T185" i="39"/>
  <c r="Y185" i="39"/>
  <c r="Z185" i="39"/>
  <c r="AA185" i="39" s="1"/>
  <c r="O186" i="39"/>
  <c r="T186" i="39"/>
  <c r="Y186" i="39"/>
  <c r="Z186" i="39"/>
  <c r="AA186" i="39" s="1"/>
  <c r="O187" i="39"/>
  <c r="T187" i="39"/>
  <c r="Y187" i="39"/>
  <c r="Z187" i="39"/>
  <c r="AA187" i="39" s="1"/>
  <c r="O188" i="39"/>
  <c r="T188" i="39"/>
  <c r="Y188" i="39"/>
  <c r="Z188" i="39"/>
  <c r="AA188" i="39" s="1"/>
  <c r="O189" i="39"/>
  <c r="T189" i="39"/>
  <c r="Y189" i="39"/>
  <c r="Z189" i="39"/>
  <c r="AA189" i="39" s="1"/>
  <c r="O190" i="39"/>
  <c r="T190" i="39"/>
  <c r="Y190" i="39"/>
  <c r="Z190" i="39"/>
  <c r="AA190" i="39" s="1"/>
  <c r="O191" i="39"/>
  <c r="T191" i="39"/>
  <c r="Y191" i="39"/>
  <c r="Z191" i="39"/>
  <c r="AA191" i="39" s="1"/>
  <c r="O192" i="39"/>
  <c r="T192" i="39"/>
  <c r="Y192" i="39"/>
  <c r="Z192" i="39"/>
  <c r="AA192" i="39" s="1"/>
  <c r="O193" i="39"/>
  <c r="T193" i="39"/>
  <c r="Y193" i="39"/>
  <c r="Z193" i="39"/>
  <c r="AA193" i="39" s="1"/>
  <c r="O194" i="39"/>
  <c r="T194" i="39"/>
  <c r="Y194" i="39"/>
  <c r="Z194" i="39"/>
  <c r="AA194" i="39" s="1"/>
  <c r="O195" i="39"/>
  <c r="T195" i="39"/>
  <c r="Y195" i="39"/>
  <c r="Z195" i="39"/>
  <c r="AA195" i="39" s="1"/>
  <c r="O196" i="39"/>
  <c r="T196" i="39"/>
  <c r="Y196" i="39"/>
  <c r="Z196" i="39"/>
  <c r="AA196" i="39" s="1"/>
  <c r="O197" i="39"/>
  <c r="T197" i="39"/>
  <c r="Y197" i="39"/>
  <c r="Z197" i="39"/>
  <c r="AA197" i="39" s="1"/>
  <c r="O198" i="39"/>
  <c r="T198" i="39"/>
  <c r="Y198" i="39"/>
  <c r="Z198" i="39"/>
  <c r="AA198" i="39" s="1"/>
  <c r="O199" i="39"/>
  <c r="T199" i="39"/>
  <c r="Y199" i="39"/>
  <c r="Z199" i="39"/>
  <c r="AA199" i="39" s="1"/>
  <c r="O200" i="39"/>
  <c r="T200" i="39"/>
  <c r="Y200" i="39"/>
  <c r="Z200" i="39"/>
  <c r="AA200" i="39" s="1"/>
  <c r="O201" i="39"/>
  <c r="T201" i="39"/>
  <c r="Y201" i="39"/>
  <c r="Z201" i="39"/>
  <c r="AA201" i="39" s="1"/>
  <c r="O202" i="39"/>
  <c r="T202" i="39"/>
  <c r="Y202" i="39"/>
  <c r="Z202" i="39"/>
  <c r="AA202" i="39" s="1"/>
  <c r="O203" i="39"/>
  <c r="T203" i="39"/>
  <c r="Y203" i="39"/>
  <c r="Z203" i="39"/>
  <c r="AA203" i="39" s="1"/>
  <c r="O204" i="39"/>
  <c r="T204" i="39"/>
  <c r="Y204" i="39"/>
  <c r="Z204" i="39"/>
  <c r="AA204" i="39" s="1"/>
  <c r="O205" i="39"/>
  <c r="T205" i="39"/>
  <c r="Y205" i="39"/>
  <c r="Z205" i="39"/>
  <c r="AA205" i="39" s="1"/>
  <c r="O206" i="39"/>
  <c r="T206" i="39"/>
  <c r="Y206" i="39"/>
  <c r="Z206" i="39"/>
  <c r="AA206" i="39" s="1"/>
  <c r="O207" i="39"/>
  <c r="T207" i="39"/>
  <c r="Y207" i="39"/>
  <c r="Z207" i="39"/>
  <c r="AA207" i="39" s="1"/>
  <c r="O208" i="39"/>
  <c r="T208" i="39"/>
  <c r="Y208" i="39"/>
  <c r="Z208" i="39"/>
  <c r="AA208" i="39" s="1"/>
  <c r="O209" i="39"/>
  <c r="T209" i="39"/>
  <c r="Y209" i="39"/>
  <c r="Z209" i="39"/>
  <c r="AA209" i="39" s="1"/>
  <c r="O210" i="39"/>
  <c r="T210" i="39"/>
  <c r="Y210" i="39"/>
  <c r="Z210" i="39"/>
  <c r="AA210" i="39" s="1"/>
  <c r="O211" i="39"/>
  <c r="T211" i="39"/>
  <c r="Y211" i="39"/>
  <c r="Z211" i="39"/>
  <c r="AA211" i="39" s="1"/>
  <c r="O212" i="39"/>
  <c r="T212" i="39"/>
  <c r="Y212" i="39"/>
  <c r="Z212" i="39"/>
  <c r="AA212" i="39" s="1"/>
  <c r="O213" i="39"/>
  <c r="T213" i="39"/>
  <c r="Y213" i="39"/>
  <c r="Z213" i="39"/>
  <c r="AA213" i="39" s="1"/>
  <c r="O214" i="39"/>
  <c r="T214" i="39"/>
  <c r="Y214" i="39"/>
  <c r="Z214" i="39"/>
  <c r="AA214" i="39" s="1"/>
  <c r="O215" i="39"/>
  <c r="T215" i="39"/>
  <c r="Y215" i="39"/>
  <c r="Z215" i="39"/>
  <c r="AA215" i="39" s="1"/>
  <c r="O216" i="39"/>
  <c r="T216" i="39"/>
  <c r="Y216" i="39"/>
  <c r="Z216" i="39"/>
  <c r="AA216" i="39" s="1"/>
  <c r="O217" i="39"/>
  <c r="T217" i="39"/>
  <c r="Y217" i="39"/>
  <c r="Z217" i="39"/>
  <c r="AA217" i="39" s="1"/>
  <c r="O218" i="39"/>
  <c r="T218" i="39"/>
  <c r="Y218" i="39"/>
  <c r="Z218" i="39"/>
  <c r="AA218" i="39" s="1"/>
  <c r="O219" i="39"/>
  <c r="T219" i="39"/>
  <c r="Y219" i="39"/>
  <c r="Z219" i="39"/>
  <c r="AA219" i="39" s="1"/>
  <c r="O220" i="39"/>
  <c r="T220" i="39"/>
  <c r="Y220" i="39"/>
  <c r="Z220" i="39"/>
  <c r="AA220" i="39" s="1"/>
  <c r="O221" i="39"/>
  <c r="T221" i="39"/>
  <c r="Y221" i="39"/>
  <c r="Z221" i="39"/>
  <c r="AA221" i="39" s="1"/>
  <c r="O222" i="39"/>
  <c r="T222" i="39"/>
  <c r="Y222" i="39"/>
  <c r="Z222" i="39"/>
  <c r="AA222" i="39" s="1"/>
  <c r="O223" i="39"/>
  <c r="T223" i="39"/>
  <c r="Y223" i="39"/>
  <c r="Z223" i="39"/>
  <c r="AA223" i="39" s="1"/>
  <c r="O224" i="39"/>
  <c r="T224" i="39"/>
  <c r="Y224" i="39"/>
  <c r="Z224" i="39"/>
  <c r="AA224" i="39" s="1"/>
  <c r="O225" i="39"/>
  <c r="T225" i="39"/>
  <c r="Y225" i="39"/>
  <c r="Z225" i="39"/>
  <c r="AA225" i="39" s="1"/>
  <c r="O226" i="39"/>
  <c r="T226" i="39"/>
  <c r="Y226" i="39"/>
  <c r="Z226" i="39"/>
  <c r="AA226" i="39" s="1"/>
  <c r="O227" i="39"/>
  <c r="T227" i="39"/>
  <c r="Y227" i="39"/>
  <c r="Z227" i="39"/>
  <c r="AA227" i="39" s="1"/>
  <c r="O228" i="39"/>
  <c r="T228" i="39"/>
  <c r="Y228" i="39"/>
  <c r="Z228" i="39"/>
  <c r="AA228" i="39" s="1"/>
  <c r="O229" i="39"/>
  <c r="T229" i="39"/>
  <c r="Y229" i="39"/>
  <c r="Z229" i="39"/>
  <c r="AA229" i="39" s="1"/>
  <c r="O230" i="39"/>
  <c r="T230" i="39"/>
  <c r="Y230" i="39"/>
  <c r="Z230" i="39"/>
  <c r="AA230" i="39" s="1"/>
  <c r="O231" i="39"/>
  <c r="T231" i="39"/>
  <c r="Y231" i="39"/>
  <c r="Z231" i="39"/>
  <c r="AA231" i="39" s="1"/>
  <c r="O232" i="39"/>
  <c r="T232" i="39"/>
  <c r="Y232" i="39"/>
  <c r="Z232" i="39"/>
  <c r="AA232" i="39" s="1"/>
  <c r="O233" i="39"/>
  <c r="T233" i="39"/>
  <c r="Y233" i="39"/>
  <c r="Z233" i="39"/>
  <c r="AA233" i="39" s="1"/>
  <c r="O234" i="39"/>
  <c r="T234" i="39"/>
  <c r="Y234" i="39"/>
  <c r="Z234" i="39"/>
  <c r="AA234" i="39" s="1"/>
  <c r="O235" i="39"/>
  <c r="T235" i="39"/>
  <c r="Y235" i="39"/>
  <c r="Z235" i="39"/>
  <c r="AA235" i="39" s="1"/>
  <c r="O236" i="39"/>
  <c r="T236" i="39"/>
  <c r="Y236" i="39"/>
  <c r="Z236" i="39"/>
  <c r="AA236" i="39" s="1"/>
  <c r="O237" i="39"/>
  <c r="T237" i="39"/>
  <c r="Y237" i="39"/>
  <c r="Z237" i="39"/>
  <c r="AA237" i="39" s="1"/>
  <c r="O238" i="39"/>
  <c r="T238" i="39"/>
  <c r="Y238" i="39"/>
  <c r="Z238" i="39"/>
  <c r="AA238" i="39" s="1"/>
  <c r="O239" i="39"/>
  <c r="T239" i="39"/>
  <c r="Y239" i="39"/>
  <c r="Z239" i="39"/>
  <c r="AA239" i="39" s="1"/>
  <c r="O240" i="39"/>
  <c r="T240" i="39"/>
  <c r="Y240" i="39"/>
  <c r="Z240" i="39"/>
  <c r="AA240" i="39" s="1"/>
  <c r="O241" i="39"/>
  <c r="T241" i="39"/>
  <c r="Y241" i="39"/>
  <c r="Z241" i="39"/>
  <c r="AA241" i="39" s="1"/>
  <c r="O242" i="39"/>
  <c r="T242" i="39"/>
  <c r="Y242" i="39"/>
  <c r="Z242" i="39"/>
  <c r="AA242" i="39" s="1"/>
  <c r="O243" i="39"/>
  <c r="T243" i="39"/>
  <c r="Y243" i="39"/>
  <c r="Z243" i="39"/>
  <c r="AA243" i="39" s="1"/>
  <c r="O244" i="39"/>
  <c r="T244" i="39"/>
  <c r="Y244" i="39"/>
  <c r="Z244" i="39"/>
  <c r="AA244" i="39" s="1"/>
  <c r="O245" i="39"/>
  <c r="T245" i="39"/>
  <c r="Y245" i="39"/>
  <c r="Z245" i="39"/>
  <c r="AA245" i="39" s="1"/>
  <c r="O246" i="39"/>
  <c r="T246" i="39"/>
  <c r="Y246" i="39"/>
  <c r="Z246" i="39"/>
  <c r="AA246" i="39" s="1"/>
  <c r="O247" i="39"/>
  <c r="T247" i="39"/>
  <c r="Y247" i="39"/>
  <c r="Z247" i="39"/>
  <c r="AA247" i="39" s="1"/>
  <c r="O248" i="39"/>
  <c r="T248" i="39"/>
  <c r="Y248" i="39"/>
  <c r="Z248" i="39"/>
  <c r="AA248" i="39" s="1"/>
  <c r="O249" i="39"/>
  <c r="T249" i="39"/>
  <c r="Y249" i="39"/>
  <c r="Z249" i="39"/>
  <c r="AA249" i="39" s="1"/>
  <c r="O250" i="39"/>
  <c r="T250" i="39"/>
  <c r="Y250" i="39"/>
  <c r="Z250" i="39"/>
  <c r="AA250" i="39" s="1"/>
  <c r="O251" i="39"/>
  <c r="T251" i="39"/>
  <c r="Y251" i="39"/>
  <c r="Z251" i="39"/>
  <c r="AA251" i="39" s="1"/>
  <c r="O252" i="39"/>
  <c r="T252" i="39"/>
  <c r="Y252" i="39"/>
  <c r="Z252" i="39"/>
  <c r="AA252" i="39" s="1"/>
  <c r="O253" i="39"/>
  <c r="T253" i="39"/>
  <c r="Y253" i="39"/>
  <c r="Z253" i="39"/>
  <c r="AA253" i="39" s="1"/>
  <c r="O254" i="39"/>
  <c r="T254" i="39"/>
  <c r="Y254" i="39"/>
  <c r="Z254" i="39"/>
  <c r="AA254" i="39" s="1"/>
  <c r="O255" i="39"/>
  <c r="T255" i="39"/>
  <c r="Y255" i="39"/>
  <c r="Z255" i="39"/>
  <c r="AA255" i="39" s="1"/>
  <c r="O256" i="39"/>
  <c r="T256" i="39"/>
  <c r="Y256" i="39"/>
  <c r="Z256" i="39"/>
  <c r="AA256" i="39" s="1"/>
  <c r="O257" i="39"/>
  <c r="T257" i="39"/>
  <c r="Y257" i="39"/>
  <c r="Z257" i="39"/>
  <c r="AA257" i="39" s="1"/>
  <c r="O258" i="39"/>
  <c r="T258" i="39"/>
  <c r="Y258" i="39"/>
  <c r="Z258" i="39"/>
  <c r="AA258" i="39" s="1"/>
  <c r="O259" i="39"/>
  <c r="T259" i="39"/>
  <c r="Y259" i="39"/>
  <c r="Z259" i="39"/>
  <c r="AA259" i="39" s="1"/>
  <c r="O260" i="39"/>
  <c r="T260" i="39"/>
  <c r="Y260" i="39"/>
  <c r="Z260" i="39"/>
  <c r="AA260" i="39" s="1"/>
  <c r="O261" i="39"/>
  <c r="T261" i="39"/>
  <c r="Y261" i="39"/>
  <c r="Z261" i="39"/>
  <c r="AA261" i="39" s="1"/>
  <c r="O262" i="39"/>
  <c r="T262" i="39"/>
  <c r="Y262" i="39"/>
  <c r="Z262" i="39"/>
  <c r="AA262" i="39" s="1"/>
  <c r="O263" i="39"/>
  <c r="T263" i="39"/>
  <c r="Y263" i="39"/>
  <c r="Z263" i="39"/>
  <c r="AA263" i="39" s="1"/>
  <c r="O264" i="39"/>
  <c r="T264" i="39"/>
  <c r="Y264" i="39"/>
  <c r="Z264" i="39"/>
  <c r="AA264" i="39" s="1"/>
  <c r="O265" i="39"/>
  <c r="T265" i="39"/>
  <c r="Y265" i="39"/>
  <c r="Z265" i="39"/>
  <c r="AA265" i="39" s="1"/>
  <c r="O266" i="39"/>
  <c r="T266" i="39"/>
  <c r="Y266" i="39"/>
  <c r="Z266" i="39"/>
  <c r="AA266" i="39" s="1"/>
  <c r="O267" i="39"/>
  <c r="T267" i="39"/>
  <c r="Y267" i="39"/>
  <c r="Z267" i="39"/>
  <c r="AA267" i="39" s="1"/>
  <c r="O268" i="39"/>
  <c r="T268" i="39"/>
  <c r="Y268" i="39"/>
  <c r="Z268" i="39"/>
  <c r="AA268" i="39" s="1"/>
  <c r="O269" i="39"/>
  <c r="T269" i="39"/>
  <c r="Y269" i="39"/>
  <c r="Z269" i="39"/>
  <c r="AA269" i="39" s="1"/>
  <c r="O270" i="39"/>
  <c r="T270" i="39"/>
  <c r="Y270" i="39"/>
  <c r="Z270" i="39"/>
  <c r="AA270" i="39" s="1"/>
  <c r="O271" i="39"/>
  <c r="T271" i="39"/>
  <c r="Y271" i="39"/>
  <c r="Z271" i="39"/>
  <c r="AA271" i="39" s="1"/>
  <c r="O272" i="39"/>
  <c r="T272" i="39"/>
  <c r="Y272" i="39"/>
  <c r="Z272" i="39"/>
  <c r="AA272" i="39" s="1"/>
  <c r="O273" i="39"/>
  <c r="T273" i="39"/>
  <c r="Y273" i="39"/>
  <c r="Z273" i="39"/>
  <c r="AA273" i="39" s="1"/>
  <c r="O274" i="39"/>
  <c r="T274" i="39"/>
  <c r="Y274" i="39"/>
  <c r="Z274" i="39"/>
  <c r="AA274" i="39" s="1"/>
  <c r="O275" i="39"/>
  <c r="T275" i="39"/>
  <c r="Y275" i="39"/>
  <c r="Z275" i="39"/>
  <c r="AA275" i="39" s="1"/>
  <c r="O276" i="39"/>
  <c r="T276" i="39"/>
  <c r="Y276" i="39"/>
  <c r="Z276" i="39"/>
  <c r="AA276" i="39" s="1"/>
  <c r="O277" i="39"/>
  <c r="T277" i="39"/>
  <c r="Y277" i="39"/>
  <c r="Z277" i="39"/>
  <c r="AA277" i="39" s="1"/>
  <c r="O278" i="39"/>
  <c r="T278" i="39"/>
  <c r="Y278" i="39"/>
  <c r="Z278" i="39"/>
  <c r="AA278" i="39" s="1"/>
  <c r="O279" i="39"/>
  <c r="T279" i="39"/>
  <c r="Y279" i="39"/>
  <c r="Z279" i="39"/>
  <c r="AA279" i="39" s="1"/>
  <c r="O280" i="39"/>
  <c r="T280" i="39"/>
  <c r="Y280" i="39"/>
  <c r="Z280" i="39"/>
  <c r="AA280" i="39" s="1"/>
  <c r="O281" i="39"/>
  <c r="T281" i="39"/>
  <c r="Y281" i="39"/>
  <c r="Z281" i="39"/>
  <c r="AA281" i="39" s="1"/>
  <c r="O282" i="39"/>
  <c r="T282" i="39"/>
  <c r="Y282" i="39"/>
  <c r="Z282" i="39"/>
  <c r="AA282" i="39" s="1"/>
  <c r="O283" i="39"/>
  <c r="T283" i="39"/>
  <c r="Y283" i="39"/>
  <c r="Z283" i="39"/>
  <c r="AA283" i="39" s="1"/>
  <c r="O284" i="39"/>
  <c r="T284" i="39"/>
  <c r="Y284" i="39"/>
  <c r="Z284" i="39"/>
  <c r="AA284" i="39" s="1"/>
  <c r="O285" i="39"/>
  <c r="T285" i="39"/>
  <c r="Y285" i="39"/>
  <c r="Z285" i="39"/>
  <c r="AA285" i="39" s="1"/>
  <c r="O286" i="39"/>
  <c r="T286" i="39"/>
  <c r="Y286" i="39"/>
  <c r="Z286" i="39"/>
  <c r="AA286" i="39" s="1"/>
  <c r="O287" i="39"/>
  <c r="T287" i="39"/>
  <c r="Y287" i="39"/>
  <c r="Z287" i="39"/>
  <c r="AA287" i="39" s="1"/>
  <c r="O288" i="39"/>
  <c r="T288" i="39"/>
  <c r="Y288" i="39"/>
  <c r="Z288" i="39"/>
  <c r="AA288" i="39" s="1"/>
  <c r="O289" i="39"/>
  <c r="T289" i="39"/>
  <c r="Y289" i="39"/>
  <c r="Z289" i="39"/>
  <c r="AA289" i="39" s="1"/>
  <c r="O290" i="39"/>
  <c r="T290" i="39"/>
  <c r="Y290" i="39"/>
  <c r="Z290" i="39"/>
  <c r="AA290" i="39" s="1"/>
  <c r="O291" i="39"/>
  <c r="T291" i="39"/>
  <c r="Y291" i="39"/>
  <c r="Z291" i="39"/>
  <c r="AA291" i="39" s="1"/>
  <c r="O292" i="39"/>
  <c r="T292" i="39"/>
  <c r="Y292" i="39"/>
  <c r="Z292" i="39"/>
  <c r="AA292" i="39" s="1"/>
  <c r="O293" i="39"/>
  <c r="T293" i="39"/>
  <c r="Y293" i="39"/>
  <c r="Z293" i="39"/>
  <c r="AA293" i="39" s="1"/>
  <c r="O294" i="39"/>
  <c r="T294" i="39"/>
  <c r="Y294" i="39"/>
  <c r="Z294" i="39"/>
  <c r="AA294" i="39" s="1"/>
  <c r="O295" i="39"/>
  <c r="T295" i="39"/>
  <c r="Y295" i="39"/>
  <c r="Z295" i="39"/>
  <c r="AA295" i="39" s="1"/>
  <c r="O296" i="39"/>
  <c r="T296" i="39"/>
  <c r="Y296" i="39"/>
  <c r="Z296" i="39"/>
  <c r="AA296" i="39" s="1"/>
  <c r="O297" i="39"/>
  <c r="T297" i="39"/>
  <c r="Y297" i="39"/>
  <c r="Z297" i="39"/>
  <c r="AA297" i="39" s="1"/>
  <c r="O298" i="39"/>
  <c r="T298" i="39"/>
  <c r="Y298" i="39"/>
  <c r="Z298" i="39"/>
  <c r="AA298" i="39" s="1"/>
  <c r="O299" i="39"/>
  <c r="T299" i="39"/>
  <c r="Y299" i="39"/>
  <c r="Z299" i="39"/>
  <c r="AA299" i="39" s="1"/>
  <c r="O300" i="39"/>
  <c r="T300" i="39"/>
  <c r="Y300" i="39"/>
  <c r="Z300" i="39"/>
  <c r="AA300" i="39" s="1"/>
  <c r="O301" i="39"/>
  <c r="T301" i="39"/>
  <c r="Y301" i="39"/>
  <c r="Z301" i="39"/>
  <c r="AA301" i="39" s="1"/>
  <c r="O302" i="39"/>
  <c r="T302" i="39"/>
  <c r="Y302" i="39"/>
  <c r="Z302" i="39"/>
  <c r="AA302" i="39" s="1"/>
  <c r="O303" i="39"/>
  <c r="T303" i="39"/>
  <c r="Y303" i="39"/>
  <c r="Z303" i="39"/>
  <c r="AA303" i="39" s="1"/>
  <c r="O194" i="42"/>
  <c r="T194" i="42"/>
  <c r="Y194" i="42"/>
  <c r="Z194" i="42"/>
  <c r="AA194" i="42" s="1"/>
  <c r="O195" i="42"/>
  <c r="T195" i="42"/>
  <c r="Y195" i="42"/>
  <c r="Z195" i="42"/>
  <c r="AA195" i="42" s="1"/>
  <c r="O196" i="42"/>
  <c r="T196" i="42"/>
  <c r="Y196" i="42"/>
  <c r="Z196" i="42"/>
  <c r="AA196" i="42" s="1"/>
  <c r="O197" i="42"/>
  <c r="T197" i="42"/>
  <c r="Y197" i="42"/>
  <c r="Z197" i="42"/>
  <c r="AA197" i="42" s="1"/>
  <c r="O198" i="42"/>
  <c r="T198" i="42"/>
  <c r="Y198" i="42"/>
  <c r="Z198" i="42"/>
  <c r="AA198" i="42" s="1"/>
  <c r="O199" i="42"/>
  <c r="T199" i="42"/>
  <c r="Y199" i="42"/>
  <c r="Z199" i="42"/>
  <c r="AA199" i="42" s="1"/>
  <c r="O200" i="42"/>
  <c r="T200" i="42"/>
  <c r="Y200" i="42"/>
  <c r="Z200" i="42"/>
  <c r="AA200" i="42" s="1"/>
  <c r="O201" i="42"/>
  <c r="T201" i="42"/>
  <c r="Y201" i="42"/>
  <c r="Z201" i="42"/>
  <c r="AA201" i="42" s="1"/>
  <c r="O202" i="42"/>
  <c r="T202" i="42"/>
  <c r="Y202" i="42"/>
  <c r="Z202" i="42"/>
  <c r="AA202" i="42" s="1"/>
  <c r="O203" i="42"/>
  <c r="T203" i="42"/>
  <c r="Y203" i="42"/>
  <c r="Z203" i="42"/>
  <c r="AA203" i="42" s="1"/>
  <c r="O204" i="42"/>
  <c r="T204" i="42"/>
  <c r="Y204" i="42"/>
  <c r="Z204" i="42"/>
  <c r="AA204" i="42" s="1"/>
  <c r="O205" i="42"/>
  <c r="T205" i="42"/>
  <c r="Y205" i="42"/>
  <c r="Z205" i="42"/>
  <c r="AA205" i="42" s="1"/>
  <c r="O206" i="42"/>
  <c r="T206" i="42"/>
  <c r="Y206" i="42"/>
  <c r="Z206" i="42"/>
  <c r="AA206" i="42" s="1"/>
  <c r="O207" i="42"/>
  <c r="T207" i="42"/>
  <c r="Y207" i="42"/>
  <c r="Z207" i="42"/>
  <c r="AA207" i="42" s="1"/>
  <c r="O208" i="42"/>
  <c r="T208" i="42"/>
  <c r="Y208" i="42"/>
  <c r="Z208" i="42"/>
  <c r="AA208" i="42" s="1"/>
  <c r="O209" i="42"/>
  <c r="T209" i="42"/>
  <c r="Y209" i="42"/>
  <c r="Z209" i="42"/>
  <c r="AA209" i="42" s="1"/>
  <c r="O210" i="42"/>
  <c r="T210" i="42"/>
  <c r="Y210" i="42"/>
  <c r="Z210" i="42"/>
  <c r="AA210" i="42" s="1"/>
  <c r="O211" i="42"/>
  <c r="T211" i="42"/>
  <c r="Y211" i="42"/>
  <c r="Z211" i="42"/>
  <c r="AA211" i="42" s="1"/>
  <c r="O212" i="42"/>
  <c r="T212" i="42"/>
  <c r="Y212" i="42"/>
  <c r="Z212" i="42"/>
  <c r="AA212" i="42" s="1"/>
  <c r="O213" i="42"/>
  <c r="T213" i="42"/>
  <c r="Y213" i="42"/>
  <c r="Z213" i="42"/>
  <c r="AA213" i="42" s="1"/>
  <c r="O214" i="42"/>
  <c r="T214" i="42"/>
  <c r="Y214" i="42"/>
  <c r="Z214" i="42"/>
  <c r="AA214" i="42" s="1"/>
  <c r="O215" i="42"/>
  <c r="T215" i="42"/>
  <c r="Y215" i="42"/>
  <c r="Z215" i="42"/>
  <c r="AA215" i="42" s="1"/>
  <c r="O216" i="42"/>
  <c r="T216" i="42"/>
  <c r="Y216" i="42"/>
  <c r="Z216" i="42"/>
  <c r="AA216" i="42" s="1"/>
  <c r="O217" i="42"/>
  <c r="T217" i="42"/>
  <c r="Y217" i="42"/>
  <c r="Z217" i="42"/>
  <c r="AA217" i="42" s="1"/>
  <c r="O218" i="42"/>
  <c r="T218" i="42"/>
  <c r="Y218" i="42"/>
  <c r="Z218" i="42"/>
  <c r="AA218" i="42" s="1"/>
  <c r="O219" i="42"/>
  <c r="T219" i="42"/>
  <c r="Y219" i="42"/>
  <c r="Z219" i="42"/>
  <c r="AA219" i="42" s="1"/>
  <c r="O220" i="42"/>
  <c r="T220" i="42"/>
  <c r="Y220" i="42"/>
  <c r="Z220" i="42"/>
  <c r="AA220" i="42" s="1"/>
  <c r="O221" i="42"/>
  <c r="T221" i="42"/>
  <c r="Y221" i="42"/>
  <c r="Z221" i="42"/>
  <c r="AA221" i="42" s="1"/>
  <c r="O222" i="42"/>
  <c r="T222" i="42"/>
  <c r="Y222" i="42"/>
  <c r="Z222" i="42"/>
  <c r="AA222" i="42" s="1"/>
  <c r="O223" i="42"/>
  <c r="T223" i="42"/>
  <c r="Y223" i="42"/>
  <c r="Z223" i="42"/>
  <c r="AA223" i="42" s="1"/>
  <c r="O224" i="42"/>
  <c r="T224" i="42"/>
  <c r="Y224" i="42"/>
  <c r="Z224" i="42"/>
  <c r="AA224" i="42" s="1"/>
  <c r="O225" i="42"/>
  <c r="T225" i="42"/>
  <c r="Y225" i="42"/>
  <c r="Z225" i="42"/>
  <c r="AA225" i="42" s="1"/>
  <c r="O226" i="42"/>
  <c r="T226" i="42"/>
  <c r="Y226" i="42"/>
  <c r="Z226" i="42"/>
  <c r="AA226" i="42" s="1"/>
  <c r="O227" i="42"/>
  <c r="T227" i="42"/>
  <c r="Y227" i="42"/>
  <c r="Z227" i="42"/>
  <c r="AA227" i="42" s="1"/>
  <c r="O228" i="42"/>
  <c r="T228" i="42"/>
  <c r="Y228" i="42"/>
  <c r="Z228" i="42"/>
  <c r="AA228" i="42" s="1"/>
  <c r="O229" i="42"/>
  <c r="T229" i="42"/>
  <c r="Y229" i="42"/>
  <c r="Z229" i="42"/>
  <c r="AA229" i="42" s="1"/>
  <c r="O230" i="42"/>
  <c r="T230" i="42"/>
  <c r="Y230" i="42"/>
  <c r="Z230" i="42"/>
  <c r="AA230" i="42" s="1"/>
  <c r="O231" i="42"/>
  <c r="T231" i="42"/>
  <c r="Y231" i="42"/>
  <c r="Z231" i="42"/>
  <c r="AA231" i="42" s="1"/>
  <c r="O232" i="42"/>
  <c r="T232" i="42"/>
  <c r="Y232" i="42"/>
  <c r="Z232" i="42"/>
  <c r="AA232" i="42" s="1"/>
  <c r="O233" i="42"/>
  <c r="T233" i="42"/>
  <c r="Y233" i="42"/>
  <c r="Z233" i="42"/>
  <c r="AA233" i="42" s="1"/>
  <c r="O234" i="42"/>
  <c r="T234" i="42"/>
  <c r="Y234" i="42"/>
  <c r="Z234" i="42"/>
  <c r="AA234" i="42" s="1"/>
  <c r="O235" i="42"/>
  <c r="T235" i="42"/>
  <c r="Y235" i="42"/>
  <c r="Z235" i="42"/>
  <c r="AA235" i="42" s="1"/>
  <c r="O236" i="42"/>
  <c r="T236" i="42"/>
  <c r="Y236" i="42"/>
  <c r="Z236" i="42"/>
  <c r="AA236" i="42" s="1"/>
  <c r="O237" i="42"/>
  <c r="T237" i="42"/>
  <c r="Y237" i="42"/>
  <c r="Z237" i="42"/>
  <c r="AA237" i="42" s="1"/>
  <c r="O238" i="42"/>
  <c r="T238" i="42"/>
  <c r="Y238" i="42"/>
  <c r="Z238" i="42"/>
  <c r="AA238" i="42" s="1"/>
  <c r="O239" i="42"/>
  <c r="T239" i="42"/>
  <c r="Y239" i="42"/>
  <c r="Z239" i="42"/>
  <c r="AA239" i="42" s="1"/>
  <c r="O240" i="42"/>
  <c r="T240" i="42"/>
  <c r="Y240" i="42"/>
  <c r="Z240" i="42"/>
  <c r="AA240" i="42" s="1"/>
  <c r="O241" i="42"/>
  <c r="T241" i="42"/>
  <c r="Y241" i="42"/>
  <c r="Z241" i="42"/>
  <c r="AA241" i="42" s="1"/>
  <c r="O242" i="42"/>
  <c r="T242" i="42"/>
  <c r="Y242" i="42"/>
  <c r="Z242" i="42"/>
  <c r="AA242" i="42" s="1"/>
  <c r="O243" i="42"/>
  <c r="T243" i="42"/>
  <c r="Y243" i="42"/>
  <c r="Z243" i="42"/>
  <c r="AA243" i="42" s="1"/>
  <c r="O244" i="42"/>
  <c r="T244" i="42"/>
  <c r="Y244" i="42"/>
  <c r="Z244" i="42"/>
  <c r="AA244" i="42" s="1"/>
  <c r="O245" i="42"/>
  <c r="T245" i="42"/>
  <c r="Y245" i="42"/>
  <c r="Z245" i="42"/>
  <c r="AA245" i="42" s="1"/>
  <c r="O246" i="42"/>
  <c r="T246" i="42"/>
  <c r="Y246" i="42"/>
  <c r="Z246" i="42"/>
  <c r="AA246" i="42" s="1"/>
  <c r="O247" i="42"/>
  <c r="T247" i="42"/>
  <c r="Y247" i="42"/>
  <c r="Z247" i="42"/>
  <c r="AA247" i="42" s="1"/>
  <c r="O248" i="42"/>
  <c r="T248" i="42"/>
  <c r="Y248" i="42"/>
  <c r="Z248" i="42"/>
  <c r="AA248" i="42" s="1"/>
  <c r="O249" i="42"/>
  <c r="T249" i="42"/>
  <c r="Y249" i="42"/>
  <c r="Z249" i="42"/>
  <c r="AA249" i="42" s="1"/>
  <c r="O250" i="42"/>
  <c r="T250" i="42"/>
  <c r="Y250" i="42"/>
  <c r="Z250" i="42"/>
  <c r="AA250" i="42" s="1"/>
  <c r="O251" i="42"/>
  <c r="T251" i="42"/>
  <c r="Y251" i="42"/>
  <c r="Z251" i="42"/>
  <c r="AA251" i="42" s="1"/>
  <c r="O252" i="42"/>
  <c r="T252" i="42"/>
  <c r="Y252" i="42"/>
  <c r="Z252" i="42"/>
  <c r="AA252" i="42" s="1"/>
  <c r="O253" i="42"/>
  <c r="T253" i="42"/>
  <c r="Y253" i="42"/>
  <c r="Z253" i="42"/>
  <c r="AA253" i="42" s="1"/>
  <c r="O254" i="42"/>
  <c r="T254" i="42"/>
  <c r="Y254" i="42"/>
  <c r="Z254" i="42"/>
  <c r="AA254" i="42" s="1"/>
  <c r="O255" i="42"/>
  <c r="T255" i="42"/>
  <c r="Y255" i="42"/>
  <c r="Z255" i="42"/>
  <c r="AA255" i="42" s="1"/>
  <c r="O256" i="42"/>
  <c r="T256" i="42"/>
  <c r="Y256" i="42"/>
  <c r="Z256" i="42"/>
  <c r="AA256" i="42" s="1"/>
  <c r="O257" i="42"/>
  <c r="T257" i="42"/>
  <c r="Y257" i="42"/>
  <c r="Z257" i="42"/>
  <c r="AA257" i="42" s="1"/>
  <c r="O258" i="42"/>
  <c r="T258" i="42"/>
  <c r="Y258" i="42"/>
  <c r="Z258" i="42"/>
  <c r="AA258" i="42" s="1"/>
  <c r="O259" i="42"/>
  <c r="T259" i="42"/>
  <c r="Y259" i="42"/>
  <c r="Z259" i="42"/>
  <c r="AA259" i="42" s="1"/>
  <c r="O260" i="42"/>
  <c r="T260" i="42"/>
  <c r="Y260" i="42"/>
  <c r="Z260" i="42"/>
  <c r="AA260" i="42" s="1"/>
  <c r="O261" i="42"/>
  <c r="T261" i="42"/>
  <c r="Y261" i="42"/>
  <c r="Z261" i="42"/>
  <c r="AA261" i="42" s="1"/>
  <c r="O262" i="42"/>
  <c r="T262" i="42"/>
  <c r="Y262" i="42"/>
  <c r="Z262" i="42"/>
  <c r="AA262" i="42" s="1"/>
  <c r="O263" i="42"/>
  <c r="T263" i="42"/>
  <c r="Y263" i="42"/>
  <c r="Z263" i="42"/>
  <c r="AA263" i="42" s="1"/>
  <c r="O264" i="42"/>
  <c r="T264" i="42"/>
  <c r="Y264" i="42"/>
  <c r="Z264" i="42"/>
  <c r="AA264" i="42" s="1"/>
  <c r="O265" i="42"/>
  <c r="T265" i="42"/>
  <c r="Y265" i="42"/>
  <c r="Z265" i="42"/>
  <c r="AA265" i="42" s="1"/>
  <c r="O266" i="42"/>
  <c r="T266" i="42"/>
  <c r="Y266" i="42"/>
  <c r="Z266" i="42"/>
  <c r="AA266" i="42" s="1"/>
  <c r="O267" i="42"/>
  <c r="T267" i="42"/>
  <c r="Y267" i="42"/>
  <c r="Z267" i="42"/>
  <c r="AA267" i="42" s="1"/>
  <c r="O268" i="42"/>
  <c r="T268" i="42"/>
  <c r="Y268" i="42"/>
  <c r="Z268" i="42"/>
  <c r="AA268" i="42" s="1"/>
  <c r="O269" i="42"/>
  <c r="T269" i="42"/>
  <c r="Y269" i="42"/>
  <c r="Z269" i="42"/>
  <c r="AA269" i="42" s="1"/>
  <c r="O270" i="42"/>
  <c r="T270" i="42"/>
  <c r="Y270" i="42"/>
  <c r="Z270" i="42"/>
  <c r="AA270" i="42" s="1"/>
  <c r="O271" i="42"/>
  <c r="T271" i="42"/>
  <c r="Y271" i="42"/>
  <c r="Z271" i="42"/>
  <c r="AA271" i="42" s="1"/>
  <c r="O272" i="42"/>
  <c r="T272" i="42"/>
  <c r="Y272" i="42"/>
  <c r="Z272" i="42"/>
  <c r="AA272" i="42" s="1"/>
  <c r="O273" i="42"/>
  <c r="T273" i="42"/>
  <c r="Y273" i="42"/>
  <c r="Z273" i="42"/>
  <c r="AA273" i="42" s="1"/>
  <c r="O274" i="42"/>
  <c r="T274" i="42"/>
  <c r="Y274" i="42"/>
  <c r="Z274" i="42"/>
  <c r="AA274" i="42" s="1"/>
  <c r="O275" i="42"/>
  <c r="T275" i="42"/>
  <c r="Y275" i="42"/>
  <c r="Z275" i="42"/>
  <c r="AA275" i="42" s="1"/>
  <c r="O276" i="42"/>
  <c r="T276" i="42"/>
  <c r="Y276" i="42"/>
  <c r="Z276" i="42"/>
  <c r="AA276" i="42" s="1"/>
  <c r="O277" i="42"/>
  <c r="T277" i="42"/>
  <c r="Y277" i="42"/>
  <c r="Z277" i="42"/>
  <c r="AA277" i="42" s="1"/>
  <c r="O278" i="42"/>
  <c r="T278" i="42"/>
  <c r="Y278" i="42"/>
  <c r="Z278" i="42"/>
  <c r="AA278" i="42" s="1"/>
  <c r="O279" i="42"/>
  <c r="T279" i="42"/>
  <c r="Y279" i="42"/>
  <c r="Z279" i="42"/>
  <c r="AA279" i="42" s="1"/>
  <c r="O280" i="42"/>
  <c r="T280" i="42"/>
  <c r="Y280" i="42"/>
  <c r="Z280" i="42"/>
  <c r="AA280" i="42" s="1"/>
  <c r="O281" i="42"/>
  <c r="T281" i="42"/>
  <c r="Y281" i="42"/>
  <c r="Z281" i="42"/>
  <c r="AA281" i="42" s="1"/>
  <c r="O282" i="42"/>
  <c r="T282" i="42"/>
  <c r="Y282" i="42"/>
  <c r="Z282" i="42"/>
  <c r="AA282" i="42" s="1"/>
  <c r="O283" i="42"/>
  <c r="T283" i="42"/>
  <c r="Y283" i="42"/>
  <c r="Z283" i="42"/>
  <c r="AA283" i="42" s="1"/>
  <c r="O284" i="42"/>
  <c r="T284" i="42"/>
  <c r="Y284" i="42"/>
  <c r="Z284" i="42"/>
  <c r="AA284" i="42" s="1"/>
  <c r="O285" i="42"/>
  <c r="T285" i="42"/>
  <c r="Y285" i="42"/>
  <c r="Z285" i="42"/>
  <c r="AA285" i="42" s="1"/>
  <c r="O286" i="42"/>
  <c r="T286" i="42"/>
  <c r="Y286" i="42"/>
  <c r="Z286" i="42"/>
  <c r="AA286" i="42" s="1"/>
  <c r="O287" i="42"/>
  <c r="T287" i="42"/>
  <c r="Y287" i="42"/>
  <c r="Z287" i="42"/>
  <c r="AA287" i="42" s="1"/>
  <c r="O288" i="42"/>
  <c r="T288" i="42"/>
  <c r="Y288" i="42"/>
  <c r="Z288" i="42"/>
  <c r="AA288" i="42" s="1"/>
  <c r="O289" i="42"/>
  <c r="T289" i="42"/>
  <c r="Y289" i="42"/>
  <c r="Z289" i="42"/>
  <c r="AA289" i="42" s="1"/>
  <c r="O290" i="42"/>
  <c r="T290" i="42"/>
  <c r="Y290" i="42"/>
  <c r="Z290" i="42"/>
  <c r="AA290" i="42" s="1"/>
  <c r="O291" i="42"/>
  <c r="T291" i="42"/>
  <c r="Y291" i="42"/>
  <c r="Z291" i="42"/>
  <c r="AA291" i="42" s="1"/>
  <c r="O292" i="42"/>
  <c r="T292" i="42"/>
  <c r="Y292" i="42"/>
  <c r="Z292" i="42"/>
  <c r="AA292" i="42" s="1"/>
  <c r="O293" i="42"/>
  <c r="T293" i="42"/>
  <c r="Y293" i="42"/>
  <c r="Z293" i="42"/>
  <c r="AA293" i="42" s="1"/>
  <c r="O294" i="42"/>
  <c r="T294" i="42"/>
  <c r="Y294" i="42"/>
  <c r="Z294" i="42"/>
  <c r="AA294" i="42" s="1"/>
  <c r="O295" i="42"/>
  <c r="T295" i="42"/>
  <c r="Y295" i="42"/>
  <c r="Z295" i="42"/>
  <c r="AA295" i="42" s="1"/>
  <c r="O296" i="42"/>
  <c r="T296" i="42"/>
  <c r="Y296" i="42"/>
  <c r="Z296" i="42"/>
  <c r="AA296" i="42" s="1"/>
  <c r="O297" i="42"/>
  <c r="T297" i="42"/>
  <c r="Y297" i="42"/>
  <c r="Z297" i="42"/>
  <c r="AA297" i="42" s="1"/>
  <c r="O298" i="42"/>
  <c r="T298" i="42"/>
  <c r="Y298" i="42"/>
  <c r="Z298" i="42"/>
  <c r="AA298" i="42" s="1"/>
  <c r="O299" i="42"/>
  <c r="T299" i="42"/>
  <c r="Y299" i="42"/>
  <c r="Z299" i="42"/>
  <c r="AA299" i="42" s="1"/>
  <c r="O300" i="42"/>
  <c r="T300" i="42"/>
  <c r="Y300" i="42"/>
  <c r="Z300" i="42"/>
  <c r="AA300" i="42" s="1"/>
  <c r="O301" i="42"/>
  <c r="T301" i="42"/>
  <c r="Y301" i="42"/>
  <c r="Z301" i="42"/>
  <c r="AA301" i="42" s="1"/>
  <c r="O302" i="42"/>
  <c r="T302" i="42"/>
  <c r="Y302" i="42"/>
  <c r="Z302" i="42"/>
  <c r="AA302" i="42" s="1"/>
  <c r="O303" i="42"/>
  <c r="T303" i="42"/>
  <c r="Y303" i="42"/>
  <c r="Z303" i="42"/>
  <c r="AA303" i="42" s="1"/>
  <c r="O304" i="42"/>
  <c r="T304" i="42"/>
  <c r="Y304" i="42"/>
  <c r="Z304" i="42"/>
  <c r="AA304" i="42" s="1"/>
  <c r="P145" i="44" l="1"/>
  <c r="U145" i="44"/>
  <c r="Z145" i="44"/>
  <c r="AA145" i="44"/>
  <c r="AB145" i="44" s="1"/>
  <c r="P146" i="44"/>
  <c r="U146" i="44"/>
  <c r="Z146" i="44"/>
  <c r="AA146" i="44"/>
  <c r="AB146" i="44" s="1"/>
  <c r="P147" i="44"/>
  <c r="U147" i="44"/>
  <c r="Z147" i="44"/>
  <c r="AA147" i="44"/>
  <c r="AB147" i="44" s="1"/>
  <c r="P148" i="44"/>
  <c r="U148" i="44"/>
  <c r="Z148" i="44"/>
  <c r="AA148" i="44"/>
  <c r="AB148" i="44" s="1"/>
  <c r="P149" i="44"/>
  <c r="U149" i="44"/>
  <c r="Z149" i="44"/>
  <c r="AA149" i="44"/>
  <c r="AB149" i="44" s="1"/>
  <c r="P150" i="44"/>
  <c r="U150" i="44"/>
  <c r="Z150" i="44"/>
  <c r="AA150" i="44"/>
  <c r="AB150" i="44" s="1"/>
  <c r="P151" i="44"/>
  <c r="U151" i="44"/>
  <c r="Z151" i="44"/>
  <c r="AA151" i="44"/>
  <c r="AB151" i="44" s="1"/>
  <c r="P152" i="44"/>
  <c r="U152" i="44"/>
  <c r="Z152" i="44"/>
  <c r="AA152" i="44"/>
  <c r="AB152" i="44" s="1"/>
  <c r="P153" i="44"/>
  <c r="U153" i="44"/>
  <c r="Z153" i="44"/>
  <c r="AA153" i="44"/>
  <c r="AB153" i="44" s="1"/>
  <c r="P154" i="44"/>
  <c r="U154" i="44"/>
  <c r="Z154" i="44"/>
  <c r="AA154" i="44"/>
  <c r="AB154" i="44" s="1"/>
  <c r="P155" i="44"/>
  <c r="U155" i="44"/>
  <c r="Z155" i="44"/>
  <c r="AA155" i="44"/>
  <c r="AB155" i="44" s="1"/>
  <c r="P156" i="44"/>
  <c r="U156" i="44"/>
  <c r="Z156" i="44"/>
  <c r="AA156" i="44"/>
  <c r="AB156" i="44" s="1"/>
  <c r="P157" i="44"/>
  <c r="U157" i="44"/>
  <c r="Z157" i="44"/>
  <c r="AA157" i="44"/>
  <c r="AB157" i="44" s="1"/>
  <c r="P158" i="44"/>
  <c r="U158" i="44"/>
  <c r="Z158" i="44"/>
  <c r="AA158" i="44"/>
  <c r="AB158" i="44" s="1"/>
  <c r="P159" i="44"/>
  <c r="U159" i="44"/>
  <c r="Z159" i="44"/>
  <c r="AA159" i="44"/>
  <c r="AB159" i="44" s="1"/>
  <c r="P160" i="44"/>
  <c r="U160" i="44"/>
  <c r="Z160" i="44"/>
  <c r="AA160" i="44"/>
  <c r="AB160" i="44" s="1"/>
  <c r="P161" i="44"/>
  <c r="U161" i="44"/>
  <c r="Z161" i="44"/>
  <c r="AA161" i="44"/>
  <c r="AB161" i="44" s="1"/>
  <c r="P162" i="44"/>
  <c r="U162" i="44"/>
  <c r="Z162" i="44"/>
  <c r="AA162" i="44"/>
  <c r="AB162" i="44" s="1"/>
  <c r="P163" i="44"/>
  <c r="U163" i="44"/>
  <c r="Z163" i="44"/>
  <c r="AA163" i="44"/>
  <c r="AB163" i="44" s="1"/>
  <c r="P164" i="44"/>
  <c r="U164" i="44"/>
  <c r="Z164" i="44"/>
  <c r="AA164" i="44"/>
  <c r="AB164" i="44" s="1"/>
  <c r="P165" i="44"/>
  <c r="U165" i="44"/>
  <c r="Z165" i="44"/>
  <c r="AA165" i="44"/>
  <c r="AB165" i="44" s="1"/>
  <c r="P166" i="44"/>
  <c r="U166" i="44"/>
  <c r="Z166" i="44"/>
  <c r="AA166" i="44"/>
  <c r="AB166" i="44" s="1"/>
  <c r="P167" i="44"/>
  <c r="U167" i="44"/>
  <c r="Z167" i="44"/>
  <c r="AA167" i="44"/>
  <c r="AB167" i="44" s="1"/>
  <c r="P168" i="44"/>
  <c r="U168" i="44"/>
  <c r="Z168" i="44"/>
  <c r="AA168" i="44"/>
  <c r="AB168" i="44" s="1"/>
  <c r="P169" i="44"/>
  <c r="U169" i="44"/>
  <c r="Z169" i="44"/>
  <c r="AA169" i="44"/>
  <c r="AB169" i="44" s="1"/>
  <c r="P170" i="44"/>
  <c r="U170" i="44"/>
  <c r="Z170" i="44"/>
  <c r="AA170" i="44"/>
  <c r="AB170" i="44" s="1"/>
  <c r="P171" i="44"/>
  <c r="U171" i="44"/>
  <c r="Z171" i="44"/>
  <c r="AA171" i="44"/>
  <c r="AB171" i="44" s="1"/>
  <c r="P172" i="44"/>
  <c r="U172" i="44"/>
  <c r="Z172" i="44"/>
  <c r="AA172" i="44"/>
  <c r="AB172" i="44" s="1"/>
  <c r="P173" i="44"/>
  <c r="U173" i="44"/>
  <c r="Z173" i="44"/>
  <c r="AA173" i="44"/>
  <c r="AB173" i="44" s="1"/>
  <c r="P174" i="44"/>
  <c r="U174" i="44"/>
  <c r="Z174" i="44"/>
  <c r="AA174" i="44"/>
  <c r="AB174" i="44" s="1"/>
  <c r="O152" i="39"/>
  <c r="T152" i="39"/>
  <c r="Y152" i="39"/>
  <c r="Z152" i="39"/>
  <c r="AA152" i="39" s="1"/>
  <c r="O153" i="39"/>
  <c r="T153" i="39"/>
  <c r="Y153" i="39"/>
  <c r="Z153" i="39"/>
  <c r="AA153" i="39" s="1"/>
  <c r="O154" i="39"/>
  <c r="T154" i="39"/>
  <c r="Y154" i="39"/>
  <c r="Z154" i="39"/>
  <c r="AA154" i="39" s="1"/>
  <c r="O155" i="39"/>
  <c r="T155" i="39"/>
  <c r="Y155" i="39"/>
  <c r="Z155" i="39"/>
  <c r="AA155" i="39" s="1"/>
  <c r="O156" i="39"/>
  <c r="T156" i="39"/>
  <c r="Y156" i="39"/>
  <c r="Z156" i="39"/>
  <c r="AA156" i="39" s="1"/>
  <c r="O157" i="39"/>
  <c r="T157" i="39"/>
  <c r="Y157" i="39"/>
  <c r="Z157" i="39"/>
  <c r="AA157" i="39" s="1"/>
  <c r="O158" i="39"/>
  <c r="T158" i="39"/>
  <c r="Y158" i="39"/>
  <c r="Z158" i="39"/>
  <c r="AA158" i="39" s="1"/>
  <c r="O159" i="39"/>
  <c r="T159" i="39"/>
  <c r="Y159" i="39"/>
  <c r="Z159" i="39"/>
  <c r="AA159" i="39" s="1"/>
  <c r="O160" i="39"/>
  <c r="T160" i="39"/>
  <c r="Y160" i="39"/>
  <c r="Z160" i="39"/>
  <c r="AA160" i="39" s="1"/>
  <c r="O161" i="39"/>
  <c r="T161" i="39"/>
  <c r="Y161" i="39"/>
  <c r="Z161" i="39"/>
  <c r="AA161" i="39" s="1"/>
  <c r="O162" i="39"/>
  <c r="T162" i="39"/>
  <c r="Y162" i="39"/>
  <c r="Z162" i="39"/>
  <c r="AA162" i="39" s="1"/>
  <c r="O163" i="39"/>
  <c r="T163" i="39"/>
  <c r="Y163" i="39"/>
  <c r="Z163" i="39"/>
  <c r="AA163" i="39" s="1"/>
  <c r="O164" i="39"/>
  <c r="T164" i="39"/>
  <c r="Y164" i="39"/>
  <c r="Z164" i="39"/>
  <c r="AA164" i="39" s="1"/>
  <c r="O165" i="39"/>
  <c r="T165" i="39"/>
  <c r="Y165" i="39"/>
  <c r="Z165" i="39"/>
  <c r="AA165" i="39" s="1"/>
  <c r="O166" i="39"/>
  <c r="T166" i="39"/>
  <c r="Y166" i="39"/>
  <c r="Z166" i="39"/>
  <c r="AA166" i="39" s="1"/>
  <c r="O167" i="39"/>
  <c r="T167" i="39"/>
  <c r="Y167" i="39"/>
  <c r="Z167" i="39"/>
  <c r="AA167" i="39" s="1"/>
  <c r="O168" i="39"/>
  <c r="T168" i="39"/>
  <c r="Y168" i="39"/>
  <c r="Z168" i="39"/>
  <c r="AA168" i="39" s="1"/>
  <c r="O169" i="39"/>
  <c r="T169" i="39"/>
  <c r="Y169" i="39"/>
  <c r="Z169" i="39"/>
  <c r="AA169" i="39" s="1"/>
  <c r="O170" i="39"/>
  <c r="T170" i="39"/>
  <c r="Y170" i="39"/>
  <c r="Z170" i="39"/>
  <c r="AA170" i="39" s="1"/>
  <c r="O171" i="39"/>
  <c r="T171" i="39"/>
  <c r="Y171" i="39"/>
  <c r="Z171" i="39"/>
  <c r="AA171" i="39" s="1"/>
  <c r="O172" i="39"/>
  <c r="T172" i="39"/>
  <c r="Y172" i="39"/>
  <c r="Z172" i="39"/>
  <c r="AA172" i="39" s="1"/>
  <c r="O173" i="39"/>
  <c r="T173" i="39"/>
  <c r="Y173" i="39"/>
  <c r="Z173" i="39"/>
  <c r="AA173" i="39" s="1"/>
  <c r="O174" i="39"/>
  <c r="T174" i="39"/>
  <c r="Y174" i="39"/>
  <c r="Z174" i="39"/>
  <c r="AA174" i="39" s="1"/>
  <c r="O175" i="39"/>
  <c r="T175" i="39"/>
  <c r="Y175" i="39"/>
  <c r="Z175" i="39"/>
  <c r="AA175" i="39" s="1"/>
  <c r="O152" i="42"/>
  <c r="T152" i="42"/>
  <c r="Y152" i="42"/>
  <c r="Z152" i="42"/>
  <c r="AA152" i="42" s="1"/>
  <c r="O153" i="42"/>
  <c r="T153" i="42"/>
  <c r="Y153" i="42"/>
  <c r="Z153" i="42"/>
  <c r="AA153" i="42" s="1"/>
  <c r="O154" i="42"/>
  <c r="T154" i="42"/>
  <c r="Y154" i="42"/>
  <c r="Z154" i="42"/>
  <c r="AA154" i="42" s="1"/>
  <c r="O155" i="42"/>
  <c r="T155" i="42"/>
  <c r="Y155" i="42"/>
  <c r="Z155" i="42"/>
  <c r="AA155" i="42" s="1"/>
  <c r="O156" i="42"/>
  <c r="T156" i="42"/>
  <c r="Y156" i="42"/>
  <c r="Z156" i="42"/>
  <c r="AA156" i="42" s="1"/>
  <c r="O157" i="42"/>
  <c r="T157" i="42"/>
  <c r="Y157" i="42"/>
  <c r="Z157" i="42"/>
  <c r="AA157" i="42" s="1"/>
  <c r="O158" i="42"/>
  <c r="T158" i="42"/>
  <c r="Y158" i="42"/>
  <c r="Z158" i="42"/>
  <c r="AA158" i="42" s="1"/>
  <c r="O159" i="42"/>
  <c r="T159" i="42"/>
  <c r="Y159" i="42"/>
  <c r="Z159" i="42"/>
  <c r="AA159" i="42" s="1"/>
  <c r="O160" i="42"/>
  <c r="T160" i="42"/>
  <c r="Y160" i="42"/>
  <c r="Z160" i="42"/>
  <c r="AA160" i="42" s="1"/>
  <c r="O161" i="42"/>
  <c r="T161" i="42"/>
  <c r="Y161" i="42"/>
  <c r="Z161" i="42"/>
  <c r="AA161" i="42" s="1"/>
  <c r="O162" i="42"/>
  <c r="T162" i="42"/>
  <c r="Y162" i="42"/>
  <c r="Z162" i="42"/>
  <c r="AA162" i="42" s="1"/>
  <c r="O163" i="42"/>
  <c r="T163" i="42"/>
  <c r="Y163" i="42"/>
  <c r="Z163" i="42"/>
  <c r="AA163" i="42" s="1"/>
  <c r="O164" i="42"/>
  <c r="T164" i="42"/>
  <c r="Y164" i="42"/>
  <c r="Z164" i="42"/>
  <c r="AA164" i="42" s="1"/>
  <c r="O165" i="42"/>
  <c r="T165" i="42"/>
  <c r="Y165" i="42"/>
  <c r="Z165" i="42"/>
  <c r="AA165" i="42" s="1"/>
  <c r="O166" i="42"/>
  <c r="T166" i="42"/>
  <c r="Y166" i="42"/>
  <c r="Z166" i="42"/>
  <c r="AA166" i="42" s="1"/>
  <c r="O167" i="42"/>
  <c r="T167" i="42"/>
  <c r="Y167" i="42"/>
  <c r="Z167" i="42"/>
  <c r="AA167" i="42" s="1"/>
  <c r="O168" i="42"/>
  <c r="T168" i="42"/>
  <c r="Y168" i="42"/>
  <c r="Z168" i="42"/>
  <c r="AA168" i="42" s="1"/>
  <c r="O169" i="42"/>
  <c r="T169" i="42"/>
  <c r="Y169" i="42"/>
  <c r="Z169" i="42"/>
  <c r="AA169" i="42" s="1"/>
  <c r="O170" i="42"/>
  <c r="T170" i="42"/>
  <c r="Y170" i="42"/>
  <c r="Z170" i="42"/>
  <c r="AA170" i="42" s="1"/>
  <c r="O171" i="42"/>
  <c r="T171" i="42"/>
  <c r="Y171" i="42"/>
  <c r="Z171" i="42"/>
  <c r="AA171" i="42" s="1"/>
  <c r="O172" i="42"/>
  <c r="T172" i="42"/>
  <c r="Y172" i="42"/>
  <c r="Z172" i="42"/>
  <c r="AA172" i="42" s="1"/>
  <c r="O173" i="42"/>
  <c r="T173" i="42"/>
  <c r="Y173" i="42"/>
  <c r="Z173" i="42"/>
  <c r="AA173" i="42" s="1"/>
  <c r="O174" i="42"/>
  <c r="T174" i="42"/>
  <c r="Y174" i="42"/>
  <c r="Z174" i="42"/>
  <c r="AA174" i="42" s="1"/>
  <c r="O175" i="42"/>
  <c r="T175" i="42"/>
  <c r="Y175" i="42"/>
  <c r="Z175" i="42"/>
  <c r="AA175" i="42" s="1"/>
  <c r="O176" i="42"/>
  <c r="T176" i="42"/>
  <c r="Y176" i="42"/>
  <c r="Z176" i="42"/>
  <c r="AA176" i="42" s="1"/>
  <c r="O177" i="42"/>
  <c r="T177" i="42"/>
  <c r="Y177" i="42"/>
  <c r="Z177" i="42"/>
  <c r="AA177" i="42" s="1"/>
  <c r="O178" i="42"/>
  <c r="T178" i="42"/>
  <c r="Y178" i="42"/>
  <c r="Z178" i="42"/>
  <c r="AA178" i="42" s="1"/>
  <c r="O179" i="42"/>
  <c r="T179" i="42"/>
  <c r="Y179" i="42"/>
  <c r="Z179" i="42"/>
  <c r="AA179" i="42" s="1"/>
  <c r="O180" i="42"/>
  <c r="T180" i="42"/>
  <c r="Y180" i="42"/>
  <c r="Z180" i="42"/>
  <c r="AA180" i="42" s="1"/>
  <c r="O181" i="42"/>
  <c r="T181" i="42"/>
  <c r="Y181" i="42"/>
  <c r="Z181" i="42"/>
  <c r="AA181" i="42" s="1"/>
  <c r="O182" i="42"/>
  <c r="T182" i="42"/>
  <c r="Y182" i="42"/>
  <c r="Z182" i="42"/>
  <c r="AA182" i="42" s="1"/>
  <c r="O183" i="42"/>
  <c r="T183" i="42"/>
  <c r="Y183" i="42"/>
  <c r="Z183" i="42"/>
  <c r="AA183" i="42" s="1"/>
  <c r="O184" i="42"/>
  <c r="T184" i="42"/>
  <c r="Y184" i="42"/>
  <c r="Z184" i="42"/>
  <c r="AA184" i="42" s="1"/>
  <c r="O185" i="42"/>
  <c r="T185" i="42"/>
  <c r="Y185" i="42"/>
  <c r="Z185" i="42"/>
  <c r="AA185" i="42" s="1"/>
  <c r="O186" i="42"/>
  <c r="T186" i="42"/>
  <c r="Y186" i="42"/>
  <c r="Z186" i="42"/>
  <c r="AA186" i="42" s="1"/>
  <c r="O187" i="42"/>
  <c r="T187" i="42"/>
  <c r="Y187" i="42"/>
  <c r="Z187" i="42"/>
  <c r="AA187" i="42" s="1"/>
  <c r="O188" i="42"/>
  <c r="T188" i="42"/>
  <c r="Y188" i="42"/>
  <c r="Z188" i="42"/>
  <c r="AA188" i="42" s="1"/>
  <c r="O189" i="42"/>
  <c r="T189" i="42"/>
  <c r="Y189" i="42"/>
  <c r="Z189" i="42"/>
  <c r="AA189" i="42" s="1"/>
  <c r="O190" i="42"/>
  <c r="T190" i="42"/>
  <c r="Y190" i="42"/>
  <c r="Z190" i="42"/>
  <c r="AA190" i="42" s="1"/>
  <c r="O191" i="42"/>
  <c r="T191" i="42"/>
  <c r="Y191" i="42"/>
  <c r="Z191" i="42"/>
  <c r="AA191" i="42" s="1"/>
  <c r="O192" i="42"/>
  <c r="T192" i="42"/>
  <c r="Y192" i="42"/>
  <c r="Z192" i="42"/>
  <c r="AA192" i="42" s="1"/>
  <c r="O193" i="42"/>
  <c r="T193" i="42"/>
  <c r="Y193" i="42"/>
  <c r="Z193" i="42"/>
  <c r="AA193" i="42" s="1"/>
  <c r="H4" i="46" l="1"/>
  <c r="O4" i="46"/>
  <c r="V4" i="46"/>
  <c r="H5" i="46"/>
  <c r="L5" i="46"/>
  <c r="O5" i="46"/>
  <c r="U5" i="46"/>
  <c r="V5" i="46"/>
  <c r="W5" i="46" s="1"/>
  <c r="H6" i="46"/>
  <c r="L6" i="46"/>
  <c r="O6" i="46"/>
  <c r="U6" i="46"/>
  <c r="V6" i="46"/>
  <c r="W6" i="46" s="1"/>
  <c r="H7" i="46"/>
  <c r="L7" i="46"/>
  <c r="O7" i="46"/>
  <c r="U7" i="46"/>
  <c r="V7" i="46"/>
  <c r="W7" i="46" s="1"/>
  <c r="H8" i="46"/>
  <c r="L8" i="46"/>
  <c r="O8" i="46"/>
  <c r="U8" i="46"/>
  <c r="V8" i="46"/>
  <c r="W8" i="46" s="1"/>
  <c r="H9" i="46"/>
  <c r="L9" i="46"/>
  <c r="O9" i="46"/>
  <c r="U9" i="46"/>
  <c r="V9" i="46"/>
  <c r="W9" i="46" s="1"/>
  <c r="H10" i="46"/>
  <c r="L10" i="46"/>
  <c r="O10" i="46"/>
  <c r="U10" i="46"/>
  <c r="V10" i="46"/>
  <c r="W10" i="46" s="1"/>
  <c r="H11" i="46"/>
  <c r="L11" i="46"/>
  <c r="O11" i="46"/>
  <c r="U11" i="46"/>
  <c r="V11" i="46"/>
  <c r="W11" i="46" s="1"/>
  <c r="H12" i="46"/>
  <c r="L12" i="46"/>
  <c r="O12" i="46"/>
  <c r="U12" i="46"/>
  <c r="V12" i="46"/>
  <c r="W12" i="46" s="1"/>
  <c r="P35" i="44"/>
  <c r="U35" i="44"/>
  <c r="Z35" i="44"/>
  <c r="AA35" i="44"/>
  <c r="AB35" i="44" s="1"/>
  <c r="P36" i="44"/>
  <c r="U36" i="44"/>
  <c r="Z36" i="44"/>
  <c r="AA36" i="44"/>
  <c r="AB36" i="44" s="1"/>
  <c r="P37" i="44"/>
  <c r="U37" i="44"/>
  <c r="Z37" i="44"/>
  <c r="AA37" i="44"/>
  <c r="AB37" i="44" s="1"/>
  <c r="P38" i="44"/>
  <c r="U38" i="44"/>
  <c r="Z38" i="44"/>
  <c r="AA38" i="44"/>
  <c r="AB38" i="44" s="1"/>
  <c r="P39" i="44"/>
  <c r="U39" i="44"/>
  <c r="Z39" i="44"/>
  <c r="AA39" i="44"/>
  <c r="AB39" i="44" s="1"/>
  <c r="P40" i="44"/>
  <c r="U40" i="44"/>
  <c r="Z40" i="44"/>
  <c r="AA40" i="44"/>
  <c r="AB40" i="44" s="1"/>
  <c r="P41" i="44"/>
  <c r="U41" i="44"/>
  <c r="Z41" i="44"/>
  <c r="AA41" i="44"/>
  <c r="AB41" i="44" s="1"/>
  <c r="P42" i="44"/>
  <c r="U42" i="44"/>
  <c r="Z42" i="44"/>
  <c r="AA42" i="44"/>
  <c r="AB42" i="44" s="1"/>
  <c r="P43" i="44"/>
  <c r="U43" i="44"/>
  <c r="Z43" i="44"/>
  <c r="AA43" i="44"/>
  <c r="AB43" i="44" s="1"/>
  <c r="P44" i="44"/>
  <c r="U44" i="44"/>
  <c r="Z44" i="44"/>
  <c r="AA44" i="44"/>
  <c r="AB44" i="44" s="1"/>
  <c r="P45" i="44"/>
  <c r="U45" i="44"/>
  <c r="Z45" i="44"/>
  <c r="AA45" i="44"/>
  <c r="AB45" i="44" s="1"/>
  <c r="P46" i="44"/>
  <c r="U46" i="44"/>
  <c r="Z46" i="44"/>
  <c r="AA46" i="44"/>
  <c r="AB46" i="44" s="1"/>
  <c r="P47" i="44"/>
  <c r="U47" i="44"/>
  <c r="Z47" i="44"/>
  <c r="AA47" i="44"/>
  <c r="AB47" i="44" s="1"/>
  <c r="P48" i="44"/>
  <c r="U48" i="44"/>
  <c r="Z48" i="44"/>
  <c r="AA48" i="44"/>
  <c r="AB48" i="44" s="1"/>
  <c r="P49" i="44"/>
  <c r="U49" i="44"/>
  <c r="Z49" i="44"/>
  <c r="AA49" i="44"/>
  <c r="AB49" i="44" s="1"/>
  <c r="P50" i="44"/>
  <c r="U50" i="44"/>
  <c r="Z50" i="44"/>
  <c r="AA50" i="44"/>
  <c r="AB50" i="44" s="1"/>
  <c r="P51" i="44"/>
  <c r="U51" i="44"/>
  <c r="Z51" i="44"/>
  <c r="AA51" i="44"/>
  <c r="AB51" i="44" s="1"/>
  <c r="P52" i="44"/>
  <c r="U52" i="44"/>
  <c r="Z52" i="44"/>
  <c r="AA52" i="44"/>
  <c r="AB52" i="44" s="1"/>
  <c r="P53" i="44"/>
  <c r="U53" i="44"/>
  <c r="Z53" i="44"/>
  <c r="AA53" i="44"/>
  <c r="AB53" i="44" s="1"/>
  <c r="P54" i="44"/>
  <c r="U54" i="44"/>
  <c r="Z54" i="44"/>
  <c r="AA54" i="44"/>
  <c r="AB54" i="44" s="1"/>
  <c r="P55" i="44"/>
  <c r="U55" i="44"/>
  <c r="Z55" i="44"/>
  <c r="AA55" i="44"/>
  <c r="AB55" i="44" s="1"/>
  <c r="P56" i="44"/>
  <c r="U56" i="44"/>
  <c r="Z56" i="44"/>
  <c r="AA56" i="44"/>
  <c r="AB56" i="44" s="1"/>
  <c r="P57" i="44"/>
  <c r="U57" i="44"/>
  <c r="Z57" i="44"/>
  <c r="AA57" i="44"/>
  <c r="AB57" i="44" s="1"/>
  <c r="P58" i="44"/>
  <c r="U58" i="44"/>
  <c r="Z58" i="44"/>
  <c r="AA58" i="44"/>
  <c r="AB58" i="44" s="1"/>
  <c r="P59" i="44"/>
  <c r="U59" i="44"/>
  <c r="Z59" i="44"/>
  <c r="AA59" i="44"/>
  <c r="AB59" i="44" s="1"/>
  <c r="P60" i="44"/>
  <c r="U60" i="44"/>
  <c r="Z60" i="44"/>
  <c r="AA60" i="44"/>
  <c r="AB60" i="44" s="1"/>
  <c r="P61" i="44"/>
  <c r="U61" i="44"/>
  <c r="Z61" i="44"/>
  <c r="AA61" i="44"/>
  <c r="AB61" i="44" s="1"/>
  <c r="P62" i="44"/>
  <c r="U62" i="44"/>
  <c r="Z62" i="44"/>
  <c r="AA62" i="44"/>
  <c r="AB62" i="44" s="1"/>
  <c r="P63" i="44"/>
  <c r="U63" i="44"/>
  <c r="Z63" i="44"/>
  <c r="AA63" i="44"/>
  <c r="AB63" i="44" s="1"/>
  <c r="P64" i="44"/>
  <c r="U64" i="44"/>
  <c r="Z64" i="44"/>
  <c r="AA64" i="44"/>
  <c r="AB64" i="44" s="1"/>
  <c r="P65" i="44"/>
  <c r="U65" i="44"/>
  <c r="Z65" i="44"/>
  <c r="AA65" i="44"/>
  <c r="AB65" i="44" s="1"/>
  <c r="P66" i="44"/>
  <c r="U66" i="44"/>
  <c r="Z66" i="44"/>
  <c r="AA66" i="44"/>
  <c r="AB66" i="44" s="1"/>
  <c r="P67" i="44"/>
  <c r="U67" i="44"/>
  <c r="Z67" i="44"/>
  <c r="AA67" i="44"/>
  <c r="AB67" i="44" s="1"/>
  <c r="P68" i="44"/>
  <c r="U68" i="44"/>
  <c r="Z68" i="44"/>
  <c r="AA68" i="44"/>
  <c r="AB68" i="44" s="1"/>
  <c r="P69" i="44"/>
  <c r="U69" i="44"/>
  <c r="Z69" i="44"/>
  <c r="AA69" i="44"/>
  <c r="AB69" i="44" s="1"/>
  <c r="P70" i="44"/>
  <c r="U70" i="44"/>
  <c r="Z70" i="44"/>
  <c r="AA70" i="44"/>
  <c r="AB70" i="44" s="1"/>
  <c r="P71" i="44"/>
  <c r="U71" i="44"/>
  <c r="Z71" i="44"/>
  <c r="AA71" i="44"/>
  <c r="AB71" i="44" s="1"/>
  <c r="P72" i="44"/>
  <c r="U72" i="44"/>
  <c r="Z72" i="44"/>
  <c r="AA72" i="44"/>
  <c r="AB72" i="44" s="1"/>
  <c r="P73" i="44"/>
  <c r="U73" i="44"/>
  <c r="Z73" i="44"/>
  <c r="AA73" i="44"/>
  <c r="AB73" i="44" s="1"/>
  <c r="P74" i="44"/>
  <c r="U74" i="44"/>
  <c r="Z74" i="44"/>
  <c r="AA74" i="44"/>
  <c r="AB74" i="44" s="1"/>
  <c r="P75" i="44"/>
  <c r="U75" i="44"/>
  <c r="Z75" i="44"/>
  <c r="AA75" i="44"/>
  <c r="AB75" i="44" s="1"/>
  <c r="P76" i="44"/>
  <c r="U76" i="44"/>
  <c r="Z76" i="44"/>
  <c r="AA76" i="44"/>
  <c r="AB76" i="44" s="1"/>
  <c r="P77" i="44"/>
  <c r="U77" i="44"/>
  <c r="Z77" i="44"/>
  <c r="AA77" i="44"/>
  <c r="AB77" i="44" s="1"/>
  <c r="P78" i="44"/>
  <c r="U78" i="44"/>
  <c r="Z78" i="44"/>
  <c r="AA78" i="44"/>
  <c r="AB78" i="44" s="1"/>
  <c r="P79" i="44"/>
  <c r="U79" i="44"/>
  <c r="Z79" i="44"/>
  <c r="AA79" i="44"/>
  <c r="AB79" i="44" s="1"/>
  <c r="P80" i="44"/>
  <c r="U80" i="44"/>
  <c r="Z80" i="44"/>
  <c r="AA80" i="44"/>
  <c r="AB80" i="44" s="1"/>
  <c r="P81" i="44"/>
  <c r="U81" i="44"/>
  <c r="Z81" i="44"/>
  <c r="AA81" i="44"/>
  <c r="AB81" i="44" s="1"/>
  <c r="P82" i="44"/>
  <c r="U82" i="44"/>
  <c r="Z82" i="44"/>
  <c r="AA82" i="44"/>
  <c r="AB82" i="44" s="1"/>
  <c r="P83" i="44"/>
  <c r="U83" i="44"/>
  <c r="Z83" i="44"/>
  <c r="AA83" i="44"/>
  <c r="AB83" i="44" s="1"/>
  <c r="P84" i="44"/>
  <c r="U84" i="44"/>
  <c r="Z84" i="44"/>
  <c r="AA84" i="44"/>
  <c r="AB84" i="44" s="1"/>
  <c r="P85" i="44"/>
  <c r="U85" i="44"/>
  <c r="Z85" i="44"/>
  <c r="AA85" i="44"/>
  <c r="AB85" i="44" s="1"/>
  <c r="P86" i="44"/>
  <c r="U86" i="44"/>
  <c r="Z86" i="44"/>
  <c r="AA86" i="44"/>
  <c r="AB86" i="44" s="1"/>
  <c r="P87" i="44"/>
  <c r="U87" i="44"/>
  <c r="Z87" i="44"/>
  <c r="AA87" i="44"/>
  <c r="AB87" i="44" s="1"/>
  <c r="P88" i="44"/>
  <c r="U88" i="44"/>
  <c r="Z88" i="44"/>
  <c r="AA88" i="44"/>
  <c r="AB88" i="44" s="1"/>
  <c r="P89" i="44"/>
  <c r="U89" i="44"/>
  <c r="Z89" i="44"/>
  <c r="AA89" i="44"/>
  <c r="AB89" i="44" s="1"/>
  <c r="P90" i="44"/>
  <c r="U90" i="44"/>
  <c r="Z90" i="44"/>
  <c r="AA90" i="44"/>
  <c r="AB90" i="44" s="1"/>
  <c r="P91" i="44"/>
  <c r="U91" i="44"/>
  <c r="Z91" i="44"/>
  <c r="AA91" i="44"/>
  <c r="AB91" i="44" s="1"/>
  <c r="P92" i="44"/>
  <c r="U92" i="44"/>
  <c r="Z92" i="44"/>
  <c r="AA92" i="44"/>
  <c r="AB92" i="44" s="1"/>
  <c r="P93" i="44"/>
  <c r="U93" i="44"/>
  <c r="Z93" i="44"/>
  <c r="AA93" i="44"/>
  <c r="AB93" i="44" s="1"/>
  <c r="P94" i="44"/>
  <c r="U94" i="44"/>
  <c r="Z94" i="44"/>
  <c r="AA94" i="44"/>
  <c r="AB94" i="44" s="1"/>
  <c r="P95" i="44"/>
  <c r="U95" i="44"/>
  <c r="Z95" i="44"/>
  <c r="AA95" i="44"/>
  <c r="AB95" i="44" s="1"/>
  <c r="P96" i="44"/>
  <c r="U96" i="44"/>
  <c r="Z96" i="44"/>
  <c r="AA96" i="44"/>
  <c r="AB96" i="44" s="1"/>
  <c r="P97" i="44"/>
  <c r="U97" i="44"/>
  <c r="Z97" i="44"/>
  <c r="AA97" i="44"/>
  <c r="AB97" i="44" s="1"/>
  <c r="P98" i="44"/>
  <c r="U98" i="44"/>
  <c r="Z98" i="44"/>
  <c r="AA98" i="44"/>
  <c r="AB98" i="44" s="1"/>
  <c r="P99" i="44"/>
  <c r="U99" i="44"/>
  <c r="Z99" i="44"/>
  <c r="AA99" i="44"/>
  <c r="AB99" i="44" s="1"/>
  <c r="P100" i="44"/>
  <c r="U100" i="44"/>
  <c r="Z100" i="44"/>
  <c r="AA100" i="44"/>
  <c r="AB100" i="44" s="1"/>
  <c r="P101" i="44"/>
  <c r="U101" i="44"/>
  <c r="Z101" i="44"/>
  <c r="AA101" i="44"/>
  <c r="AB101" i="44" s="1"/>
  <c r="P102" i="44"/>
  <c r="U102" i="44"/>
  <c r="Z102" i="44"/>
  <c r="AA102" i="44"/>
  <c r="AB102" i="44" s="1"/>
  <c r="P103" i="44"/>
  <c r="U103" i="44"/>
  <c r="Z103" i="44"/>
  <c r="AA103" i="44"/>
  <c r="AB103" i="44" s="1"/>
  <c r="P104" i="44"/>
  <c r="U104" i="44"/>
  <c r="Z104" i="44"/>
  <c r="AA104" i="44"/>
  <c r="AB104" i="44" s="1"/>
  <c r="P105" i="44"/>
  <c r="U105" i="44"/>
  <c r="Z105" i="44"/>
  <c r="AA105" i="44"/>
  <c r="AB105" i="44" s="1"/>
  <c r="P106" i="44"/>
  <c r="U106" i="44"/>
  <c r="Z106" i="44"/>
  <c r="AA106" i="44"/>
  <c r="AB106" i="44" s="1"/>
  <c r="P107" i="44"/>
  <c r="U107" i="44"/>
  <c r="Z107" i="44"/>
  <c r="AA107" i="44"/>
  <c r="AB107" i="44" s="1"/>
  <c r="P108" i="44"/>
  <c r="U108" i="44"/>
  <c r="Z108" i="44"/>
  <c r="AA108" i="44"/>
  <c r="AB108" i="44" s="1"/>
  <c r="P109" i="44"/>
  <c r="U109" i="44"/>
  <c r="Z109" i="44"/>
  <c r="AA109" i="44"/>
  <c r="AB109" i="44" s="1"/>
  <c r="P110" i="44"/>
  <c r="U110" i="44"/>
  <c r="Z110" i="44"/>
  <c r="AA110" i="44"/>
  <c r="AB110" i="44" s="1"/>
  <c r="P111" i="44"/>
  <c r="U111" i="44"/>
  <c r="Z111" i="44"/>
  <c r="AA111" i="44"/>
  <c r="AB111" i="44" s="1"/>
  <c r="P112" i="44"/>
  <c r="U112" i="44"/>
  <c r="Z112" i="44"/>
  <c r="AA112" i="44"/>
  <c r="AB112" i="44" s="1"/>
  <c r="P113" i="44"/>
  <c r="U113" i="44"/>
  <c r="Z113" i="44"/>
  <c r="AA113" i="44"/>
  <c r="AB113" i="44" s="1"/>
  <c r="P114" i="44"/>
  <c r="U114" i="44"/>
  <c r="Z114" i="44"/>
  <c r="AA114" i="44"/>
  <c r="AB114" i="44" s="1"/>
  <c r="P115" i="44"/>
  <c r="U115" i="44"/>
  <c r="Z115" i="44"/>
  <c r="AA115" i="44"/>
  <c r="AB115" i="44" s="1"/>
  <c r="P116" i="44"/>
  <c r="U116" i="44"/>
  <c r="Z116" i="44"/>
  <c r="AA116" i="44"/>
  <c r="AB116" i="44" s="1"/>
  <c r="P117" i="44"/>
  <c r="U117" i="44"/>
  <c r="Z117" i="44"/>
  <c r="AA117" i="44"/>
  <c r="AB117" i="44" s="1"/>
  <c r="P118" i="44"/>
  <c r="U118" i="44"/>
  <c r="Z118" i="44"/>
  <c r="AA118" i="44"/>
  <c r="AB118" i="44" s="1"/>
  <c r="P119" i="44"/>
  <c r="U119" i="44"/>
  <c r="Z119" i="44"/>
  <c r="AA119" i="44"/>
  <c r="AB119" i="44" s="1"/>
  <c r="P120" i="44"/>
  <c r="U120" i="44"/>
  <c r="Z120" i="44"/>
  <c r="AA120" i="44"/>
  <c r="AB120" i="44" s="1"/>
  <c r="P121" i="44"/>
  <c r="U121" i="44"/>
  <c r="Z121" i="44"/>
  <c r="AA121" i="44"/>
  <c r="AB121" i="44" s="1"/>
  <c r="P122" i="44"/>
  <c r="U122" i="44"/>
  <c r="Z122" i="44"/>
  <c r="AA122" i="44"/>
  <c r="AB122" i="44" s="1"/>
  <c r="P123" i="44"/>
  <c r="U123" i="44"/>
  <c r="Z123" i="44"/>
  <c r="AA123" i="44"/>
  <c r="AB123" i="44" s="1"/>
  <c r="P124" i="44"/>
  <c r="U124" i="44"/>
  <c r="Z124" i="44"/>
  <c r="AA124" i="44"/>
  <c r="AB124" i="44" s="1"/>
  <c r="P125" i="44"/>
  <c r="U125" i="44"/>
  <c r="Z125" i="44"/>
  <c r="AA125" i="44"/>
  <c r="AB125" i="44" s="1"/>
  <c r="P126" i="44"/>
  <c r="U126" i="44"/>
  <c r="Z126" i="44"/>
  <c r="AA126" i="44"/>
  <c r="AB126" i="44" s="1"/>
  <c r="P127" i="44"/>
  <c r="U127" i="44"/>
  <c r="Z127" i="44"/>
  <c r="AA127" i="44"/>
  <c r="AB127" i="44" s="1"/>
  <c r="P128" i="44"/>
  <c r="U128" i="44"/>
  <c r="Z128" i="44"/>
  <c r="AA128" i="44"/>
  <c r="AB128" i="44" s="1"/>
  <c r="P129" i="44"/>
  <c r="U129" i="44"/>
  <c r="Z129" i="44"/>
  <c r="AA129" i="44"/>
  <c r="AB129" i="44" s="1"/>
  <c r="P130" i="44"/>
  <c r="U130" i="44"/>
  <c r="Z130" i="44"/>
  <c r="AA130" i="44"/>
  <c r="AB130" i="44" s="1"/>
  <c r="P131" i="44"/>
  <c r="U131" i="44"/>
  <c r="Z131" i="44"/>
  <c r="AA131" i="44"/>
  <c r="AB131" i="44" s="1"/>
  <c r="P132" i="44"/>
  <c r="U132" i="44"/>
  <c r="Z132" i="44"/>
  <c r="AA132" i="44"/>
  <c r="AB132" i="44" s="1"/>
  <c r="P133" i="44"/>
  <c r="U133" i="44"/>
  <c r="Z133" i="44"/>
  <c r="AA133" i="44"/>
  <c r="AB133" i="44" s="1"/>
  <c r="P134" i="44"/>
  <c r="U134" i="44"/>
  <c r="Z134" i="44"/>
  <c r="AA134" i="44"/>
  <c r="AB134" i="44" s="1"/>
  <c r="P135" i="44"/>
  <c r="U135" i="44"/>
  <c r="Z135" i="44"/>
  <c r="AA135" i="44"/>
  <c r="AB135" i="44" s="1"/>
  <c r="P136" i="44"/>
  <c r="U136" i="44"/>
  <c r="Z136" i="44"/>
  <c r="AA136" i="44"/>
  <c r="AB136" i="44" s="1"/>
  <c r="P137" i="44"/>
  <c r="U137" i="44"/>
  <c r="Z137" i="44"/>
  <c r="AA137" i="44"/>
  <c r="AB137" i="44" s="1"/>
  <c r="P138" i="44"/>
  <c r="U138" i="44"/>
  <c r="Z138" i="44"/>
  <c r="AA138" i="44"/>
  <c r="AB138" i="44" s="1"/>
  <c r="P139" i="44"/>
  <c r="U139" i="44"/>
  <c r="Z139" i="44"/>
  <c r="AA139" i="44"/>
  <c r="AB139" i="44" s="1"/>
  <c r="P140" i="44"/>
  <c r="U140" i="44"/>
  <c r="Z140" i="44"/>
  <c r="AA140" i="44"/>
  <c r="AB140" i="44" s="1"/>
  <c r="P141" i="44"/>
  <c r="U141" i="44"/>
  <c r="Z141" i="44"/>
  <c r="AA141" i="44"/>
  <c r="AB141" i="44" s="1"/>
  <c r="P142" i="44"/>
  <c r="U142" i="44"/>
  <c r="Z142" i="44"/>
  <c r="AA142" i="44"/>
  <c r="AB142" i="44" s="1"/>
  <c r="P143" i="44"/>
  <c r="U143" i="44"/>
  <c r="Z143" i="44"/>
  <c r="AA143" i="44"/>
  <c r="AB143" i="44" s="1"/>
  <c r="P144" i="44"/>
  <c r="U144" i="44"/>
  <c r="Z144" i="44"/>
  <c r="AA144" i="44"/>
  <c r="AB144" i="44" s="1"/>
  <c r="Z36" i="39"/>
  <c r="AA36" i="39" s="1"/>
  <c r="Z37" i="39"/>
  <c r="AA37" i="39" s="1"/>
  <c r="Z38" i="39"/>
  <c r="AA38" i="39" s="1"/>
  <c r="Z39" i="39"/>
  <c r="AA39" i="39" s="1"/>
  <c r="Z40" i="39"/>
  <c r="AA40" i="39" s="1"/>
  <c r="Z41" i="39"/>
  <c r="AA41" i="39" s="1"/>
  <c r="Z42" i="39"/>
  <c r="AA42" i="39" s="1"/>
  <c r="Z43" i="39"/>
  <c r="AA43" i="39" s="1"/>
  <c r="Z44" i="39"/>
  <c r="AA44" i="39" s="1"/>
  <c r="Z45" i="39"/>
  <c r="AA45" i="39" s="1"/>
  <c r="Z46" i="39"/>
  <c r="AA46" i="39" s="1"/>
  <c r="Z47" i="39"/>
  <c r="AA47" i="39" s="1"/>
  <c r="Z48" i="39"/>
  <c r="AA48" i="39" s="1"/>
  <c r="Z49" i="39"/>
  <c r="AA49" i="39" s="1"/>
  <c r="Z50" i="39"/>
  <c r="AA50" i="39" s="1"/>
  <c r="Z51" i="39"/>
  <c r="AA51" i="39" s="1"/>
  <c r="Z52" i="39"/>
  <c r="AA52" i="39" s="1"/>
  <c r="Z53" i="39"/>
  <c r="AA53" i="39" s="1"/>
  <c r="Z54" i="39"/>
  <c r="AA54" i="39" s="1"/>
  <c r="Z55" i="39"/>
  <c r="AA55" i="39" s="1"/>
  <c r="Z56" i="39"/>
  <c r="AA56" i="39" s="1"/>
  <c r="Z57" i="39"/>
  <c r="AA57" i="39" s="1"/>
  <c r="Z58" i="39"/>
  <c r="AA58" i="39" s="1"/>
  <c r="Z59" i="39"/>
  <c r="AA59" i="39" s="1"/>
  <c r="Z60" i="39"/>
  <c r="AA60" i="39" s="1"/>
  <c r="Z61" i="39"/>
  <c r="AA61" i="39" s="1"/>
  <c r="Z62" i="39"/>
  <c r="AA62" i="39" s="1"/>
  <c r="Z63" i="39"/>
  <c r="AA63" i="39" s="1"/>
  <c r="Z64" i="39"/>
  <c r="AA64" i="39" s="1"/>
  <c r="Z65" i="39"/>
  <c r="AA65" i="39" s="1"/>
  <c r="Z66" i="39"/>
  <c r="AA66" i="39" s="1"/>
  <c r="Z67" i="39"/>
  <c r="AA67" i="39" s="1"/>
  <c r="Z68" i="39"/>
  <c r="AA68" i="39" s="1"/>
  <c r="Z69" i="39"/>
  <c r="AA69" i="39" s="1"/>
  <c r="Z70" i="39"/>
  <c r="AA70" i="39" s="1"/>
  <c r="Z71" i="39"/>
  <c r="AA71" i="39" s="1"/>
  <c r="Z72" i="39"/>
  <c r="AA72" i="39" s="1"/>
  <c r="Z73" i="39"/>
  <c r="AA73" i="39" s="1"/>
  <c r="Z74" i="39"/>
  <c r="AA74" i="39" s="1"/>
  <c r="Z75" i="39"/>
  <c r="AA75" i="39" s="1"/>
  <c r="Z76" i="39"/>
  <c r="AA76" i="39" s="1"/>
  <c r="Z77" i="39"/>
  <c r="AA77" i="39" s="1"/>
  <c r="Z78" i="39"/>
  <c r="AA78" i="39" s="1"/>
  <c r="Z79" i="39"/>
  <c r="AA79" i="39" s="1"/>
  <c r="Z80" i="39"/>
  <c r="AA80" i="39" s="1"/>
  <c r="Z81" i="39"/>
  <c r="AA81" i="39" s="1"/>
  <c r="Z82" i="39"/>
  <c r="AA82" i="39" s="1"/>
  <c r="Z83" i="39"/>
  <c r="AA83" i="39" s="1"/>
  <c r="Z84" i="39"/>
  <c r="AA84" i="39" s="1"/>
  <c r="Z85" i="39"/>
  <c r="AA85" i="39" s="1"/>
  <c r="Z86" i="39"/>
  <c r="AA86" i="39" s="1"/>
  <c r="Z87" i="39"/>
  <c r="AA87" i="39" s="1"/>
  <c r="Z88" i="39"/>
  <c r="AA88" i="39" s="1"/>
  <c r="Z89" i="39"/>
  <c r="AA89" i="39" s="1"/>
  <c r="Z90" i="39"/>
  <c r="AA90" i="39" s="1"/>
  <c r="Z91" i="39"/>
  <c r="AA91" i="39" s="1"/>
  <c r="Z92" i="39"/>
  <c r="AA92" i="39" s="1"/>
  <c r="Z93" i="39"/>
  <c r="AA93" i="39" s="1"/>
  <c r="Z94" i="39"/>
  <c r="AA94" i="39" s="1"/>
  <c r="Z95" i="39"/>
  <c r="AA95" i="39" s="1"/>
  <c r="Z96" i="39"/>
  <c r="AA96" i="39" s="1"/>
  <c r="Z97" i="39"/>
  <c r="AA97" i="39" s="1"/>
  <c r="Z98" i="39"/>
  <c r="AA98" i="39" s="1"/>
  <c r="Z99" i="39"/>
  <c r="AA99" i="39" s="1"/>
  <c r="Z100" i="39"/>
  <c r="AA100" i="39" s="1"/>
  <c r="Z101" i="39"/>
  <c r="AA101" i="39" s="1"/>
  <c r="Z102" i="39"/>
  <c r="AA102" i="39" s="1"/>
  <c r="Z103" i="39"/>
  <c r="AA103" i="39" s="1"/>
  <c r="Z104" i="39"/>
  <c r="AA104" i="39" s="1"/>
  <c r="Z105" i="39"/>
  <c r="AA105" i="39" s="1"/>
  <c r="Z106" i="39"/>
  <c r="AA106" i="39" s="1"/>
  <c r="Z107" i="39"/>
  <c r="AA107" i="39" s="1"/>
  <c r="Z108" i="39"/>
  <c r="AA108" i="39" s="1"/>
  <c r="Z109" i="39"/>
  <c r="AA109" i="39" s="1"/>
  <c r="Z110" i="39"/>
  <c r="AA110" i="39" s="1"/>
  <c r="Z111" i="39"/>
  <c r="AA111" i="39" s="1"/>
  <c r="Z112" i="39"/>
  <c r="AA112" i="39" s="1"/>
  <c r="Z113" i="39"/>
  <c r="AA113" i="39" s="1"/>
  <c r="Z114" i="39"/>
  <c r="AA114" i="39" s="1"/>
  <c r="Z115" i="39"/>
  <c r="AA115" i="39" s="1"/>
  <c r="Z116" i="39"/>
  <c r="AA116" i="39" s="1"/>
  <c r="Z117" i="39"/>
  <c r="AA117" i="39" s="1"/>
  <c r="Z118" i="39"/>
  <c r="AA118" i="39" s="1"/>
  <c r="Z119" i="39"/>
  <c r="AA119" i="39" s="1"/>
  <c r="Z120" i="39"/>
  <c r="AA120" i="39" s="1"/>
  <c r="Z121" i="39"/>
  <c r="AA121" i="39" s="1"/>
  <c r="Z122" i="39"/>
  <c r="AA122" i="39" s="1"/>
  <c r="Z123" i="39"/>
  <c r="AA123" i="39" s="1"/>
  <c r="Z124" i="39"/>
  <c r="AA124" i="39" s="1"/>
  <c r="Z125" i="39"/>
  <c r="AA125" i="39" s="1"/>
  <c r="Z126" i="39"/>
  <c r="AA126" i="39" s="1"/>
  <c r="Z127" i="39"/>
  <c r="AA127" i="39" s="1"/>
  <c r="Z128" i="39"/>
  <c r="AA128" i="39" s="1"/>
  <c r="Z129" i="39"/>
  <c r="AA129" i="39" s="1"/>
  <c r="Z130" i="39"/>
  <c r="AA130" i="39" s="1"/>
  <c r="Z131" i="39"/>
  <c r="AA131" i="39" s="1"/>
  <c r="Z132" i="39"/>
  <c r="AA132" i="39" s="1"/>
  <c r="Z133" i="39"/>
  <c r="AA133" i="39" s="1"/>
  <c r="Z134" i="39"/>
  <c r="AA134" i="39" s="1"/>
  <c r="Z135" i="39"/>
  <c r="AA135" i="39" s="1"/>
  <c r="Z136" i="39"/>
  <c r="AA136" i="39" s="1"/>
  <c r="Z137" i="39"/>
  <c r="AA137" i="39" s="1"/>
  <c r="Z138" i="39"/>
  <c r="AA138" i="39" s="1"/>
  <c r="Z139" i="39"/>
  <c r="AA139" i="39" s="1"/>
  <c r="Z140" i="39"/>
  <c r="AA140" i="39" s="1"/>
  <c r="Z141" i="39"/>
  <c r="AA141" i="39" s="1"/>
  <c r="Z142" i="39"/>
  <c r="AA142" i="39" s="1"/>
  <c r="Z143" i="39"/>
  <c r="AA143" i="39" s="1"/>
  <c r="Z144" i="39"/>
  <c r="AA144" i="39" s="1"/>
  <c r="Z145" i="39"/>
  <c r="AA145" i="39" s="1"/>
  <c r="Z146" i="39"/>
  <c r="AA146" i="39" s="1"/>
  <c r="Z147" i="39"/>
  <c r="AA147" i="39" s="1"/>
  <c r="Z148" i="39"/>
  <c r="AA148" i="39" s="1"/>
  <c r="Z149" i="39"/>
  <c r="AA149" i="39" s="1"/>
  <c r="Z150" i="39"/>
  <c r="AA150" i="39" s="1"/>
  <c r="Z151" i="39"/>
  <c r="AA151" i="39" s="1"/>
  <c r="Y36" i="39"/>
  <c r="Y37" i="39"/>
  <c r="Y38" i="39"/>
  <c r="Y39" i="39"/>
  <c r="Y40" i="39"/>
  <c r="Y41" i="39"/>
  <c r="Y42" i="39"/>
  <c r="Y43" i="39"/>
  <c r="Y44" i="39"/>
  <c r="Y45" i="39"/>
  <c r="Y46" i="39"/>
  <c r="Y47" i="39"/>
  <c r="Y48" i="39"/>
  <c r="Y49" i="39"/>
  <c r="Y50" i="39"/>
  <c r="Y51" i="39"/>
  <c r="Y52" i="39"/>
  <c r="Y53" i="39"/>
  <c r="Y54" i="39"/>
  <c r="Y55" i="39"/>
  <c r="Y56" i="39"/>
  <c r="Y57" i="39"/>
  <c r="Y58" i="39"/>
  <c r="Y59" i="39"/>
  <c r="Y60" i="39"/>
  <c r="Y61" i="39"/>
  <c r="Y62" i="39"/>
  <c r="Y63" i="39"/>
  <c r="Y64" i="39"/>
  <c r="Y65" i="39"/>
  <c r="Y66" i="39"/>
  <c r="Y67" i="39"/>
  <c r="Y68" i="39"/>
  <c r="Y69" i="39"/>
  <c r="Y70" i="39"/>
  <c r="Y71" i="39"/>
  <c r="Y72" i="39"/>
  <c r="Y73" i="39"/>
  <c r="Y74" i="39"/>
  <c r="Y75" i="39"/>
  <c r="Y76" i="39"/>
  <c r="Y77" i="39"/>
  <c r="Y78" i="39"/>
  <c r="Y79" i="39"/>
  <c r="Y80" i="39"/>
  <c r="Y81" i="39"/>
  <c r="Y82" i="39"/>
  <c r="Y83" i="39"/>
  <c r="Y84" i="39"/>
  <c r="Y85" i="39"/>
  <c r="Y86" i="39"/>
  <c r="Y87" i="39"/>
  <c r="Y88" i="39"/>
  <c r="Y89" i="39"/>
  <c r="Y90" i="39"/>
  <c r="Y91" i="39"/>
  <c r="Y92" i="39"/>
  <c r="Y93" i="39"/>
  <c r="Y94" i="39"/>
  <c r="Y95" i="39"/>
  <c r="Y96" i="39"/>
  <c r="Y97" i="39"/>
  <c r="Y98" i="39"/>
  <c r="Y99" i="39"/>
  <c r="Y100" i="39"/>
  <c r="Y101" i="39"/>
  <c r="Y102" i="39"/>
  <c r="Y103" i="39"/>
  <c r="Y104" i="39"/>
  <c r="Y105" i="39"/>
  <c r="Y106" i="39"/>
  <c r="Y107" i="39"/>
  <c r="Y108" i="39"/>
  <c r="Y109" i="39"/>
  <c r="Y110" i="39"/>
  <c r="Y111" i="39"/>
  <c r="Y112" i="39"/>
  <c r="Y113" i="39"/>
  <c r="Y114" i="39"/>
  <c r="Y115" i="39"/>
  <c r="Y116" i="39"/>
  <c r="Y117" i="39"/>
  <c r="Y118" i="39"/>
  <c r="Y119" i="39"/>
  <c r="Y120" i="39"/>
  <c r="Y121" i="39"/>
  <c r="Y122" i="39"/>
  <c r="Y123" i="39"/>
  <c r="Y124" i="39"/>
  <c r="Y125" i="39"/>
  <c r="Y126" i="39"/>
  <c r="Y127" i="39"/>
  <c r="Y128" i="39"/>
  <c r="Y129" i="39"/>
  <c r="Y130" i="39"/>
  <c r="Y131" i="39"/>
  <c r="Y132" i="39"/>
  <c r="Y133" i="39"/>
  <c r="Y134" i="39"/>
  <c r="Y135" i="39"/>
  <c r="Y136" i="39"/>
  <c r="Y137" i="39"/>
  <c r="Y138" i="39"/>
  <c r="Y139" i="39"/>
  <c r="Y140" i="39"/>
  <c r="Y141" i="39"/>
  <c r="Y142" i="39"/>
  <c r="Y143" i="39"/>
  <c r="Y144" i="39"/>
  <c r="Y145" i="39"/>
  <c r="Y146" i="39"/>
  <c r="Y147" i="39"/>
  <c r="Y148" i="39"/>
  <c r="Y149" i="39"/>
  <c r="Y150" i="39"/>
  <c r="Y151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O36" i="39"/>
  <c r="O37" i="39"/>
  <c r="O38" i="39"/>
  <c r="O39" i="39"/>
  <c r="O40" i="39"/>
  <c r="O41" i="39"/>
  <c r="O42" i="39"/>
  <c r="O43" i="39"/>
  <c r="O44" i="39"/>
  <c r="O45" i="39"/>
  <c r="O46" i="39"/>
  <c r="O47" i="39"/>
  <c r="O48" i="39"/>
  <c r="O49" i="39"/>
  <c r="O50" i="39"/>
  <c r="O51" i="39"/>
  <c r="O52" i="39"/>
  <c r="O53" i="39"/>
  <c r="O54" i="39"/>
  <c r="O55" i="39"/>
  <c r="O56" i="39"/>
  <c r="O57" i="39"/>
  <c r="O58" i="39"/>
  <c r="O59" i="39"/>
  <c r="O60" i="39"/>
  <c r="O61" i="39"/>
  <c r="O62" i="39"/>
  <c r="O63" i="39"/>
  <c r="O64" i="39"/>
  <c r="O65" i="39"/>
  <c r="O66" i="39"/>
  <c r="O67" i="39"/>
  <c r="O68" i="39"/>
  <c r="O69" i="39"/>
  <c r="O70" i="39"/>
  <c r="O71" i="39"/>
  <c r="O72" i="39"/>
  <c r="O73" i="39"/>
  <c r="O74" i="39"/>
  <c r="O75" i="39"/>
  <c r="O76" i="39"/>
  <c r="O77" i="39"/>
  <c r="O78" i="39"/>
  <c r="O79" i="39"/>
  <c r="O80" i="39"/>
  <c r="O81" i="39"/>
  <c r="O82" i="39"/>
  <c r="O83" i="39"/>
  <c r="O84" i="39"/>
  <c r="O85" i="39"/>
  <c r="O86" i="39"/>
  <c r="O87" i="39"/>
  <c r="O88" i="39"/>
  <c r="O89" i="39"/>
  <c r="O90" i="39"/>
  <c r="O91" i="39"/>
  <c r="O92" i="39"/>
  <c r="O93" i="39"/>
  <c r="O94" i="39"/>
  <c r="O95" i="39"/>
  <c r="O96" i="39"/>
  <c r="O97" i="39"/>
  <c r="O98" i="39"/>
  <c r="O99" i="39"/>
  <c r="O100" i="39"/>
  <c r="O101" i="39"/>
  <c r="O102" i="39"/>
  <c r="O103" i="39"/>
  <c r="O104" i="39"/>
  <c r="O105" i="39"/>
  <c r="O106" i="39"/>
  <c r="O107" i="39"/>
  <c r="O108" i="39"/>
  <c r="O109" i="39"/>
  <c r="O110" i="39"/>
  <c r="O111" i="39"/>
  <c r="O112" i="39"/>
  <c r="O113" i="39"/>
  <c r="O114" i="39"/>
  <c r="O115" i="39"/>
  <c r="O116" i="39"/>
  <c r="O117" i="39"/>
  <c r="O118" i="39"/>
  <c r="O119" i="39"/>
  <c r="O120" i="39"/>
  <c r="O121" i="39"/>
  <c r="O122" i="39"/>
  <c r="O123" i="39"/>
  <c r="O124" i="39"/>
  <c r="O125" i="39"/>
  <c r="O126" i="39"/>
  <c r="O127" i="39"/>
  <c r="O128" i="39"/>
  <c r="O129" i="39"/>
  <c r="O130" i="39"/>
  <c r="O131" i="39"/>
  <c r="O132" i="39"/>
  <c r="O133" i="39"/>
  <c r="O134" i="39"/>
  <c r="O135" i="39"/>
  <c r="O136" i="39"/>
  <c r="O137" i="39"/>
  <c r="O138" i="39"/>
  <c r="O139" i="39"/>
  <c r="O140" i="39"/>
  <c r="O141" i="39"/>
  <c r="O142" i="39"/>
  <c r="O143" i="39"/>
  <c r="O144" i="39"/>
  <c r="O145" i="39"/>
  <c r="O146" i="39"/>
  <c r="O147" i="39"/>
  <c r="O148" i="39"/>
  <c r="O149" i="39"/>
  <c r="O150" i="39"/>
  <c r="O151" i="39"/>
  <c r="Z31" i="42"/>
  <c r="AA31" i="42" s="1"/>
  <c r="Z32" i="42"/>
  <c r="AA32" i="42" s="1"/>
  <c r="Z33" i="42"/>
  <c r="AA33" i="42" s="1"/>
  <c r="Z34" i="42"/>
  <c r="AA34" i="42" s="1"/>
  <c r="Z35" i="42"/>
  <c r="AA35" i="42" s="1"/>
  <c r="Z36" i="42"/>
  <c r="AA36" i="42" s="1"/>
  <c r="Z37" i="42"/>
  <c r="AA37" i="42" s="1"/>
  <c r="Z38" i="42"/>
  <c r="AA38" i="42" s="1"/>
  <c r="Z39" i="42"/>
  <c r="AA39" i="42" s="1"/>
  <c r="Z40" i="42"/>
  <c r="AA40" i="42" s="1"/>
  <c r="Z41" i="42"/>
  <c r="AA41" i="42" s="1"/>
  <c r="Z42" i="42"/>
  <c r="AA42" i="42" s="1"/>
  <c r="Z43" i="42"/>
  <c r="AA43" i="42" s="1"/>
  <c r="Z44" i="42"/>
  <c r="AA44" i="42" s="1"/>
  <c r="Z45" i="42"/>
  <c r="AA45" i="42" s="1"/>
  <c r="Z46" i="42"/>
  <c r="AA46" i="42" s="1"/>
  <c r="Z47" i="42"/>
  <c r="AA47" i="42" s="1"/>
  <c r="Z48" i="42"/>
  <c r="AA48" i="42" s="1"/>
  <c r="Z49" i="42"/>
  <c r="AA49" i="42" s="1"/>
  <c r="Z50" i="42"/>
  <c r="AA50" i="42" s="1"/>
  <c r="Z51" i="42"/>
  <c r="AA51" i="42" s="1"/>
  <c r="Z52" i="42"/>
  <c r="AA52" i="42" s="1"/>
  <c r="Z53" i="42"/>
  <c r="AA53" i="42" s="1"/>
  <c r="Z54" i="42"/>
  <c r="AA54" i="42" s="1"/>
  <c r="Z55" i="42"/>
  <c r="AA55" i="42" s="1"/>
  <c r="Z56" i="42"/>
  <c r="AA56" i="42" s="1"/>
  <c r="Z57" i="42"/>
  <c r="AA57" i="42" s="1"/>
  <c r="Z58" i="42"/>
  <c r="AA58" i="42" s="1"/>
  <c r="Z59" i="42"/>
  <c r="AA59" i="42" s="1"/>
  <c r="Z60" i="42"/>
  <c r="AA60" i="42" s="1"/>
  <c r="Z61" i="42"/>
  <c r="AA61" i="42" s="1"/>
  <c r="Z62" i="42"/>
  <c r="AA62" i="42" s="1"/>
  <c r="Z63" i="42"/>
  <c r="AA63" i="42" s="1"/>
  <c r="Z64" i="42"/>
  <c r="AA64" i="42" s="1"/>
  <c r="Z65" i="42"/>
  <c r="AA65" i="42" s="1"/>
  <c r="Z66" i="42"/>
  <c r="AA66" i="42" s="1"/>
  <c r="Z67" i="42"/>
  <c r="AA67" i="42" s="1"/>
  <c r="Z68" i="42"/>
  <c r="AA68" i="42" s="1"/>
  <c r="Z69" i="42"/>
  <c r="AA69" i="42" s="1"/>
  <c r="Z70" i="42"/>
  <c r="AA70" i="42" s="1"/>
  <c r="Z71" i="42"/>
  <c r="AA71" i="42" s="1"/>
  <c r="Z72" i="42"/>
  <c r="AA72" i="42" s="1"/>
  <c r="Z73" i="42"/>
  <c r="AA73" i="42" s="1"/>
  <c r="Z74" i="42"/>
  <c r="AA74" i="42" s="1"/>
  <c r="Z75" i="42"/>
  <c r="AA75" i="42" s="1"/>
  <c r="Z76" i="42"/>
  <c r="AA76" i="42" s="1"/>
  <c r="Z77" i="42"/>
  <c r="AA77" i="42" s="1"/>
  <c r="Z78" i="42"/>
  <c r="AA78" i="42" s="1"/>
  <c r="Z79" i="42"/>
  <c r="AA79" i="42" s="1"/>
  <c r="Z80" i="42"/>
  <c r="AA80" i="42" s="1"/>
  <c r="Z81" i="42"/>
  <c r="AA81" i="42" s="1"/>
  <c r="Z82" i="42"/>
  <c r="AA82" i="42" s="1"/>
  <c r="Z83" i="42"/>
  <c r="AA83" i="42" s="1"/>
  <c r="Z84" i="42"/>
  <c r="AA84" i="42" s="1"/>
  <c r="Z85" i="42"/>
  <c r="AA85" i="42" s="1"/>
  <c r="Z86" i="42"/>
  <c r="AA86" i="42" s="1"/>
  <c r="Z87" i="42"/>
  <c r="AA87" i="42" s="1"/>
  <c r="Z88" i="42"/>
  <c r="AA88" i="42" s="1"/>
  <c r="Z89" i="42"/>
  <c r="AA89" i="42" s="1"/>
  <c r="Z90" i="42"/>
  <c r="AA90" i="42" s="1"/>
  <c r="Z91" i="42"/>
  <c r="AA91" i="42" s="1"/>
  <c r="Z92" i="42"/>
  <c r="AA92" i="42" s="1"/>
  <c r="Z93" i="42"/>
  <c r="AA93" i="42" s="1"/>
  <c r="Z94" i="42"/>
  <c r="AA94" i="42" s="1"/>
  <c r="Z95" i="42"/>
  <c r="AA95" i="42" s="1"/>
  <c r="Z96" i="42"/>
  <c r="AA96" i="42" s="1"/>
  <c r="Z97" i="42"/>
  <c r="AA97" i="42" s="1"/>
  <c r="Z98" i="42"/>
  <c r="AA98" i="42" s="1"/>
  <c r="Z99" i="42"/>
  <c r="AA99" i="42" s="1"/>
  <c r="Z100" i="42"/>
  <c r="AA100" i="42" s="1"/>
  <c r="Z101" i="42"/>
  <c r="AA101" i="42" s="1"/>
  <c r="Z102" i="42"/>
  <c r="AA102" i="42" s="1"/>
  <c r="Z103" i="42"/>
  <c r="AA103" i="42" s="1"/>
  <c r="Z104" i="42"/>
  <c r="AA104" i="42" s="1"/>
  <c r="Z105" i="42"/>
  <c r="AA105" i="42" s="1"/>
  <c r="Z106" i="42"/>
  <c r="AA106" i="42" s="1"/>
  <c r="Z107" i="42"/>
  <c r="AA107" i="42" s="1"/>
  <c r="Z108" i="42"/>
  <c r="AA108" i="42" s="1"/>
  <c r="Z109" i="42"/>
  <c r="AA109" i="42" s="1"/>
  <c r="Z110" i="42"/>
  <c r="AA110" i="42" s="1"/>
  <c r="Z111" i="42"/>
  <c r="AA111" i="42" s="1"/>
  <c r="Z112" i="42"/>
  <c r="AA112" i="42" s="1"/>
  <c r="Z113" i="42"/>
  <c r="AA113" i="42" s="1"/>
  <c r="Z114" i="42"/>
  <c r="AA114" i="42" s="1"/>
  <c r="Z115" i="42"/>
  <c r="AA115" i="42" s="1"/>
  <c r="Z116" i="42"/>
  <c r="AA116" i="42" s="1"/>
  <c r="Z117" i="42"/>
  <c r="AA117" i="42" s="1"/>
  <c r="Z118" i="42"/>
  <c r="AA118" i="42" s="1"/>
  <c r="Z119" i="42"/>
  <c r="AA119" i="42" s="1"/>
  <c r="Z120" i="42"/>
  <c r="AA120" i="42" s="1"/>
  <c r="Z121" i="42"/>
  <c r="AA121" i="42" s="1"/>
  <c r="Z122" i="42"/>
  <c r="AA122" i="42" s="1"/>
  <c r="Z123" i="42"/>
  <c r="AA123" i="42" s="1"/>
  <c r="Z124" i="42"/>
  <c r="AA124" i="42" s="1"/>
  <c r="Z125" i="42"/>
  <c r="AA125" i="42" s="1"/>
  <c r="Z126" i="42"/>
  <c r="AA126" i="42" s="1"/>
  <c r="Z127" i="42"/>
  <c r="AA127" i="42" s="1"/>
  <c r="Z128" i="42"/>
  <c r="AA128" i="42" s="1"/>
  <c r="Z129" i="42"/>
  <c r="AA129" i="42" s="1"/>
  <c r="Z130" i="42"/>
  <c r="AA130" i="42" s="1"/>
  <c r="Z131" i="42"/>
  <c r="AA131" i="42" s="1"/>
  <c r="Z132" i="42"/>
  <c r="AA132" i="42" s="1"/>
  <c r="Z133" i="42"/>
  <c r="AA133" i="42" s="1"/>
  <c r="Z134" i="42"/>
  <c r="AA134" i="42" s="1"/>
  <c r="Z135" i="42"/>
  <c r="AA135" i="42" s="1"/>
  <c r="Z136" i="42"/>
  <c r="AA136" i="42" s="1"/>
  <c r="Z137" i="42"/>
  <c r="AA137" i="42" s="1"/>
  <c r="Z138" i="42"/>
  <c r="AA138" i="42" s="1"/>
  <c r="Z139" i="42"/>
  <c r="AA139" i="42" s="1"/>
  <c r="Z140" i="42"/>
  <c r="AA140" i="42" s="1"/>
  <c r="Z141" i="42"/>
  <c r="AA141" i="42" s="1"/>
  <c r="Z142" i="42"/>
  <c r="AA142" i="42" s="1"/>
  <c r="Z143" i="42"/>
  <c r="AA143" i="42" s="1"/>
  <c r="Z144" i="42"/>
  <c r="AA144" i="42" s="1"/>
  <c r="Z145" i="42"/>
  <c r="AA145" i="42" s="1"/>
  <c r="Z146" i="42"/>
  <c r="AA146" i="42" s="1"/>
  <c r="Z147" i="42"/>
  <c r="AA147" i="42" s="1"/>
  <c r="Z148" i="42"/>
  <c r="AA148" i="42" s="1"/>
  <c r="Z149" i="42"/>
  <c r="AA149" i="42" s="1"/>
  <c r="Z150" i="42"/>
  <c r="AA150" i="42" s="1"/>
  <c r="Z151" i="42"/>
  <c r="AA151" i="42" s="1"/>
  <c r="Y31" i="42"/>
  <c r="Y32" i="42"/>
  <c r="Y33" i="42"/>
  <c r="Y34" i="42"/>
  <c r="Y35" i="42"/>
  <c r="Y36" i="42"/>
  <c r="Y37" i="42"/>
  <c r="Y38" i="42"/>
  <c r="Y39" i="42"/>
  <c r="Y40" i="42"/>
  <c r="Y41" i="42"/>
  <c r="Y42" i="42"/>
  <c r="Y43" i="42"/>
  <c r="Y44" i="42"/>
  <c r="Y45" i="42"/>
  <c r="Y46" i="42"/>
  <c r="Y47" i="42"/>
  <c r="Y48" i="42"/>
  <c r="Y49" i="42"/>
  <c r="Y50" i="42"/>
  <c r="Y51" i="42"/>
  <c r="Y52" i="42"/>
  <c r="Y53" i="42"/>
  <c r="Y54" i="42"/>
  <c r="Y55" i="42"/>
  <c r="Y56" i="42"/>
  <c r="Y57" i="42"/>
  <c r="Y58" i="42"/>
  <c r="Y59" i="42"/>
  <c r="Y60" i="42"/>
  <c r="Y61" i="42"/>
  <c r="Y62" i="42"/>
  <c r="Y63" i="42"/>
  <c r="Y64" i="42"/>
  <c r="Y65" i="42"/>
  <c r="Y66" i="42"/>
  <c r="Y67" i="42"/>
  <c r="Y68" i="42"/>
  <c r="Y69" i="42"/>
  <c r="Y70" i="42"/>
  <c r="Y71" i="42"/>
  <c r="Y72" i="42"/>
  <c r="Y73" i="42"/>
  <c r="Y74" i="42"/>
  <c r="Y75" i="42"/>
  <c r="Y76" i="42"/>
  <c r="Y77" i="42"/>
  <c r="Y78" i="42"/>
  <c r="Y79" i="42"/>
  <c r="Y80" i="42"/>
  <c r="Y81" i="42"/>
  <c r="Y82" i="42"/>
  <c r="Y83" i="42"/>
  <c r="Y84" i="42"/>
  <c r="Y85" i="42"/>
  <c r="Y86" i="42"/>
  <c r="Y87" i="42"/>
  <c r="Y88" i="42"/>
  <c r="Y89" i="42"/>
  <c r="Y90" i="42"/>
  <c r="Y91" i="42"/>
  <c r="Y92" i="42"/>
  <c r="Y93" i="42"/>
  <c r="Y94" i="42"/>
  <c r="Y95" i="42"/>
  <c r="Y96" i="42"/>
  <c r="Y97" i="42"/>
  <c r="Y98" i="42"/>
  <c r="Y99" i="42"/>
  <c r="Y100" i="42"/>
  <c r="Y101" i="42"/>
  <c r="Y102" i="42"/>
  <c r="Y103" i="42"/>
  <c r="Y104" i="42"/>
  <c r="Y105" i="42"/>
  <c r="Y106" i="42"/>
  <c r="Y107" i="42"/>
  <c r="Y108" i="42"/>
  <c r="Y109" i="42"/>
  <c r="Y110" i="42"/>
  <c r="Y111" i="42"/>
  <c r="Y112" i="42"/>
  <c r="Y113" i="42"/>
  <c r="Y114" i="42"/>
  <c r="Y115" i="42"/>
  <c r="Y116" i="42"/>
  <c r="Y117" i="42"/>
  <c r="Y118" i="42"/>
  <c r="Y119" i="42"/>
  <c r="Y120" i="42"/>
  <c r="Y121" i="42"/>
  <c r="Y122" i="42"/>
  <c r="Y123" i="42"/>
  <c r="Y124" i="42"/>
  <c r="Y125" i="42"/>
  <c r="Y126" i="42"/>
  <c r="Y127" i="42"/>
  <c r="Y128" i="42"/>
  <c r="Y129" i="42"/>
  <c r="Y130" i="42"/>
  <c r="Y131" i="42"/>
  <c r="Y132" i="42"/>
  <c r="Y133" i="42"/>
  <c r="Y134" i="42"/>
  <c r="Y135" i="42"/>
  <c r="Y136" i="42"/>
  <c r="Y137" i="42"/>
  <c r="Y138" i="42"/>
  <c r="Y139" i="42"/>
  <c r="Y140" i="42"/>
  <c r="Y141" i="42"/>
  <c r="Y142" i="42"/>
  <c r="Y143" i="42"/>
  <c r="Y144" i="42"/>
  <c r="Y145" i="42"/>
  <c r="Y146" i="42"/>
  <c r="Y147" i="42"/>
  <c r="Y148" i="42"/>
  <c r="Y149" i="42"/>
  <c r="Y150" i="42"/>
  <c r="Y151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O56" i="42"/>
  <c r="O57" i="42"/>
  <c r="O58" i="42"/>
  <c r="O59" i="42"/>
  <c r="O60" i="42"/>
  <c r="O61" i="42"/>
  <c r="O62" i="42"/>
  <c r="O63" i="42"/>
  <c r="O64" i="42"/>
  <c r="O65" i="42"/>
  <c r="O66" i="42"/>
  <c r="O67" i="42"/>
  <c r="O68" i="42"/>
  <c r="O69" i="42"/>
  <c r="O70" i="42"/>
  <c r="O71" i="42"/>
  <c r="O72" i="42"/>
  <c r="O73" i="42"/>
  <c r="O74" i="42"/>
  <c r="O75" i="42"/>
  <c r="O76" i="42"/>
  <c r="O77" i="42"/>
  <c r="O78" i="42"/>
  <c r="O79" i="42"/>
  <c r="O80" i="42"/>
  <c r="O81" i="42"/>
  <c r="O82" i="42"/>
  <c r="O83" i="42"/>
  <c r="O84" i="42"/>
  <c r="O85" i="42"/>
  <c r="O86" i="42"/>
  <c r="O87" i="42"/>
  <c r="O88" i="42"/>
  <c r="O89" i="42"/>
  <c r="O90" i="42"/>
  <c r="O91" i="42"/>
  <c r="O92" i="42"/>
  <c r="O93" i="42"/>
  <c r="O94" i="42"/>
  <c r="O95" i="42"/>
  <c r="O96" i="42"/>
  <c r="O97" i="42"/>
  <c r="O98" i="42"/>
  <c r="O99" i="42"/>
  <c r="O100" i="42"/>
  <c r="O101" i="42"/>
  <c r="O102" i="42"/>
  <c r="O103" i="42"/>
  <c r="O104" i="42"/>
  <c r="O105" i="42"/>
  <c r="O106" i="42"/>
  <c r="O107" i="42"/>
  <c r="O108" i="42"/>
  <c r="O109" i="42"/>
  <c r="O110" i="42"/>
  <c r="O111" i="42"/>
  <c r="O112" i="42"/>
  <c r="O113" i="42"/>
  <c r="O114" i="42"/>
  <c r="O115" i="42"/>
  <c r="O116" i="42"/>
  <c r="O117" i="42"/>
  <c r="O118" i="42"/>
  <c r="O119" i="42"/>
  <c r="O120" i="42"/>
  <c r="O121" i="42"/>
  <c r="O122" i="42"/>
  <c r="O123" i="42"/>
  <c r="O124" i="42"/>
  <c r="O125" i="42"/>
  <c r="O126" i="42"/>
  <c r="O127" i="42"/>
  <c r="O128" i="42"/>
  <c r="O129" i="42"/>
  <c r="O130" i="42"/>
  <c r="O131" i="42"/>
  <c r="O132" i="42"/>
  <c r="O133" i="42"/>
  <c r="O134" i="42"/>
  <c r="O135" i="42"/>
  <c r="O136" i="42"/>
  <c r="O137" i="42"/>
  <c r="O138" i="42"/>
  <c r="O139" i="42"/>
  <c r="O140" i="42"/>
  <c r="O141" i="42"/>
  <c r="O142" i="42"/>
  <c r="O143" i="42"/>
  <c r="O144" i="42"/>
  <c r="O145" i="42"/>
  <c r="O146" i="42"/>
  <c r="O147" i="42"/>
  <c r="O148" i="42"/>
  <c r="O149" i="42"/>
  <c r="O150" i="42"/>
  <c r="O151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48" i="42"/>
  <c r="O49" i="42"/>
  <c r="O50" i="42"/>
  <c r="O51" i="42"/>
  <c r="O52" i="42"/>
  <c r="O53" i="42"/>
  <c r="O54" i="42"/>
  <c r="O55" i="42"/>
  <c r="AA6" i="44" l="1"/>
  <c r="AA7" i="44"/>
  <c r="AA8" i="44"/>
  <c r="AA9" i="44"/>
  <c r="AA10" i="44"/>
  <c r="AA11" i="44"/>
  <c r="AA12" i="44"/>
  <c r="AA13" i="44"/>
  <c r="AA14" i="44"/>
  <c r="AA15" i="44"/>
  <c r="AA16" i="44"/>
  <c r="AA17" i="44"/>
  <c r="AA18" i="44"/>
  <c r="AA19" i="44"/>
  <c r="AA20" i="44"/>
  <c r="AA21" i="44"/>
  <c r="AA22" i="44"/>
  <c r="AA23" i="44"/>
  <c r="AA24" i="44"/>
  <c r="AA25" i="44"/>
  <c r="AA26" i="44"/>
  <c r="AA27" i="44"/>
  <c r="AA28" i="44"/>
  <c r="AA29" i="44"/>
  <c r="AA30" i="44"/>
  <c r="AA31" i="44"/>
  <c r="AA32" i="44"/>
  <c r="AA33" i="44"/>
  <c r="AA34" i="44"/>
  <c r="AA5" i="44"/>
  <c r="P6" i="44"/>
  <c r="P7" i="44"/>
  <c r="P8" i="44"/>
  <c r="P9" i="44"/>
  <c r="P10" i="44"/>
  <c r="P11" i="44"/>
  <c r="P12" i="44"/>
  <c r="P13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5" i="44"/>
  <c r="Z6" i="39"/>
  <c r="Z7" i="39"/>
  <c r="Z8" i="39"/>
  <c r="Z9" i="39"/>
  <c r="Z10" i="39"/>
  <c r="Z11" i="39"/>
  <c r="Z12" i="39"/>
  <c r="Z13" i="39"/>
  <c r="Z14" i="39"/>
  <c r="Z15" i="39"/>
  <c r="Z16" i="39"/>
  <c r="Z17" i="39"/>
  <c r="Z18" i="39"/>
  <c r="Z19" i="39"/>
  <c r="Z20" i="39"/>
  <c r="Z21" i="39"/>
  <c r="Z22" i="39"/>
  <c r="Z23" i="39"/>
  <c r="Z24" i="39"/>
  <c r="Z25" i="39"/>
  <c r="Z26" i="39"/>
  <c r="Z27" i="39"/>
  <c r="Z28" i="39"/>
  <c r="Z29" i="39"/>
  <c r="Z30" i="39"/>
  <c r="Z31" i="39"/>
  <c r="Z32" i="39"/>
  <c r="Z33" i="39"/>
  <c r="Z34" i="39"/>
  <c r="Z35" i="39"/>
  <c r="Z5" i="39"/>
  <c r="O6" i="39"/>
  <c r="O7" i="39"/>
  <c r="O8" i="39"/>
  <c r="O9" i="39"/>
  <c r="O10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30" i="39"/>
  <c r="O31" i="39"/>
  <c r="O32" i="39"/>
  <c r="O33" i="39"/>
  <c r="O34" i="39"/>
  <c r="O35" i="39"/>
  <c r="O5" i="39"/>
  <c r="P4" i="44" l="1"/>
  <c r="O4" i="39"/>
  <c r="AB31" i="44" l="1"/>
  <c r="AB28" i="44"/>
  <c r="AB27" i="44"/>
  <c r="AB23" i="44"/>
  <c r="AB15" i="44"/>
  <c r="AB14" i="44"/>
  <c r="AB11" i="44"/>
  <c r="AB9" i="44"/>
  <c r="AB7" i="44"/>
  <c r="AB5" i="44"/>
  <c r="AA24" i="39"/>
  <c r="AA22" i="39"/>
  <c r="AA20" i="39"/>
  <c r="AA18" i="39"/>
  <c r="AA16" i="39"/>
  <c r="AA14" i="39"/>
  <c r="AA12" i="39"/>
  <c r="AA8" i="39"/>
  <c r="AA7" i="39"/>
  <c r="AA5" i="39"/>
  <c r="AC36" i="44"/>
  <c r="AC35" i="44"/>
  <c r="AC34" i="44"/>
  <c r="AC33" i="44"/>
  <c r="AC32" i="44"/>
  <c r="AC31" i="44"/>
  <c r="AC30" i="44"/>
  <c r="AC29" i="44"/>
  <c r="AC28" i="44"/>
  <c r="AC27" i="44"/>
  <c r="AC26" i="44"/>
  <c r="AC25" i="44"/>
  <c r="AC24" i="44"/>
  <c r="AC23" i="44"/>
  <c r="AC22" i="44"/>
  <c r="AC21" i="44"/>
  <c r="AC20" i="44"/>
  <c r="AC19" i="44"/>
  <c r="AC18" i="44"/>
  <c r="AC17" i="44"/>
  <c r="AC16" i="44"/>
  <c r="AC15" i="44"/>
  <c r="AC14" i="44"/>
  <c r="AC13" i="44"/>
  <c r="AC12" i="44"/>
  <c r="AC11" i="44"/>
  <c r="AC10" i="44"/>
  <c r="AC9" i="44"/>
  <c r="AC8" i="44"/>
  <c r="AC7" i="44"/>
  <c r="AB142" i="42"/>
  <c r="AB141" i="42"/>
  <c r="AB140" i="42"/>
  <c r="AB139" i="42"/>
  <c r="AB30" i="42"/>
  <c r="AB29" i="42"/>
  <c r="AB28" i="42"/>
  <c r="AB27" i="42"/>
  <c r="AB26" i="42"/>
  <c r="AB25" i="42"/>
  <c r="AB24" i="42"/>
  <c r="AB23" i="42"/>
  <c r="AB22" i="42"/>
  <c r="AB21" i="42"/>
  <c r="AB20" i="42"/>
  <c r="AB19" i="42"/>
  <c r="AB18" i="42"/>
  <c r="AB17" i="42"/>
  <c r="AB16" i="42"/>
  <c r="AB15" i="42"/>
  <c r="AB14" i="42"/>
  <c r="AB13" i="42"/>
  <c r="AB12" i="42"/>
  <c r="AB11" i="42"/>
  <c r="AB10" i="42"/>
  <c r="AB9" i="42"/>
  <c r="AB8" i="42"/>
  <c r="AB7" i="42"/>
  <c r="AB6" i="42"/>
  <c r="AB5" i="42"/>
  <c r="Z34" i="44"/>
  <c r="Z33" i="44"/>
  <c r="Z32" i="44"/>
  <c r="Z31" i="44"/>
  <c r="Z30" i="44"/>
  <c r="Z29" i="44"/>
  <c r="Z28" i="44"/>
  <c r="Z27" i="44"/>
  <c r="Z26" i="44"/>
  <c r="Z25" i="44"/>
  <c r="Z24" i="44"/>
  <c r="Z23" i="44"/>
  <c r="Z22" i="44"/>
  <c r="Z21" i="44"/>
  <c r="Z20" i="44"/>
  <c r="Z19" i="44"/>
  <c r="Z18" i="44"/>
  <c r="Z17" i="44"/>
  <c r="Z16" i="44"/>
  <c r="Z15" i="44"/>
  <c r="Z14" i="44"/>
  <c r="Z13" i="44"/>
  <c r="Z12" i="44"/>
  <c r="Z11" i="44"/>
  <c r="Z10" i="44"/>
  <c r="Z9" i="44"/>
  <c r="Z8" i="44"/>
  <c r="Z7" i="44"/>
  <c r="Z6" i="44"/>
  <c r="Z5" i="44"/>
  <c r="AB34" i="44"/>
  <c r="AB32" i="44"/>
  <c r="AB30" i="44"/>
  <c r="AB26" i="44"/>
  <c r="AB24" i="44"/>
  <c r="AB16" i="44"/>
  <c r="AB12" i="44"/>
  <c r="AB10" i="44"/>
  <c r="AB8" i="44"/>
  <c r="AB6" i="44"/>
  <c r="Y30" i="42"/>
  <c r="Y29" i="42"/>
  <c r="Y28" i="42"/>
  <c r="Y27" i="42"/>
  <c r="Y26" i="42"/>
  <c r="Y25" i="42"/>
  <c r="Y24" i="42"/>
  <c r="Y23" i="42"/>
  <c r="Y22" i="42"/>
  <c r="Y21" i="42"/>
  <c r="Y20" i="42"/>
  <c r="Y19" i="42"/>
  <c r="Y18" i="42"/>
  <c r="Y17" i="42"/>
  <c r="Y16" i="42"/>
  <c r="Y15" i="42"/>
  <c r="Y14" i="42"/>
  <c r="Y13" i="42"/>
  <c r="Y12" i="42"/>
  <c r="Y11" i="42"/>
  <c r="Y10" i="42"/>
  <c r="Y9" i="42"/>
  <c r="Y8" i="42"/>
  <c r="Y7" i="42"/>
  <c r="Y6" i="42"/>
  <c r="Y5" i="42"/>
  <c r="Z30" i="42"/>
  <c r="AA30" i="42" s="1"/>
  <c r="Z29" i="42"/>
  <c r="AA29" i="42" s="1"/>
  <c r="Z28" i="42"/>
  <c r="AA28" i="42" s="1"/>
  <c r="Z27" i="42"/>
  <c r="AA27" i="42" s="1"/>
  <c r="Z26" i="42"/>
  <c r="AA26" i="42" s="1"/>
  <c r="Z25" i="42"/>
  <c r="AA25" i="42" s="1"/>
  <c r="Z24" i="42"/>
  <c r="AA24" i="42" s="1"/>
  <c r="Z23" i="42"/>
  <c r="AA23" i="42" s="1"/>
  <c r="Z22" i="42"/>
  <c r="AA22" i="42" s="1"/>
  <c r="Z21" i="42"/>
  <c r="AA21" i="42" s="1"/>
  <c r="Z20" i="42"/>
  <c r="AA20" i="42" s="1"/>
  <c r="Z19" i="42"/>
  <c r="AA19" i="42" s="1"/>
  <c r="Z18" i="42"/>
  <c r="AA18" i="42" s="1"/>
  <c r="Z17" i="42"/>
  <c r="AA17" i="42" s="1"/>
  <c r="Z16" i="42"/>
  <c r="AA16" i="42" s="1"/>
  <c r="Z15" i="42"/>
  <c r="AA15" i="42" s="1"/>
  <c r="Z14" i="42"/>
  <c r="AA14" i="42" s="1"/>
  <c r="Z13" i="42"/>
  <c r="AA13" i="42" s="1"/>
  <c r="Z12" i="42"/>
  <c r="AA12" i="42" s="1"/>
  <c r="Z11" i="42"/>
  <c r="AA11" i="42" s="1"/>
  <c r="Z10" i="42"/>
  <c r="AA10" i="42" s="1"/>
  <c r="Z9" i="42"/>
  <c r="AA9" i="42" s="1"/>
  <c r="Z8" i="42"/>
  <c r="AA8" i="42" s="1"/>
  <c r="Z7" i="42"/>
  <c r="AA7" i="42" s="1"/>
  <c r="Z6" i="42"/>
  <c r="AA6" i="42" s="1"/>
  <c r="Z5" i="42"/>
  <c r="AA5" i="42" s="1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AA10" i="39"/>
  <c r="AA9" i="39"/>
  <c r="AA6" i="39"/>
  <c r="AB33" i="44"/>
  <c r="AB29" i="44"/>
  <c r="AB25" i="44"/>
  <c r="AB22" i="44"/>
  <c r="AB21" i="44"/>
  <c r="AB20" i="44"/>
  <c r="AB19" i="44"/>
  <c r="AB18" i="44"/>
  <c r="AB17" i="44"/>
  <c r="AB13" i="44"/>
  <c r="Z4" i="44"/>
  <c r="U34" i="44"/>
  <c r="U33" i="44"/>
  <c r="U32" i="44"/>
  <c r="U31" i="44"/>
  <c r="U30" i="44"/>
  <c r="U29" i="44"/>
  <c r="U28" i="44"/>
  <c r="U27" i="44"/>
  <c r="U26" i="44"/>
  <c r="U25" i="44"/>
  <c r="U24" i="44"/>
  <c r="U23" i="44"/>
  <c r="U22" i="44"/>
  <c r="U21" i="44"/>
  <c r="U20" i="44"/>
  <c r="U19" i="44"/>
  <c r="U18" i="44"/>
  <c r="U17" i="44"/>
  <c r="U16" i="44"/>
  <c r="U15" i="44"/>
  <c r="U14" i="44"/>
  <c r="U13" i="44"/>
  <c r="U12" i="44"/>
  <c r="U11" i="44"/>
  <c r="U10" i="44"/>
  <c r="U9" i="44"/>
  <c r="U8" i="44"/>
  <c r="U7" i="44"/>
  <c r="U6" i="44"/>
  <c r="U5" i="44"/>
  <c r="U4" i="44"/>
  <c r="T35" i="39"/>
  <c r="T34" i="39"/>
  <c r="T33" i="39"/>
  <c r="T32" i="39"/>
  <c r="T31" i="39"/>
  <c r="T30" i="39"/>
  <c r="T29" i="39"/>
  <c r="T28" i="39"/>
  <c r="T27" i="39"/>
  <c r="T26" i="39"/>
  <c r="T25" i="39"/>
  <c r="T24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T8" i="39"/>
  <c r="T7" i="39"/>
  <c r="T6" i="39"/>
  <c r="T5" i="39"/>
  <c r="T4" i="39"/>
  <c r="Z4" i="39" s="1"/>
  <c r="T30" i="42"/>
  <c r="T29" i="42"/>
  <c r="T28" i="42"/>
  <c r="T27" i="42"/>
  <c r="T26" i="42"/>
  <c r="T25" i="42"/>
  <c r="T24" i="42"/>
  <c r="T23" i="42"/>
  <c r="T22" i="42"/>
  <c r="T21" i="42"/>
  <c r="T20" i="42"/>
  <c r="T19" i="42"/>
  <c r="T18" i="42"/>
  <c r="T17" i="42"/>
  <c r="T16" i="42"/>
  <c r="T15" i="42"/>
  <c r="T14" i="42"/>
  <c r="T13" i="42"/>
  <c r="T12" i="42"/>
  <c r="T11" i="42"/>
  <c r="T10" i="42"/>
  <c r="T9" i="42"/>
  <c r="T8" i="42"/>
  <c r="T7" i="42"/>
  <c r="T6" i="42"/>
  <c r="O30" i="42"/>
  <c r="O29" i="42"/>
  <c r="O28" i="42"/>
  <c r="O27" i="42"/>
  <c r="O26" i="42"/>
  <c r="O25" i="42"/>
  <c r="O24" i="42"/>
  <c r="O23" i="42"/>
  <c r="O22" i="42"/>
  <c r="O21" i="42"/>
  <c r="O20" i="42"/>
  <c r="O19" i="42"/>
  <c r="O18" i="42"/>
  <c r="O17" i="42"/>
  <c r="O16" i="42"/>
  <c r="O15" i="42"/>
  <c r="O14" i="42"/>
  <c r="O13" i="42"/>
  <c r="O12" i="42"/>
  <c r="O11" i="42"/>
  <c r="O10" i="42"/>
  <c r="O9" i="42"/>
  <c r="O8" i="42"/>
  <c r="O7" i="42"/>
  <c r="O6" i="42"/>
  <c r="T5" i="42"/>
  <c r="O5" i="42"/>
  <c r="AF34" i="44"/>
  <c r="AF33" i="44"/>
  <c r="AF32" i="44"/>
  <c r="AF31" i="44"/>
  <c r="AF30" i="44"/>
  <c r="AF29" i="44"/>
  <c r="AF28" i="44"/>
  <c r="AF27" i="44"/>
  <c r="AF26" i="44"/>
  <c r="AF25" i="44"/>
  <c r="AF24" i="44"/>
  <c r="AD24" i="44"/>
  <c r="AH23" i="44"/>
  <c r="AF23" i="44"/>
  <c r="AH22" i="44"/>
  <c r="AF22" i="44"/>
  <c r="AH21" i="44"/>
  <c r="AF21" i="44"/>
  <c r="AH20" i="44"/>
  <c r="AF20" i="44"/>
  <c r="AH19" i="44"/>
  <c r="AF19" i="44"/>
  <c r="AH18" i="44"/>
  <c r="AF18" i="44"/>
  <c r="AH17" i="44"/>
  <c r="AF17" i="44"/>
  <c r="AH16" i="44"/>
  <c r="AF16" i="44"/>
  <c r="AF15" i="44"/>
  <c r="AF14" i="44"/>
  <c r="AF13" i="44"/>
  <c r="AH12" i="44"/>
  <c r="AF12" i="44"/>
  <c r="AH11" i="44"/>
  <c r="AF11" i="44"/>
  <c r="AH10" i="44"/>
  <c r="AF10" i="44"/>
  <c r="AH9" i="44"/>
  <c r="AF9" i="44"/>
  <c r="AH8" i="44"/>
  <c r="AF8" i="44"/>
  <c r="AH7" i="44"/>
  <c r="AF7" i="44"/>
  <c r="AH6" i="44"/>
  <c r="AF6" i="44"/>
  <c r="AH5" i="44"/>
  <c r="AF5" i="44"/>
  <c r="AE142" i="42"/>
  <c r="AE141" i="42"/>
  <c r="AE140" i="42"/>
  <c r="AE139" i="42"/>
  <c r="AE30" i="42"/>
  <c r="AE29" i="42"/>
  <c r="AE28" i="42"/>
  <c r="AE27" i="42"/>
  <c r="AE26" i="42"/>
  <c r="AE25" i="42"/>
  <c r="AE24" i="42"/>
  <c r="AC24" i="42"/>
  <c r="AG23" i="42"/>
  <c r="AE23" i="42"/>
  <c r="AG22" i="42"/>
  <c r="AE22" i="42"/>
  <c r="AG21" i="42"/>
  <c r="AE21" i="42"/>
  <c r="AG20" i="42"/>
  <c r="AE20" i="42"/>
  <c r="AG19" i="42"/>
  <c r="AE19" i="42"/>
  <c r="AG18" i="42"/>
  <c r="AE18" i="42"/>
  <c r="AG17" i="42"/>
  <c r="AE17" i="42"/>
  <c r="AG16" i="42"/>
  <c r="AE16" i="42"/>
  <c r="AE15" i="42"/>
  <c r="AE14" i="42"/>
  <c r="AE13" i="42"/>
  <c r="AG12" i="42"/>
  <c r="AE12" i="42"/>
  <c r="AG11" i="42"/>
  <c r="AE11" i="42"/>
  <c r="AG10" i="42"/>
  <c r="AE10" i="42"/>
  <c r="AG9" i="42"/>
  <c r="AE9" i="42"/>
  <c r="AG8" i="42"/>
  <c r="AE8" i="42"/>
  <c r="AG7" i="42"/>
  <c r="AE7" i="42"/>
  <c r="AG6" i="42"/>
  <c r="AE6" i="42"/>
  <c r="AG5" i="42"/>
  <c r="AE5" i="42"/>
  <c r="O4" i="42"/>
  <c r="T4" i="42"/>
  <c r="AE5" i="39"/>
  <c r="AG5" i="39"/>
  <c r="AE6" i="39"/>
  <c r="AG6" i="39"/>
  <c r="AE7" i="39"/>
  <c r="AG7" i="39"/>
  <c r="AE8" i="39"/>
  <c r="AG8" i="39"/>
  <c r="AE9" i="39"/>
  <c r="AG9" i="39"/>
  <c r="AE10" i="39"/>
  <c r="AG10" i="39"/>
  <c r="AA11" i="39"/>
  <c r="AE11" i="39"/>
  <c r="AG11" i="39"/>
  <c r="AE12" i="39"/>
  <c r="AG12" i="39"/>
  <c r="AA13" i="39"/>
  <c r="AE13" i="39"/>
  <c r="AE14" i="39"/>
  <c r="AA15" i="39"/>
  <c r="AE15" i="39"/>
  <c r="AE16" i="39"/>
  <c r="AG16" i="39"/>
  <c r="AA17" i="39"/>
  <c r="AE17" i="39"/>
  <c r="AG17" i="39"/>
  <c r="AE18" i="39"/>
  <c r="AG18" i="39"/>
  <c r="AA19" i="39"/>
  <c r="AE19" i="39"/>
  <c r="AG19" i="39"/>
  <c r="AE20" i="39"/>
  <c r="AG20" i="39"/>
  <c r="AA21" i="39"/>
  <c r="AE21" i="39"/>
  <c r="AG21" i="39"/>
  <c r="AE22" i="39"/>
  <c r="AG22" i="39"/>
  <c r="AA23" i="39"/>
  <c r="AE23" i="39"/>
  <c r="AG23" i="39"/>
  <c r="AE24" i="39"/>
  <c r="AA25" i="39"/>
  <c r="AE25" i="39"/>
  <c r="AA26" i="39"/>
  <c r="AE26" i="39"/>
  <c r="AA27" i="39"/>
  <c r="AE27" i="39"/>
  <c r="AA28" i="39"/>
  <c r="AE28" i="39"/>
  <c r="AA29" i="39"/>
  <c r="AE29" i="39"/>
  <c r="AA30" i="39"/>
  <c r="AE30" i="39"/>
  <c r="AA31" i="39"/>
  <c r="AE31" i="39"/>
  <c r="AA32" i="39"/>
  <c r="AE32" i="39"/>
  <c r="AA33" i="39"/>
  <c r="AE33" i="39"/>
  <c r="AA34" i="39"/>
  <c r="AE34" i="39"/>
  <c r="AA35" i="39"/>
  <c r="AE35" i="39"/>
  <c r="AA4" i="44" l="1"/>
  <c r="Z4" i="42"/>
</calcChain>
</file>

<file path=xl/sharedStrings.xml><?xml version="1.0" encoding="utf-8"?>
<sst xmlns="http://schemas.openxmlformats.org/spreadsheetml/2006/main" count="262" uniqueCount="85">
  <si>
    <t xml:space="preserve">Name </t>
  </si>
  <si>
    <t>Vorname</t>
  </si>
  <si>
    <t>NOTE</t>
  </si>
  <si>
    <t>Maximale Punktzahl</t>
  </si>
  <si>
    <t>Note</t>
  </si>
  <si>
    <t>Punkte</t>
  </si>
  <si>
    <t>GESAMT
PUNKTZAHL</t>
  </si>
  <si>
    <t>Lfd. Nr.</t>
  </si>
  <si>
    <t>Realschule Englisch</t>
  </si>
  <si>
    <t>Hauptschule Englisch</t>
  </si>
  <si>
    <t>Hauptschule Mathematik</t>
  </si>
  <si>
    <t>W1</t>
  </si>
  <si>
    <t>W2</t>
  </si>
  <si>
    <t>W3</t>
  </si>
  <si>
    <t>W4</t>
  </si>
  <si>
    <t>Realschule Mathematik</t>
  </si>
  <si>
    <t>Max.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</si>
  <si>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</si>
  <si>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</si>
  <si>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</si>
  <si>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</si>
  <si>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</si>
  <si>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</si>
  <si>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</si>
  <si>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</si>
  <si>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</si>
  <si>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</si>
  <si>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</si>
  <si>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</si>
  <si>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</si>
  <si>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</si>
  <si>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</si>
  <si>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</si>
  <si>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∑</t>
  </si>
  <si>
    <t>Sprach-
angemessenheit</t>
  </si>
  <si>
    <t>Summe</t>
  </si>
  <si>
    <t>GESAMT 
PUNKTZAHL</t>
  </si>
  <si>
    <t>Hauptschule Deutsch 
(Text 2)</t>
  </si>
  <si>
    <t>Aufbau / Inhalt</t>
  </si>
  <si>
    <t>Sprachrichtigkeit</t>
  </si>
  <si>
    <t>Notenschutz 
(Bitte ankreuzen "x")</t>
  </si>
  <si>
    <t>Teil II.B: Sprachliche Richtigkeit</t>
  </si>
  <si>
    <t>Wahlaufgabe Teil II.A: Schreiben</t>
  </si>
  <si>
    <t xml:space="preserve">
Teil I: Lesen</t>
  </si>
  <si>
    <t>Realschule Deutsch 
(Text 1)</t>
  </si>
  <si>
    <t>Realschule Deutsch 
(Text 2)</t>
  </si>
  <si>
    <t>Hauptschule Deutsch 
(Text 1)</t>
  </si>
  <si>
    <t>bei Notenschutz</t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</si>
  <si>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</si>
  <si>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Mathematik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</si>
  <si>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Deutsch Text 1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</si>
  <si>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Hauptschule Deutsch Text 2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</si>
  <si>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Deutsch Text 1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</si>
  <si>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Realschule Deutsch Text 2</t>
    </r>
  </si>
  <si>
    <r>
      <rPr>
        <u/>
        <sz val="14"/>
        <color indexed="12"/>
        <rFont val="Symbol"/>
        <family val="1"/>
        <charset val="2"/>
      </rPr>
      <t xml:space="preserve">® </t>
    </r>
    <r>
      <rPr>
        <u/>
        <sz val="14"/>
        <color indexed="12"/>
        <rFont val="Calibri"/>
        <family val="2"/>
      </rPr>
      <t>Hauptschule Englisch</t>
    </r>
  </si>
  <si>
    <r>
      <rPr>
        <u/>
        <sz val="14"/>
        <color indexed="12"/>
        <rFont val="Symbol"/>
        <family val="1"/>
        <charset val="2"/>
      </rPr>
      <t>®</t>
    </r>
    <r>
      <rPr>
        <u/>
        <sz val="14"/>
        <color indexed="12"/>
        <rFont val="Calibri"/>
        <family val="2"/>
      </rPr>
      <t xml:space="preserve"> </t>
    </r>
    <r>
      <rPr>
        <u/>
        <sz val="14"/>
        <color indexed="12"/>
        <rFont val="Calibri"/>
        <family val="2"/>
      </rPr>
      <t>Realschule Englisch</t>
    </r>
  </si>
  <si>
    <t>Grammatik</t>
  </si>
  <si>
    <t>Wortschatz</t>
  </si>
  <si>
    <t>Organisation</t>
  </si>
  <si>
    <t>Inhalt und kommunikative Absicht</t>
  </si>
  <si>
    <t>Med. 1a</t>
  </si>
  <si>
    <t>Med. 1b</t>
  </si>
  <si>
    <t>W&amp;S 2</t>
  </si>
  <si>
    <t>W&amp;S</t>
  </si>
  <si>
    <t>Med.</t>
  </si>
  <si>
    <t>A: Listening</t>
  </si>
  <si>
    <t>B: Reading</t>
  </si>
  <si>
    <t>C: Use of Language</t>
  </si>
  <si>
    <t>D: Text Production</t>
  </si>
  <si>
    <t>Klassen-/Kursbezeichnung</t>
  </si>
  <si>
    <t>Klassen-/
Kurzbezeichnung</t>
  </si>
  <si>
    <t>Klassen-/
Kursbezeichnung</t>
  </si>
  <si>
    <t>P17</t>
  </si>
  <si>
    <t>Pflichteil 1
(ohne Taschenrechner)</t>
  </si>
  <si>
    <t>Pflichtteil 2
(mit Taschenrechner)</t>
  </si>
  <si>
    <t>Wahlteil 
(2 von 4)</t>
  </si>
  <si>
    <t>Pflichtteil 1
(ohne Taschenrechner)</t>
  </si>
  <si>
    <t>gewählte Aufgabe    (a oder b)</t>
  </si>
  <si>
    <t>1 oder 2</t>
  </si>
  <si>
    <t>Wahlaufgabe</t>
  </si>
  <si>
    <t>Gesamtpunktzahl</t>
  </si>
  <si>
    <t>Part 1</t>
  </si>
  <si>
    <t>Part 2</t>
  </si>
  <si>
    <t>Part 3</t>
  </si>
  <si>
    <t>Part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</si>
</sst>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0"/>
      <name val="Times New Roman"/>
    </font>
    <font>
      <b/>
      <sz val="10"/>
      <name val="Times New Roman"/>
      <family val="1"/>
    </font>
    <font>
      <sz val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Times New Roman"/>
      <family val="1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24"/>
      <name val="Times New Roman"/>
      <family val="1"/>
    </font>
    <font>
      <u/>
      <sz val="14"/>
      <color indexed="12"/>
      <name val="Calibri"/>
      <family val="2"/>
    </font>
    <font>
      <u/>
      <sz val="14"/>
      <color indexed="12"/>
      <name val="Symbol"/>
      <family val="1"/>
      <charset val="2"/>
    </font>
    <font>
      <u/>
      <sz val="14"/>
      <color indexed="12"/>
      <name val="Calibri"/>
      <family val="2"/>
      <scheme val="minor"/>
    </font>
    <font>
      <sz val="12"/>
      <color indexed="8"/>
      <name val="Times New Roman"/>
      <family val="1"/>
    </font>
    <font>
      <sz val="10"/>
      <name val="Times New Roman"/>
      <family val="1"/>
    </font>
    <font>
      <b/>
      <sz val="9"/>
      <color indexed="8"/>
      <name val="Times New Roman"/>
      <family val="1"/>
    </font>
    <font>
      <sz val="8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9" fillId="0" borderId="0"/>
  </cellStyleXfs>
  <cellXfs count="501">
    <xf numFmtId="0" fontId="0" fillId="0" borderId="0" xfId="0"/>
    <xf numFmtId="0" fontId="8" fillId="0" borderId="1" xfId="0" applyFont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left"/>
      <protection locked="0"/>
    </xf>
    <xf numFmtId="0" fontId="8" fillId="0" borderId="15" xfId="0" applyFont="1" applyBorder="1" applyAlignment="1" applyProtection="1">
      <alignment horizontal="left"/>
      <protection locked="0"/>
    </xf>
    <xf numFmtId="0" fontId="8" fillId="0" borderId="8" xfId="0" applyFont="1" applyBorder="1" applyAlignment="1" applyProtection="1">
      <alignment horizontal="left"/>
      <protection locked="0"/>
    </xf>
    <xf numFmtId="0" fontId="8" fillId="0" borderId="16" xfId="0" applyFont="1" applyBorder="1" applyAlignment="1" applyProtection="1">
      <alignment horizontal="left"/>
      <protection locked="0"/>
    </xf>
    <xf numFmtId="0" fontId="8" fillId="0" borderId="17" xfId="0" applyFont="1" applyBorder="1" applyAlignment="1" applyProtection="1">
      <alignment horizontal="left"/>
      <protection locked="0"/>
    </xf>
    <xf numFmtId="0" fontId="8" fillId="0" borderId="18" xfId="0" applyFont="1" applyBorder="1" applyAlignment="1" applyProtection="1">
      <alignment horizontal="left"/>
      <protection locked="0"/>
    </xf>
    <xf numFmtId="0" fontId="8" fillId="0" borderId="19" xfId="0" applyFont="1" applyBorder="1" applyAlignment="1" applyProtection="1">
      <alignment horizontal="left"/>
      <protection locked="0"/>
    </xf>
    <xf numFmtId="0" fontId="8" fillId="0" borderId="20" xfId="0" applyFont="1" applyBorder="1" applyAlignment="1" applyProtection="1">
      <alignment horizontal="left"/>
      <protection locked="0"/>
    </xf>
    <xf numFmtId="0" fontId="0" fillId="0" borderId="0" xfId="0" applyFill="1" applyProtection="1"/>
    <xf numFmtId="0" fontId="5" fillId="2" borderId="24" xfId="0" applyFont="1" applyFill="1" applyBorder="1" applyAlignment="1" applyProtection="1">
      <alignment horizontal="center"/>
    </xf>
    <xf numFmtId="0" fontId="5" fillId="2" borderId="25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textRotation="90"/>
    </xf>
    <xf numFmtId="0" fontId="0" fillId="0" borderId="0" xfId="0" applyFill="1" applyAlignment="1" applyProtection="1">
      <alignment horizontal="center" textRotation="90"/>
    </xf>
    <xf numFmtId="0" fontId="3" fillId="2" borderId="22" xfId="0" applyFont="1" applyFill="1" applyBorder="1" applyAlignment="1" applyProtection="1">
      <alignment horizontal="center"/>
    </xf>
    <xf numFmtId="0" fontId="1" fillId="0" borderId="10" xfId="0" applyFont="1" applyBorder="1" applyProtection="1"/>
    <xf numFmtId="0" fontId="1" fillId="0" borderId="3" xfId="0" applyFont="1" applyBorder="1" applyProtection="1"/>
    <xf numFmtId="0" fontId="1" fillId="0" borderId="6" xfId="0" applyFont="1" applyBorder="1" applyProtection="1"/>
    <xf numFmtId="0" fontId="1" fillId="0" borderId="0" xfId="0" applyFont="1" applyProtection="1"/>
    <xf numFmtId="0" fontId="0" fillId="0" borderId="0" xfId="0" applyAlignment="1" applyProtection="1">
      <alignment horizontal="right"/>
    </xf>
    <xf numFmtId="1" fontId="0" fillId="0" borderId="27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1" fillId="0" borderId="0" xfId="0" applyFont="1" applyFill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1" fontId="1" fillId="0" borderId="2" xfId="0" applyNumberFormat="1" applyFont="1" applyFill="1" applyBorder="1" applyAlignment="1" applyProtection="1">
      <alignment horizontal="center"/>
    </xf>
    <xf numFmtId="0" fontId="3" fillId="2" borderId="29" xfId="0" applyFont="1" applyFill="1" applyBorder="1" applyAlignment="1" applyProtection="1">
      <alignment horizontal="center"/>
    </xf>
    <xf numFmtId="0" fontId="1" fillId="2" borderId="11" xfId="0" applyFont="1" applyFill="1" applyBorder="1" applyAlignment="1" applyProtection="1">
      <alignment horizontal="center"/>
    </xf>
    <xf numFmtId="0" fontId="3" fillId="2" borderId="6" xfId="0" applyFont="1" applyFill="1" applyBorder="1" applyAlignment="1" applyProtection="1">
      <alignment horizontal="center"/>
    </xf>
    <xf numFmtId="0" fontId="3" fillId="2" borderId="30" xfId="0" applyFont="1" applyFill="1" applyBorder="1" applyAlignment="1" applyProtection="1">
      <alignment horizontal="center"/>
    </xf>
    <xf numFmtId="0" fontId="0" fillId="0" borderId="2" xfId="0" applyFill="1" applyBorder="1" applyProtection="1"/>
    <xf numFmtId="0" fontId="1" fillId="0" borderId="2" xfId="0" applyNumberFormat="1" applyFont="1" applyFill="1" applyBorder="1" applyAlignment="1" applyProtection="1">
      <alignment horizontal="center"/>
    </xf>
    <xf numFmtId="1" fontId="0" fillId="0" borderId="2" xfId="0" applyNumberFormat="1" applyFill="1" applyBorder="1" applyProtection="1"/>
    <xf numFmtId="164" fontId="0" fillId="0" borderId="2" xfId="0" applyNumberFormat="1" applyFill="1" applyBorder="1" applyProtection="1"/>
    <xf numFmtId="0" fontId="1" fillId="0" borderId="0" xfId="0" applyFont="1" applyFill="1" applyAlignment="1" applyProtection="1">
      <alignment horizontal="center" textRotation="90"/>
    </xf>
    <xf numFmtId="0" fontId="3" fillId="2" borderId="31" xfId="0" applyFont="1" applyFill="1" applyBorder="1" applyAlignment="1" applyProtection="1">
      <alignment horizontal="center"/>
    </xf>
    <xf numFmtId="0" fontId="3" fillId="2" borderId="32" xfId="0" applyFont="1" applyFill="1" applyBorder="1" applyAlignment="1" applyProtection="1">
      <alignment horizontal="center"/>
    </xf>
    <xf numFmtId="0" fontId="12" fillId="2" borderId="10" xfId="0" applyFont="1" applyFill="1" applyBorder="1" applyAlignment="1" applyProtection="1">
      <alignment horizontal="center"/>
    </xf>
    <xf numFmtId="0" fontId="1" fillId="2" borderId="23" xfId="0" applyFont="1" applyFill="1" applyBorder="1" applyAlignment="1" applyProtection="1">
      <alignment horizontal="center"/>
    </xf>
    <xf numFmtId="0" fontId="11" fillId="2" borderId="35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wrapText="1"/>
    </xf>
    <xf numFmtId="0" fontId="1" fillId="2" borderId="34" xfId="0" applyFont="1" applyFill="1" applyBorder="1" applyAlignment="1" applyProtection="1">
      <alignment horizontal="center" wrapText="1"/>
    </xf>
    <xf numFmtId="0" fontId="1" fillId="0" borderId="0" xfId="0" applyFont="1" applyFill="1" applyBorder="1" applyAlignment="1" applyProtection="1">
      <alignment horizontal="center"/>
      <protection hidden="1"/>
    </xf>
    <xf numFmtId="0" fontId="6" fillId="0" borderId="33" xfId="0" applyFont="1" applyFill="1" applyBorder="1" applyAlignment="1" applyProtection="1">
      <alignment horizontal="center"/>
      <protection hidden="1"/>
    </xf>
    <xf numFmtId="0" fontId="6" fillId="0" borderId="30" xfId="0" applyFont="1" applyFill="1" applyBorder="1" applyAlignment="1" applyProtection="1">
      <alignment horizontal="center"/>
      <protection hidden="1"/>
    </xf>
    <xf numFmtId="9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6" fillId="0" borderId="37" xfId="0" applyFont="1" applyFill="1" applyBorder="1" applyAlignment="1" applyProtection="1">
      <alignment horizontal="center"/>
      <protection hidden="1"/>
    </xf>
    <xf numFmtId="0" fontId="3" fillId="2" borderId="42" xfId="0" applyFont="1" applyFill="1" applyBorder="1" applyAlignment="1" applyProtection="1">
      <alignment horizontal="center"/>
    </xf>
    <xf numFmtId="0" fontId="3" fillId="2" borderId="24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 textRotation="90" wrapText="1"/>
    </xf>
    <xf numFmtId="0" fontId="9" fillId="2" borderId="27" xfId="0" applyFont="1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vertical="center"/>
    </xf>
    <xf numFmtId="0" fontId="0" fillId="2" borderId="0" xfId="0" applyFill="1" applyBorder="1" applyProtection="1"/>
    <xf numFmtId="0" fontId="1" fillId="2" borderId="19" xfId="0" applyFont="1" applyFill="1" applyBorder="1" applyAlignment="1" applyProtection="1">
      <alignment horizontal="center"/>
    </xf>
    <xf numFmtId="0" fontId="3" fillId="2" borderId="48" xfId="0" applyFont="1" applyFill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0" fillId="2" borderId="27" xfId="0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8" fillId="0" borderId="33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3" fillId="2" borderId="25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7" fillId="0" borderId="47" xfId="0" applyFont="1" applyBorder="1" applyProtection="1">
      <protection locked="0" hidden="1"/>
    </xf>
    <xf numFmtId="0" fontId="7" fillId="0" borderId="21" xfId="0" applyFont="1" applyBorder="1" applyProtection="1">
      <protection locked="0" hidden="1"/>
    </xf>
    <xf numFmtId="0" fontId="7" fillId="0" borderId="22" xfId="0" applyFont="1" applyBorder="1" applyProtection="1">
      <protection locked="0" hidden="1"/>
    </xf>
    <xf numFmtId="0" fontId="1" fillId="2" borderId="50" xfId="0" applyFont="1" applyFill="1" applyBorder="1" applyAlignment="1" applyProtection="1">
      <alignment horizontal="center" wrapText="1"/>
    </xf>
    <xf numFmtId="0" fontId="13" fillId="0" borderId="4" xfId="0" applyFont="1" applyBorder="1" applyAlignment="1" applyProtection="1">
      <alignment horizontal="center"/>
      <protection locked="0"/>
    </xf>
    <xf numFmtId="0" fontId="3" fillId="2" borderId="54" xfId="0" applyFont="1" applyFill="1" applyBorder="1" applyAlignment="1" applyProtection="1">
      <alignment horizontal="center"/>
    </xf>
    <xf numFmtId="0" fontId="13" fillId="0" borderId="19" xfId="0" applyFont="1" applyBorder="1" applyAlignment="1" applyProtection="1">
      <alignment horizontal="center" wrapText="1"/>
      <protection locked="0"/>
    </xf>
    <xf numFmtId="0" fontId="13" fillId="0" borderId="26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3" fillId="2" borderId="5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center"/>
    </xf>
    <xf numFmtId="0" fontId="3" fillId="2" borderId="38" xfId="0" applyFont="1" applyFill="1" applyBorder="1" applyAlignment="1" applyProtection="1">
      <alignment horizontal="center"/>
    </xf>
    <xf numFmtId="0" fontId="1" fillId="2" borderId="50" xfId="0" applyFont="1" applyFill="1" applyBorder="1" applyAlignment="1" applyProtection="1">
      <alignment horizontal="center"/>
    </xf>
    <xf numFmtId="0" fontId="13" fillId="0" borderId="13" xfId="0" applyFont="1" applyBorder="1" applyProtection="1">
      <protection locked="0"/>
    </xf>
    <xf numFmtId="0" fontId="13" fillId="0" borderId="14" xfId="0" applyFont="1" applyBorder="1" applyProtection="1">
      <protection locked="0"/>
    </xf>
    <xf numFmtId="0" fontId="13" fillId="0" borderId="49" xfId="0" applyFont="1" applyBorder="1" applyProtection="1">
      <protection locked="0"/>
    </xf>
    <xf numFmtId="0" fontId="13" fillId="0" borderId="46" xfId="0" applyFont="1" applyBorder="1" applyProtection="1">
      <protection locked="0"/>
    </xf>
    <xf numFmtId="0" fontId="9" fillId="0" borderId="26" xfId="0" applyFont="1" applyFill="1" applyBorder="1" applyAlignment="1" applyProtection="1">
      <alignment horizontal="center"/>
      <protection hidden="1"/>
    </xf>
    <xf numFmtId="0" fontId="13" fillId="0" borderId="3" xfId="0" applyFont="1" applyBorder="1" applyProtection="1">
      <protection locked="0"/>
    </xf>
    <xf numFmtId="0" fontId="13" fillId="0" borderId="2" xfId="0" applyFont="1" applyBorder="1" applyProtection="1">
      <protection locked="0"/>
    </xf>
    <xf numFmtId="0" fontId="13" fillId="0" borderId="21" xfId="0" applyFont="1" applyBorder="1" applyProtection="1">
      <protection locked="0"/>
    </xf>
    <xf numFmtId="0" fontId="13" fillId="0" borderId="5" xfId="0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0" fontId="13" fillId="0" borderId="22" xfId="0" applyFont="1" applyBorder="1" applyProtection="1">
      <protection locked="0"/>
    </xf>
    <xf numFmtId="0" fontId="13" fillId="0" borderId="9" xfId="0" applyFont="1" applyBorder="1" applyProtection="1">
      <protection locked="0"/>
    </xf>
    <xf numFmtId="0" fontId="13" fillId="0" borderId="8" xfId="0" applyFont="1" applyBorder="1" applyProtection="1">
      <protection locked="0"/>
    </xf>
    <xf numFmtId="0" fontId="9" fillId="0" borderId="33" xfId="0" applyFont="1" applyFill="1" applyBorder="1" applyAlignment="1" applyProtection="1">
      <alignment horizontal="center"/>
      <protection hidden="1"/>
    </xf>
    <xf numFmtId="0" fontId="9" fillId="0" borderId="30" xfId="0" applyFont="1" applyFill="1" applyBorder="1" applyAlignment="1" applyProtection="1">
      <alignment horizontal="center"/>
      <protection hidden="1"/>
    </xf>
    <xf numFmtId="0" fontId="13" fillId="0" borderId="47" xfId="0" applyFont="1" applyBorder="1" applyProtection="1">
      <protection locked="0" hidden="1"/>
    </xf>
    <xf numFmtId="0" fontId="13" fillId="0" borderId="14" xfId="0" applyFont="1" applyBorder="1" applyProtection="1">
      <protection locked="0" hidden="1"/>
    </xf>
    <xf numFmtId="0" fontId="13" fillId="0" borderId="49" xfId="0" applyFont="1" applyBorder="1" applyProtection="1">
      <protection locked="0" hidden="1"/>
    </xf>
    <xf numFmtId="0" fontId="13" fillId="0" borderId="34" xfId="0" applyFont="1" applyBorder="1" applyAlignment="1" applyProtection="1">
      <alignment horizontal="center"/>
      <protection hidden="1"/>
    </xf>
    <xf numFmtId="0" fontId="13" fillId="0" borderId="21" xfId="0" applyFont="1" applyBorder="1" applyProtection="1">
      <protection locked="0" hidden="1"/>
    </xf>
    <xf numFmtId="0" fontId="13" fillId="0" borderId="2" xfId="0" applyFont="1" applyBorder="1" applyProtection="1">
      <protection locked="0" hidden="1"/>
    </xf>
    <xf numFmtId="0" fontId="13" fillId="0" borderId="1" xfId="0" applyFont="1" applyBorder="1" applyProtection="1">
      <protection locked="0" hidden="1"/>
    </xf>
    <xf numFmtId="0" fontId="13" fillId="0" borderId="41" xfId="0" applyFont="1" applyBorder="1" applyAlignment="1" applyProtection="1">
      <alignment horizontal="center"/>
      <protection hidden="1"/>
    </xf>
    <xf numFmtId="0" fontId="13" fillId="0" borderId="22" xfId="0" applyFont="1" applyBorder="1" applyProtection="1">
      <protection locked="0" hidden="1"/>
    </xf>
    <xf numFmtId="0" fontId="13" fillId="0" borderId="7" xfId="0" applyFont="1" applyBorder="1" applyProtection="1">
      <protection locked="0" hidden="1"/>
    </xf>
    <xf numFmtId="0" fontId="13" fillId="0" borderId="8" xfId="0" applyFont="1" applyBorder="1" applyProtection="1">
      <protection locked="0" hidden="1"/>
    </xf>
    <xf numFmtId="0" fontId="13" fillId="0" borderId="31" xfId="0" applyFont="1" applyBorder="1" applyAlignment="1" applyProtection="1">
      <alignment horizontal="center"/>
      <protection hidden="1"/>
    </xf>
    <xf numFmtId="0" fontId="9" fillId="0" borderId="37" xfId="0" applyFont="1" applyFill="1" applyBorder="1" applyAlignment="1" applyProtection="1">
      <alignment horizontal="center"/>
      <protection hidden="1"/>
    </xf>
    <xf numFmtId="0" fontId="7" fillId="0" borderId="36" xfId="0" applyFont="1" applyBorder="1" applyAlignment="1" applyProtection="1">
      <alignment horizontal="center"/>
      <protection hidden="1"/>
    </xf>
    <xf numFmtId="0" fontId="7" fillId="0" borderId="4" xfId="0" applyFont="1" applyBorder="1" applyAlignment="1" applyProtection="1">
      <alignment horizontal="center"/>
      <protection hidden="1"/>
    </xf>
    <xf numFmtId="0" fontId="7" fillId="0" borderId="20" xfId="0" applyFont="1" applyBorder="1" applyAlignment="1" applyProtection="1">
      <alignment horizontal="center"/>
      <protection hidden="1"/>
    </xf>
    <xf numFmtId="0" fontId="13" fillId="0" borderId="23" xfId="0" applyFont="1" applyBorder="1" applyProtection="1">
      <protection locked="0"/>
    </xf>
    <xf numFmtId="0" fontId="13" fillId="0" borderId="11" xfId="0" applyFont="1" applyBorder="1" applyProtection="1">
      <protection locked="0"/>
    </xf>
    <xf numFmtId="0" fontId="13" fillId="0" borderId="39" xfId="0" applyFont="1" applyBorder="1" applyProtection="1">
      <protection locked="0" hidden="1"/>
    </xf>
    <xf numFmtId="0" fontId="13" fillId="0" borderId="36" xfId="0" applyFont="1" applyBorder="1" applyAlignment="1" applyProtection="1">
      <alignment horizontal="center"/>
      <protection hidden="1"/>
    </xf>
    <xf numFmtId="0" fontId="13" fillId="0" borderId="4" xfId="0" applyFont="1" applyBorder="1" applyAlignment="1" applyProtection="1">
      <alignment horizontal="center"/>
      <protection hidden="1"/>
    </xf>
    <xf numFmtId="0" fontId="3" fillId="2" borderId="7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/>
    </xf>
    <xf numFmtId="0" fontId="3" fillId="2" borderId="20" xfId="0" applyFont="1" applyFill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0" fontId="8" fillId="0" borderId="33" xfId="0" applyFont="1" applyBorder="1" applyAlignment="1" applyProtection="1">
      <alignment horizontal="left"/>
      <protection locked="0"/>
    </xf>
    <xf numFmtId="0" fontId="8" fillId="0" borderId="30" xfId="0" applyFont="1" applyBorder="1" applyAlignment="1" applyProtection="1">
      <alignment horizontal="left"/>
      <protection locked="0"/>
    </xf>
    <xf numFmtId="0" fontId="8" fillId="0" borderId="26" xfId="0" applyFont="1" applyBorder="1" applyAlignment="1" applyProtection="1">
      <alignment horizontal="left"/>
      <protection locked="0"/>
    </xf>
    <xf numFmtId="0" fontId="8" fillId="0" borderId="51" xfId="0" applyFont="1" applyBorder="1" applyAlignment="1" applyProtection="1">
      <alignment horizontal="center"/>
      <protection locked="0"/>
    </xf>
    <xf numFmtId="0" fontId="8" fillId="0" borderId="15" xfId="0" applyFont="1" applyBorder="1" applyAlignment="1" applyProtection="1">
      <alignment horizontal="center"/>
      <protection locked="0"/>
    </xf>
    <xf numFmtId="0" fontId="13" fillId="0" borderId="15" xfId="0" applyFont="1" applyBorder="1" applyAlignment="1" applyProtection="1">
      <alignment horizontal="center"/>
      <protection locked="0"/>
    </xf>
    <xf numFmtId="0" fontId="7" fillId="0" borderId="15" xfId="0" applyFont="1" applyBorder="1" applyProtection="1">
      <protection locked="0"/>
    </xf>
    <xf numFmtId="0" fontId="8" fillId="0" borderId="16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8" fillId="0" borderId="65" xfId="0" applyFont="1" applyBorder="1" applyAlignment="1" applyProtection="1">
      <alignment horizontal="left"/>
      <protection locked="0"/>
    </xf>
    <xf numFmtId="0" fontId="8" fillId="0" borderId="52" xfId="0" applyFont="1" applyBorder="1" applyAlignment="1" applyProtection="1">
      <alignment horizontal="center"/>
      <protection locked="0"/>
    </xf>
    <xf numFmtId="0" fontId="13" fillId="0" borderId="42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0" fontId="13" fillId="0" borderId="48" xfId="0" applyFont="1" applyBorder="1" applyProtection="1">
      <protection locked="0" hidden="1"/>
    </xf>
    <xf numFmtId="0" fontId="13" fillId="0" borderId="25" xfId="0" applyFont="1" applyBorder="1" applyProtection="1">
      <protection locked="0"/>
    </xf>
    <xf numFmtId="0" fontId="13" fillId="0" borderId="24" xfId="0" applyFont="1" applyBorder="1" applyProtection="1">
      <protection locked="0" hidden="1"/>
    </xf>
    <xf numFmtId="0" fontId="13" fillId="0" borderId="25" xfId="0" applyFont="1" applyBorder="1" applyProtection="1">
      <protection locked="0" hidden="1"/>
    </xf>
    <xf numFmtId="0" fontId="8" fillId="0" borderId="32" xfId="0" applyFont="1" applyBorder="1" applyAlignment="1" applyProtection="1">
      <alignment horizontal="left"/>
      <protection locked="0"/>
    </xf>
    <xf numFmtId="0" fontId="19" fillId="0" borderId="0" xfId="2" applyFill="1" applyProtection="1"/>
    <xf numFmtId="0" fontId="19" fillId="0" borderId="0" xfId="2" applyProtection="1"/>
    <xf numFmtId="0" fontId="19" fillId="0" borderId="0" xfId="2" applyAlignment="1" applyProtection="1">
      <alignment horizontal="center"/>
    </xf>
    <xf numFmtId="0" fontId="1" fillId="0" borderId="0" xfId="2" applyFont="1" applyProtection="1"/>
    <xf numFmtId="164" fontId="19" fillId="0" borderId="0" xfId="2" applyNumberFormat="1" applyAlignment="1" applyProtection="1">
      <alignment horizontal="center"/>
      <protection hidden="1"/>
    </xf>
    <xf numFmtId="9" fontId="19" fillId="0" borderId="0" xfId="2" applyNumberFormat="1" applyAlignment="1" applyProtection="1">
      <alignment horizontal="center"/>
      <protection hidden="1"/>
    </xf>
    <xf numFmtId="1" fontId="19" fillId="0" borderId="0" xfId="2" applyNumberFormat="1" applyBorder="1" applyAlignment="1" applyProtection="1">
      <alignment horizontal="center"/>
    </xf>
    <xf numFmtId="1" fontId="19" fillId="0" borderId="27" xfId="2" applyNumberFormat="1" applyBorder="1" applyAlignment="1" applyProtection="1">
      <alignment horizontal="center"/>
    </xf>
    <xf numFmtId="0" fontId="19" fillId="0" borderId="0" xfId="2" applyAlignment="1" applyProtection="1">
      <alignment horizontal="right"/>
    </xf>
    <xf numFmtId="0" fontId="19" fillId="0" borderId="0" xfId="2" applyFill="1" applyBorder="1" applyProtection="1"/>
    <xf numFmtId="0" fontId="1" fillId="0" borderId="0" xfId="2" applyFont="1" applyFill="1" applyBorder="1" applyAlignment="1" applyProtection="1">
      <alignment horizontal="center"/>
      <protection hidden="1"/>
    </xf>
    <xf numFmtId="0" fontId="9" fillId="0" borderId="30" xfId="2" applyFont="1" applyFill="1" applyBorder="1" applyAlignment="1" applyProtection="1">
      <alignment horizontal="center"/>
      <protection hidden="1"/>
    </xf>
    <xf numFmtId="0" fontId="8" fillId="0" borderId="30" xfId="2" applyFont="1" applyBorder="1" applyAlignment="1" applyProtection="1">
      <alignment horizontal="left"/>
      <protection locked="0"/>
    </xf>
    <xf numFmtId="0" fontId="8" fillId="0" borderId="20" xfId="2" applyFont="1" applyBorder="1" applyAlignment="1" applyProtection="1">
      <alignment horizontal="left"/>
      <protection locked="0"/>
    </xf>
    <xf numFmtId="0" fontId="8" fillId="0" borderId="8" xfId="2" applyFont="1" applyBorder="1" applyAlignment="1" applyProtection="1">
      <alignment horizontal="left"/>
      <protection locked="0"/>
    </xf>
    <xf numFmtId="0" fontId="1" fillId="0" borderId="6" xfId="2" applyFont="1" applyBorder="1" applyProtection="1"/>
    <xf numFmtId="0" fontId="9" fillId="0" borderId="33" xfId="2" applyFont="1" applyFill="1" applyBorder="1" applyAlignment="1" applyProtection="1">
      <alignment horizontal="center"/>
      <protection hidden="1"/>
    </xf>
    <xf numFmtId="0" fontId="8" fillId="0" borderId="19" xfId="2" applyFont="1" applyBorder="1" applyProtection="1">
      <protection locked="0" hidden="1"/>
    </xf>
    <xf numFmtId="0" fontId="8" fillId="0" borderId="33" xfId="2" applyFont="1" applyBorder="1" applyAlignment="1" applyProtection="1">
      <alignment horizontal="left"/>
      <protection locked="0"/>
    </xf>
    <xf numFmtId="0" fontId="8" fillId="0" borderId="4" xfId="2" applyFont="1" applyBorder="1" applyAlignment="1" applyProtection="1">
      <alignment horizontal="left"/>
      <protection locked="0"/>
    </xf>
    <xf numFmtId="0" fontId="8" fillId="0" borderId="1" xfId="2" applyFont="1" applyBorder="1" applyAlignment="1" applyProtection="1">
      <alignment horizontal="left"/>
      <protection locked="0"/>
    </xf>
    <xf numFmtId="0" fontId="1" fillId="0" borderId="3" xfId="2" applyFont="1" applyBorder="1" applyProtection="1"/>
    <xf numFmtId="0" fontId="1" fillId="0" borderId="2" xfId="2" applyFont="1" applyFill="1" applyBorder="1" applyAlignment="1" applyProtection="1">
      <alignment horizontal="center"/>
    </xf>
    <xf numFmtId="1" fontId="1" fillId="0" borderId="2" xfId="2" applyNumberFormat="1" applyFont="1" applyFill="1" applyBorder="1" applyAlignment="1" applyProtection="1">
      <alignment horizontal="center"/>
    </xf>
    <xf numFmtId="0" fontId="19" fillId="0" borderId="0" xfId="2" applyFill="1" applyAlignment="1" applyProtection="1">
      <alignment horizontal="center"/>
    </xf>
    <xf numFmtId="0" fontId="1" fillId="0" borderId="0" xfId="2" applyFont="1" applyFill="1" applyBorder="1" applyAlignment="1" applyProtection="1">
      <alignment horizontal="center"/>
    </xf>
    <xf numFmtId="0" fontId="9" fillId="0" borderId="37" xfId="2" applyFont="1" applyFill="1" applyBorder="1" applyAlignment="1" applyProtection="1">
      <alignment horizontal="center"/>
      <protection hidden="1"/>
    </xf>
    <xf numFmtId="0" fontId="8" fillId="0" borderId="36" xfId="2" applyFont="1" applyBorder="1" applyProtection="1">
      <protection locked="0" hidden="1"/>
    </xf>
    <xf numFmtId="0" fontId="8" fillId="0" borderId="26" xfId="2" applyFont="1" applyBorder="1" applyAlignment="1" applyProtection="1">
      <alignment horizontal="left"/>
      <protection locked="0"/>
    </xf>
    <xf numFmtId="0" fontId="8" fillId="0" borderId="19" xfId="2" applyFont="1" applyBorder="1" applyAlignment="1" applyProtection="1">
      <alignment horizontal="left"/>
      <protection locked="0"/>
    </xf>
    <xf numFmtId="0" fontId="8" fillId="0" borderId="17" xfId="2" applyFont="1" applyBorder="1" applyAlignment="1" applyProtection="1">
      <alignment horizontal="left"/>
      <protection locked="0"/>
    </xf>
    <xf numFmtId="0" fontId="1" fillId="0" borderId="10" xfId="2" applyFont="1" applyBorder="1" applyProtection="1"/>
    <xf numFmtId="0" fontId="19" fillId="0" borderId="0" xfId="2" applyFill="1" applyAlignment="1" applyProtection="1">
      <alignment horizontal="center" textRotation="90"/>
    </xf>
    <xf numFmtId="0" fontId="1" fillId="0" borderId="0" xfId="2" applyFont="1" applyFill="1" applyBorder="1" applyAlignment="1" applyProtection="1">
      <alignment horizontal="center" textRotation="90"/>
    </xf>
    <xf numFmtId="0" fontId="3" fillId="2" borderId="50" xfId="2" applyFont="1" applyFill="1" applyBorder="1" applyAlignment="1" applyProtection="1">
      <alignment horizontal="center"/>
    </xf>
    <xf numFmtId="0" fontId="3" fillId="2" borderId="31" xfId="2" applyFont="1" applyFill="1" applyBorder="1" applyAlignment="1" applyProtection="1">
      <alignment horizontal="center"/>
    </xf>
    <xf numFmtId="0" fontId="3" fillId="2" borderId="28" xfId="2" applyFont="1" applyFill="1" applyBorder="1" applyAlignment="1" applyProtection="1">
      <alignment horizontal="center"/>
    </xf>
    <xf numFmtId="0" fontId="3" fillId="2" borderId="24" xfId="2" applyFont="1" applyFill="1" applyBorder="1" applyAlignment="1" applyProtection="1">
      <alignment horizontal="center"/>
    </xf>
    <xf numFmtId="0" fontId="3" fillId="2" borderId="48" xfId="2" applyFont="1" applyFill="1" applyBorder="1" applyAlignment="1" applyProtection="1">
      <alignment horizontal="center"/>
    </xf>
    <xf numFmtId="0" fontId="3" fillId="2" borderId="30" xfId="2" applyFont="1" applyFill="1" applyBorder="1" applyAlignment="1" applyProtection="1">
      <alignment horizontal="center"/>
    </xf>
    <xf numFmtId="0" fontId="3" fillId="2" borderId="20" xfId="2" applyFont="1" applyFill="1" applyBorder="1" applyAlignment="1" applyProtection="1">
      <alignment horizontal="center"/>
    </xf>
    <xf numFmtId="0" fontId="3" fillId="2" borderId="6" xfId="2" applyFont="1" applyFill="1" applyBorder="1" applyAlignment="1" applyProtection="1">
      <alignment horizontal="center"/>
    </xf>
    <xf numFmtId="0" fontId="3" fillId="2" borderId="29" xfId="2" applyFont="1" applyFill="1" applyBorder="1" applyAlignment="1" applyProtection="1">
      <alignment horizontal="center"/>
    </xf>
    <xf numFmtId="0" fontId="3" fillId="2" borderId="22" xfId="2" applyFont="1" applyFill="1" applyBorder="1" applyAlignment="1" applyProtection="1">
      <alignment horizontal="center"/>
    </xf>
    <xf numFmtId="0" fontId="3" fillId="2" borderId="52" xfId="2" applyFont="1" applyFill="1" applyBorder="1" applyAlignment="1" applyProtection="1">
      <alignment horizontal="center"/>
    </xf>
    <xf numFmtId="0" fontId="3" fillId="2" borderId="42" xfId="2" applyFont="1" applyFill="1" applyBorder="1" applyAlignment="1" applyProtection="1">
      <alignment horizontal="center"/>
    </xf>
    <xf numFmtId="0" fontId="1" fillId="2" borderId="26" xfId="2" applyFont="1" applyFill="1" applyBorder="1" applyAlignment="1" applyProtection="1">
      <alignment horizontal="center" wrapText="1"/>
    </xf>
    <xf numFmtId="0" fontId="1" fillId="2" borderId="17" xfId="2" applyFont="1" applyFill="1" applyBorder="1" applyAlignment="1" applyProtection="1">
      <alignment horizontal="center"/>
    </xf>
    <xf numFmtId="0" fontId="1" fillId="2" borderId="39" xfId="2" applyFont="1" applyFill="1" applyBorder="1" applyAlignment="1" applyProtection="1">
      <alignment horizontal="center"/>
    </xf>
    <xf numFmtId="0" fontId="1" fillId="2" borderId="19" xfId="2" applyFont="1" applyFill="1" applyBorder="1" applyAlignment="1" applyProtection="1">
      <alignment horizontal="center"/>
    </xf>
    <xf numFmtId="0" fontId="1" fillId="2" borderId="11" xfId="2" applyFont="1" applyFill="1" applyBorder="1" applyAlignment="1" applyProtection="1">
      <alignment horizontal="center"/>
    </xf>
    <xf numFmtId="0" fontId="1" fillId="2" borderId="23" xfId="2" applyFont="1" applyFill="1" applyBorder="1" applyAlignment="1" applyProtection="1">
      <alignment horizontal="center"/>
    </xf>
    <xf numFmtId="0" fontId="1" fillId="2" borderId="10" xfId="2" applyFont="1" applyFill="1" applyBorder="1" applyAlignment="1" applyProtection="1">
      <alignment horizontal="center"/>
    </xf>
    <xf numFmtId="0" fontId="1" fillId="0" borderId="0" xfId="2" applyFont="1" applyFill="1" applyAlignment="1" applyProtection="1">
      <alignment horizontal="center" textRotation="90"/>
    </xf>
    <xf numFmtId="0" fontId="8" fillId="0" borderId="20" xfId="2" applyFont="1" applyBorder="1" applyProtection="1">
      <protection locked="0" hidden="1"/>
    </xf>
    <xf numFmtId="0" fontId="13" fillId="0" borderId="20" xfId="0" applyFont="1" applyBorder="1" applyAlignment="1" applyProtection="1">
      <alignment horizontal="center"/>
      <protection hidden="1"/>
    </xf>
    <xf numFmtId="0" fontId="3" fillId="2" borderId="7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>
      <alignment horizontal="center"/>
    </xf>
    <xf numFmtId="1" fontId="1" fillId="0" borderId="0" xfId="2" applyNumberFormat="1" applyFont="1" applyFill="1" applyBorder="1" applyAlignment="1" applyProtection="1">
      <alignment horizontal="center"/>
    </xf>
    <xf numFmtId="0" fontId="6" fillId="0" borderId="26" xfId="0" applyFont="1" applyFill="1" applyBorder="1" applyAlignment="1" applyProtection="1">
      <alignment horizontal="center"/>
      <protection hidden="1"/>
    </xf>
    <xf numFmtId="0" fontId="9" fillId="0" borderId="26" xfId="2" applyFont="1" applyFill="1" applyBorder="1" applyAlignment="1" applyProtection="1">
      <alignment horizontal="center"/>
      <protection hidden="1"/>
    </xf>
    <xf numFmtId="0" fontId="20" fillId="5" borderId="22" xfId="2" applyFont="1" applyFill="1" applyBorder="1" applyAlignment="1" applyProtection="1">
      <alignment horizontal="center" wrapText="1"/>
    </xf>
    <xf numFmtId="0" fontId="3" fillId="2" borderId="7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/>
    </xf>
    <xf numFmtId="0" fontId="13" fillId="0" borderId="31" xfId="0" applyFont="1" applyBorder="1" applyProtection="1">
      <protection locked="0" hidden="1"/>
    </xf>
    <xf numFmtId="0" fontId="5" fillId="2" borderId="2" xfId="2" applyFont="1" applyFill="1" applyBorder="1" applyAlignment="1" applyProtection="1">
      <alignment horizontal="center"/>
    </xf>
    <xf numFmtId="0" fontId="5" fillId="2" borderId="1" xfId="2" applyFont="1" applyFill="1" applyBorder="1" applyAlignment="1" applyProtection="1">
      <alignment horizontal="center"/>
    </xf>
    <xf numFmtId="0" fontId="9" fillId="2" borderId="10" xfId="2" applyFont="1" applyFill="1" applyBorder="1" applyAlignment="1" applyProtection="1">
      <alignment horizontal="center"/>
    </xf>
    <xf numFmtId="0" fontId="9" fillId="2" borderId="11" xfId="2" applyFont="1" applyFill="1" applyBorder="1" applyAlignment="1" applyProtection="1">
      <alignment horizontal="center"/>
    </xf>
    <xf numFmtId="0" fontId="10" fillId="2" borderId="26" xfId="2" applyFont="1" applyFill="1" applyBorder="1" applyAlignment="1" applyProtection="1">
      <alignment horizontal="center"/>
    </xf>
    <xf numFmtId="0" fontId="9" fillId="2" borderId="23" xfId="2" applyFont="1" applyFill="1" applyBorder="1" applyAlignment="1" applyProtection="1">
      <alignment horizontal="center"/>
    </xf>
    <xf numFmtId="0" fontId="3" fillId="2" borderId="10" xfId="2" applyFont="1" applyFill="1" applyBorder="1" applyAlignment="1" applyProtection="1">
      <alignment horizontal="center"/>
    </xf>
    <xf numFmtId="0" fontId="3" fillId="2" borderId="11" xfId="2" applyFont="1" applyFill="1" applyBorder="1" applyAlignment="1" applyProtection="1">
      <alignment horizontal="center"/>
    </xf>
    <xf numFmtId="0" fontId="3" fillId="2" borderId="12" xfId="2" applyFont="1" applyFill="1" applyBorder="1" applyAlignment="1" applyProtection="1">
      <alignment horizontal="center"/>
    </xf>
    <xf numFmtId="0" fontId="3" fillId="2" borderId="44" xfId="2" applyFont="1" applyFill="1" applyBorder="1" applyAlignment="1" applyProtection="1">
      <alignment horizontal="center"/>
    </xf>
    <xf numFmtId="0" fontId="1" fillId="2" borderId="30" xfId="2" applyFont="1" applyFill="1" applyBorder="1" applyAlignment="1" applyProtection="1">
      <alignment horizontal="center"/>
    </xf>
    <xf numFmtId="0" fontId="3" fillId="2" borderId="45" xfId="2" applyFont="1" applyFill="1" applyBorder="1" applyAlignment="1" applyProtection="1">
      <alignment horizontal="center"/>
    </xf>
    <xf numFmtId="0" fontId="3" fillId="2" borderId="32" xfId="2" applyFont="1" applyFill="1" applyBorder="1" applyAlignment="1" applyProtection="1">
      <alignment horizontal="center"/>
    </xf>
    <xf numFmtId="0" fontId="8" fillId="0" borderId="37" xfId="2" applyFont="1" applyBorder="1" applyAlignment="1" applyProtection="1">
      <alignment horizontal="left"/>
      <protection locked="0"/>
    </xf>
    <xf numFmtId="0" fontId="18" fillId="0" borderId="37" xfId="2" applyFont="1" applyFill="1" applyBorder="1" applyAlignment="1" applyProtection="1">
      <alignment horizontal="center"/>
      <protection hidden="1"/>
    </xf>
    <xf numFmtId="0" fontId="18" fillId="0" borderId="26" xfId="2" applyFont="1" applyBorder="1" applyAlignment="1" applyProtection="1">
      <alignment horizontal="center"/>
      <protection hidden="1"/>
    </xf>
    <xf numFmtId="0" fontId="18" fillId="0" borderId="37" xfId="2" applyFont="1" applyBorder="1" applyAlignment="1" applyProtection="1">
      <alignment horizontal="center"/>
      <protection hidden="1"/>
    </xf>
    <xf numFmtId="0" fontId="18" fillId="0" borderId="33" xfId="2" applyFont="1" applyBorder="1" applyAlignment="1" applyProtection="1">
      <alignment horizontal="center"/>
      <protection hidden="1"/>
    </xf>
    <xf numFmtId="0" fontId="18" fillId="0" borderId="30" xfId="2" applyFont="1" applyBorder="1" applyAlignment="1" applyProtection="1">
      <alignment horizontal="center"/>
      <protection hidden="1"/>
    </xf>
    <xf numFmtId="0" fontId="9" fillId="0" borderId="50" xfId="2" applyFont="1" applyFill="1" applyBorder="1" applyAlignment="1" applyProtection="1">
      <alignment horizontal="center"/>
      <protection hidden="1"/>
    </xf>
    <xf numFmtId="0" fontId="9" fillId="2" borderId="27" xfId="2" applyFont="1" applyFill="1" applyBorder="1" applyAlignment="1" applyProtection="1">
      <alignment horizontal="center" vertical="top" wrapText="1"/>
    </xf>
    <xf numFmtId="0" fontId="9" fillId="2" borderId="60" xfId="2" applyFont="1" applyFill="1" applyBorder="1" applyAlignment="1" applyProtection="1">
      <alignment horizontal="center" vertical="top" wrapText="1"/>
    </xf>
    <xf numFmtId="0" fontId="8" fillId="0" borderId="47" xfId="0" applyFont="1" applyBorder="1" applyProtection="1">
      <protection locked="0" hidden="1"/>
    </xf>
    <xf numFmtId="0" fontId="8" fillId="0" borderId="21" xfId="0" applyFont="1" applyBorder="1" applyProtection="1">
      <protection locked="0" hidden="1"/>
    </xf>
    <xf numFmtId="0" fontId="3" fillId="2" borderId="7" xfId="2" applyFont="1" applyFill="1" applyBorder="1" applyAlignment="1" applyProtection="1">
      <alignment horizontal="center"/>
    </xf>
    <xf numFmtId="0" fontId="3" fillId="2" borderId="7" xfId="2" applyFont="1" applyFill="1" applyBorder="1" applyAlignment="1" applyProtection="1">
      <alignment horizontal="center"/>
    </xf>
    <xf numFmtId="0" fontId="9" fillId="2" borderId="53" xfId="2" applyFont="1" applyFill="1" applyBorder="1" applyAlignment="1" applyProtection="1">
      <alignment horizontal="center" vertical="center"/>
    </xf>
    <xf numFmtId="0" fontId="9" fillId="2" borderId="0" xfId="2" applyFont="1" applyFill="1" applyBorder="1" applyAlignment="1" applyProtection="1">
      <alignment horizontal="center" vertical="center"/>
    </xf>
    <xf numFmtId="0" fontId="11" fillId="2" borderId="0" xfId="2" applyFont="1" applyFill="1" applyBorder="1" applyAlignment="1" applyProtection="1">
      <alignment horizontal="center" vertical="center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" fillId="2" borderId="54" xfId="2" applyFont="1" applyFill="1" applyBorder="1" applyAlignment="1" applyProtection="1">
      <alignment horizontal="center" wrapText="1"/>
    </xf>
    <xf numFmtId="0" fontId="11" fillId="2" borderId="64" xfId="2" applyFont="1" applyFill="1" applyBorder="1" applyAlignment="1" applyProtection="1">
      <alignment horizontal="center" vertical="center" wrapText="1"/>
    </xf>
    <xf numFmtId="0" fontId="5" fillId="2" borderId="24" xfId="2" applyFont="1" applyFill="1" applyBorder="1" applyAlignment="1" applyProtection="1">
      <alignment horizontal="center" vertical="center"/>
    </xf>
    <xf numFmtId="0" fontId="5" fillId="2" borderId="28" xfId="2" applyFont="1" applyFill="1" applyBorder="1" applyAlignment="1" applyProtection="1">
      <alignment horizontal="center" vertical="center"/>
    </xf>
    <xf numFmtId="0" fontId="18" fillId="0" borderId="26" xfId="2" applyFont="1" applyFill="1" applyBorder="1" applyAlignment="1" applyProtection="1">
      <alignment horizontal="center"/>
      <protection hidden="1"/>
    </xf>
    <xf numFmtId="0" fontId="3" fillId="2" borderId="9" xfId="2" applyFont="1" applyFill="1" applyBorder="1" applyAlignment="1" applyProtection="1">
      <alignment horizontal="center"/>
    </xf>
    <xf numFmtId="0" fontId="11" fillId="2" borderId="53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9" fillId="6" borderId="61" xfId="0" applyFont="1" applyFill="1" applyBorder="1" applyAlignment="1" applyProtection="1">
      <alignment horizontal="center" vertical="center"/>
    </xf>
    <xf numFmtId="0" fontId="12" fillId="2" borderId="12" xfId="0" applyFont="1" applyFill="1" applyBorder="1" applyAlignment="1" applyProtection="1">
      <alignment horizontal="center"/>
    </xf>
    <xf numFmtId="0" fontId="9" fillId="2" borderId="53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2" borderId="61" xfId="0" applyFont="1" applyFill="1" applyBorder="1" applyAlignment="1" applyProtection="1">
      <alignment horizontal="center" vertical="center"/>
    </xf>
    <xf numFmtId="0" fontId="11" fillId="2" borderId="53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" fillId="2" borderId="61" xfId="0" applyFont="1" applyFill="1" applyBorder="1" applyAlignment="1" applyProtection="1">
      <alignment horizontal="center" wrapText="1"/>
    </xf>
    <xf numFmtId="0" fontId="3" fillId="5" borderId="58" xfId="0" applyFont="1" applyFill="1" applyBorder="1" applyAlignment="1" applyProtection="1">
      <alignment horizontal="center" wrapText="1"/>
    </xf>
    <xf numFmtId="0" fontId="8" fillId="0" borderId="13" xfId="2" applyFont="1" applyBorder="1" applyAlignment="1" applyProtection="1">
      <alignment horizontal="right"/>
      <protection locked="0"/>
    </xf>
    <xf numFmtId="0" fontId="8" fillId="0" borderId="14" xfId="2" applyFont="1" applyBorder="1" applyAlignment="1" applyProtection="1">
      <alignment horizontal="right"/>
      <protection locked="0"/>
    </xf>
    <xf numFmtId="0" fontId="8" fillId="0" borderId="3" xfId="2" applyFont="1" applyBorder="1" applyAlignment="1" applyProtection="1">
      <alignment horizontal="right"/>
      <protection locked="0"/>
    </xf>
    <xf numFmtId="0" fontId="8" fillId="0" borderId="2" xfId="2" applyFont="1" applyBorder="1" applyAlignment="1" applyProtection="1">
      <alignment horizontal="right"/>
      <protection locked="0"/>
    </xf>
    <xf numFmtId="0" fontId="8" fillId="0" borderId="6" xfId="2" applyFont="1" applyBorder="1" applyAlignment="1" applyProtection="1">
      <alignment horizontal="right"/>
      <protection locked="0"/>
    </xf>
    <xf numFmtId="0" fontId="8" fillId="0" borderId="7" xfId="2" applyFont="1" applyBorder="1" applyAlignment="1" applyProtection="1">
      <alignment horizontal="right"/>
      <protection locked="0"/>
    </xf>
    <xf numFmtId="0" fontId="8" fillId="0" borderId="66" xfId="2" applyFont="1" applyBorder="1" applyAlignment="1" applyProtection="1">
      <alignment horizontal="right"/>
      <protection locked="0"/>
    </xf>
    <xf numFmtId="0" fontId="8" fillId="0" borderId="62" xfId="2" applyFont="1" applyBorder="1" applyAlignment="1" applyProtection="1">
      <alignment horizontal="right"/>
      <protection locked="0"/>
    </xf>
    <xf numFmtId="0" fontId="8" fillId="0" borderId="1" xfId="2" applyFont="1" applyBorder="1" applyAlignment="1" applyProtection="1">
      <alignment horizontal="right"/>
      <protection locked="0"/>
    </xf>
    <xf numFmtId="0" fontId="8" fillId="0" borderId="8" xfId="2" applyFont="1" applyBorder="1" applyAlignment="1" applyProtection="1">
      <alignment horizontal="right"/>
      <protection locked="0"/>
    </xf>
    <xf numFmtId="0" fontId="8" fillId="0" borderId="49" xfId="2" applyFont="1" applyBorder="1" applyAlignment="1" applyProtection="1">
      <alignment horizontal="right"/>
      <protection locked="0"/>
    </xf>
    <xf numFmtId="0" fontId="8" fillId="0" borderId="5" xfId="2" applyFont="1" applyBorder="1" applyAlignment="1" applyProtection="1">
      <alignment horizontal="right"/>
      <protection locked="0"/>
    </xf>
    <xf numFmtId="0" fontId="8" fillId="0" borderId="10" xfId="2" applyFont="1" applyBorder="1" applyAlignment="1" applyProtection="1">
      <alignment horizontal="right"/>
      <protection locked="0"/>
    </xf>
    <xf numFmtId="0" fontId="8" fillId="0" borderId="11" xfId="2" applyFont="1" applyBorder="1" applyAlignment="1" applyProtection="1">
      <alignment horizontal="right"/>
      <protection locked="0"/>
    </xf>
    <xf numFmtId="0" fontId="8" fillId="0" borderId="17" xfId="2" applyFont="1" applyBorder="1" applyAlignment="1" applyProtection="1">
      <alignment horizontal="right"/>
      <protection locked="0"/>
    </xf>
    <xf numFmtId="0" fontId="8" fillId="0" borderId="9" xfId="2" applyFont="1" applyBorder="1" applyAlignment="1" applyProtection="1">
      <alignment horizontal="right"/>
      <protection locked="0"/>
    </xf>
    <xf numFmtId="0" fontId="13" fillId="0" borderId="26" xfId="0" applyFont="1" applyBorder="1" applyAlignment="1" applyProtection="1">
      <alignment horizontal="center"/>
      <protection hidden="1"/>
    </xf>
    <xf numFmtId="0" fontId="13" fillId="0" borderId="33" xfId="0" applyFont="1" applyBorder="1" applyAlignment="1" applyProtection="1">
      <alignment horizontal="center"/>
      <protection hidden="1"/>
    </xf>
    <xf numFmtId="0" fontId="13" fillId="0" borderId="30" xfId="0" applyFont="1" applyBorder="1" applyAlignment="1" applyProtection="1">
      <alignment horizontal="center"/>
      <protection hidden="1"/>
    </xf>
    <xf numFmtId="0" fontId="13" fillId="0" borderId="23" xfId="0" applyFont="1" applyBorder="1" applyAlignment="1" applyProtection="1">
      <alignment horizontal="right"/>
      <protection locked="0"/>
    </xf>
    <xf numFmtId="0" fontId="13" fillId="0" borderId="11" xfId="0" applyFont="1" applyBorder="1" applyAlignment="1" applyProtection="1">
      <alignment horizontal="right"/>
      <protection locked="0"/>
    </xf>
    <xf numFmtId="0" fontId="13" fillId="0" borderId="22" xfId="0" applyFont="1" applyBorder="1" applyAlignment="1" applyProtection="1">
      <alignment horizontal="right"/>
      <protection locked="0"/>
    </xf>
    <xf numFmtId="0" fontId="13" fillId="0" borderId="7" xfId="0" applyFont="1" applyBorder="1" applyAlignment="1" applyProtection="1">
      <alignment horizontal="right"/>
      <protection locked="0"/>
    </xf>
    <xf numFmtId="0" fontId="13" fillId="0" borderId="14" xfId="0" applyFont="1" applyBorder="1" applyAlignment="1" applyProtection="1">
      <alignment horizontal="right"/>
      <protection locked="0"/>
    </xf>
    <xf numFmtId="0" fontId="13" fillId="0" borderId="49" xfId="0" applyFont="1" applyBorder="1" applyAlignment="1" applyProtection="1">
      <alignment horizontal="right"/>
      <protection locked="0"/>
    </xf>
    <xf numFmtId="0" fontId="13" fillId="0" borderId="2" xfId="0" applyFont="1" applyBorder="1" applyAlignment="1" applyProtection="1">
      <alignment horizontal="right"/>
      <protection locked="0"/>
    </xf>
    <xf numFmtId="0" fontId="13" fillId="0" borderId="1" xfId="0" applyFont="1" applyBorder="1" applyAlignment="1" applyProtection="1">
      <alignment horizontal="right"/>
      <protection locked="0"/>
    </xf>
    <xf numFmtId="0" fontId="13" fillId="0" borderId="8" xfId="0" applyFont="1" applyBorder="1" applyAlignment="1" applyProtection="1">
      <alignment horizontal="right"/>
      <protection locked="0"/>
    </xf>
    <xf numFmtId="0" fontId="13" fillId="0" borderId="13" xfId="0" applyFont="1" applyBorder="1" applyAlignment="1" applyProtection="1">
      <alignment horizontal="right"/>
      <protection locked="0" hidden="1"/>
    </xf>
    <xf numFmtId="0" fontId="13" fillId="0" borderId="14" xfId="0" applyFont="1" applyBorder="1" applyAlignment="1" applyProtection="1">
      <alignment horizontal="right"/>
      <protection locked="0" hidden="1"/>
    </xf>
    <xf numFmtId="0" fontId="13" fillId="0" borderId="46" xfId="0" applyFont="1" applyBorder="1" applyAlignment="1" applyProtection="1">
      <alignment horizontal="right"/>
      <protection locked="0" hidden="1"/>
    </xf>
    <xf numFmtId="0" fontId="13" fillId="0" borderId="3" xfId="0" applyFont="1" applyBorder="1" applyAlignment="1" applyProtection="1">
      <alignment horizontal="right"/>
      <protection locked="0" hidden="1"/>
    </xf>
    <xf numFmtId="0" fontId="13" fillId="0" borderId="2" xfId="0" applyFont="1" applyBorder="1" applyAlignment="1" applyProtection="1">
      <alignment horizontal="right"/>
      <protection locked="0" hidden="1"/>
    </xf>
    <xf numFmtId="0" fontId="13" fillId="0" borderId="5" xfId="0" applyFont="1" applyBorder="1" applyAlignment="1" applyProtection="1">
      <alignment horizontal="right"/>
      <protection locked="0" hidden="1"/>
    </xf>
    <xf numFmtId="0" fontId="13" fillId="0" borderId="6" xfId="0" applyFont="1" applyBorder="1" applyAlignment="1" applyProtection="1">
      <alignment horizontal="right"/>
      <protection locked="0" hidden="1"/>
    </xf>
    <xf numFmtId="0" fontId="13" fillId="0" borderId="7" xfId="0" applyFont="1" applyBorder="1" applyAlignment="1" applyProtection="1">
      <alignment horizontal="right"/>
      <protection locked="0" hidden="1"/>
    </xf>
    <xf numFmtId="0" fontId="13" fillId="0" borderId="9" xfId="0" applyFont="1" applyBorder="1" applyAlignment="1" applyProtection="1">
      <alignment horizontal="right"/>
      <protection locked="0" hidden="1"/>
    </xf>
    <xf numFmtId="0" fontId="13" fillId="0" borderId="37" xfId="0" applyFont="1" applyBorder="1" applyAlignment="1" applyProtection="1">
      <alignment horizontal="center"/>
      <protection hidden="1"/>
    </xf>
    <xf numFmtId="0" fontId="13" fillId="0" borderId="18" xfId="0" applyFont="1" applyBorder="1" applyAlignment="1" applyProtection="1">
      <alignment horizontal="center"/>
      <protection hidden="1"/>
    </xf>
    <xf numFmtId="0" fontId="13" fillId="0" borderId="15" xfId="0" applyFont="1" applyBorder="1" applyAlignment="1" applyProtection="1">
      <alignment horizontal="center"/>
      <protection hidden="1"/>
    </xf>
    <xf numFmtId="0" fontId="13" fillId="0" borderId="39" xfId="0" applyFont="1" applyBorder="1" applyAlignment="1" applyProtection="1">
      <alignment horizontal="center"/>
      <protection hidden="1"/>
    </xf>
    <xf numFmtId="0" fontId="13" fillId="0" borderId="19" xfId="0" applyFont="1" applyBorder="1" applyAlignment="1" applyProtection="1">
      <alignment horizontal="center"/>
      <protection hidden="1"/>
    </xf>
    <xf numFmtId="0" fontId="13" fillId="0" borderId="32" xfId="0" applyFont="1" applyBorder="1" applyAlignment="1" applyProtection="1">
      <alignment horizontal="center"/>
      <protection hidden="1"/>
    </xf>
    <xf numFmtId="0" fontId="8" fillId="0" borderId="46" xfId="2" applyFont="1" applyBorder="1" applyAlignment="1" applyProtection="1">
      <alignment horizontal="right"/>
      <protection locked="0"/>
    </xf>
    <xf numFmtId="0" fontId="8" fillId="0" borderId="13" xfId="2" applyFont="1" applyBorder="1" applyAlignment="1" applyProtection="1">
      <alignment horizontal="center"/>
      <protection locked="0"/>
    </xf>
    <xf numFmtId="0" fontId="8" fillId="0" borderId="14" xfId="2" applyFont="1" applyBorder="1" applyAlignment="1" applyProtection="1">
      <alignment horizontal="center"/>
      <protection locked="0"/>
    </xf>
    <xf numFmtId="0" fontId="8" fillId="0" borderId="49" xfId="2" applyFont="1" applyBorder="1" applyAlignment="1" applyProtection="1">
      <alignment horizontal="center"/>
      <protection locked="0"/>
    </xf>
    <xf numFmtId="0" fontId="8" fillId="0" borderId="3" xfId="2" applyFont="1" applyBorder="1" applyAlignment="1" applyProtection="1">
      <alignment horizontal="center"/>
      <protection locked="0"/>
    </xf>
    <xf numFmtId="0" fontId="8" fillId="0" borderId="2" xfId="2" applyFont="1" applyBorder="1" applyAlignment="1" applyProtection="1">
      <alignment horizontal="center"/>
      <protection locked="0"/>
    </xf>
    <xf numFmtId="0" fontId="8" fillId="0" borderId="1" xfId="2" applyFont="1" applyBorder="1" applyAlignment="1" applyProtection="1">
      <alignment horizontal="center"/>
      <protection locked="0"/>
    </xf>
    <xf numFmtId="0" fontId="8" fillId="0" borderId="6" xfId="2" applyFont="1" applyBorder="1" applyAlignment="1" applyProtection="1">
      <alignment horizontal="center"/>
      <protection locked="0"/>
    </xf>
    <xf numFmtId="0" fontId="8" fillId="0" borderId="7" xfId="2" applyFont="1" applyBorder="1" applyAlignment="1" applyProtection="1">
      <alignment horizontal="center"/>
      <protection locked="0"/>
    </xf>
    <xf numFmtId="0" fontId="8" fillId="0" borderId="9" xfId="2" applyFont="1" applyBorder="1" applyAlignment="1" applyProtection="1">
      <alignment horizontal="center"/>
      <protection locked="0"/>
    </xf>
    <xf numFmtId="0" fontId="7" fillId="0" borderId="23" xfId="0" applyFont="1" applyBorder="1" applyAlignment="1" applyProtection="1">
      <alignment horizontal="right"/>
      <protection locked="0"/>
    </xf>
    <xf numFmtId="0" fontId="7" fillId="0" borderId="11" xfId="0" applyFont="1" applyBorder="1" applyAlignment="1" applyProtection="1">
      <alignment horizontal="right"/>
      <protection locked="0"/>
    </xf>
    <xf numFmtId="0" fontId="7" fillId="0" borderId="17" xfId="0" applyFont="1" applyBorder="1" applyAlignment="1" applyProtection="1">
      <alignment horizontal="right"/>
      <protection locked="0"/>
    </xf>
    <xf numFmtId="0" fontId="7" fillId="0" borderId="21" xfId="0" applyFont="1" applyBorder="1" applyAlignment="1" applyProtection="1">
      <alignment horizontal="right"/>
      <protection locked="0"/>
    </xf>
    <xf numFmtId="0" fontId="7" fillId="0" borderId="2" xfId="0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right"/>
      <protection locked="0"/>
    </xf>
    <xf numFmtId="0" fontId="7" fillId="0" borderId="6" xfId="0" applyFont="1" applyBorder="1" applyAlignment="1" applyProtection="1">
      <alignment horizontal="right"/>
      <protection locked="0"/>
    </xf>
    <xf numFmtId="0" fontId="7" fillId="0" borderId="7" xfId="0" applyFont="1" applyBorder="1" applyAlignment="1" applyProtection="1">
      <alignment horizontal="right"/>
      <protection locked="0"/>
    </xf>
    <xf numFmtId="0" fontId="7" fillId="0" borderId="8" xfId="0" applyFont="1" applyBorder="1" applyAlignment="1" applyProtection="1">
      <alignment horizontal="right"/>
      <protection locked="0"/>
    </xf>
    <xf numFmtId="0" fontId="7" fillId="0" borderId="9" xfId="0" applyFont="1" applyBorder="1" applyAlignment="1" applyProtection="1">
      <alignment horizontal="right"/>
      <protection locked="0"/>
    </xf>
    <xf numFmtId="0" fontId="7" fillId="0" borderId="26" xfId="0" applyFont="1" applyBorder="1" applyAlignment="1" applyProtection="1">
      <alignment horizontal="center"/>
      <protection hidden="1"/>
    </xf>
    <xf numFmtId="0" fontId="7" fillId="0" borderId="33" xfId="0" applyFont="1" applyBorder="1" applyAlignment="1" applyProtection="1">
      <alignment horizontal="center"/>
      <protection hidden="1"/>
    </xf>
    <xf numFmtId="0" fontId="7" fillId="0" borderId="30" xfId="0" applyFont="1" applyBorder="1" applyAlignment="1" applyProtection="1">
      <alignment horizontal="center"/>
      <protection hidden="1"/>
    </xf>
    <xf numFmtId="0" fontId="7" fillId="0" borderId="14" xfId="0" applyFont="1" applyBorder="1" applyAlignment="1" applyProtection="1">
      <alignment horizontal="right"/>
      <protection locked="0"/>
    </xf>
    <xf numFmtId="0" fontId="7" fillId="0" borderId="34" xfId="0" applyFont="1" applyBorder="1" applyAlignment="1" applyProtection="1">
      <alignment horizontal="center"/>
      <protection hidden="1"/>
    </xf>
    <xf numFmtId="0" fontId="7" fillId="0" borderId="41" xfId="0" applyFont="1" applyBorder="1" applyAlignment="1" applyProtection="1">
      <alignment horizontal="center"/>
      <protection hidden="1"/>
    </xf>
    <xf numFmtId="0" fontId="7" fillId="0" borderId="31" xfId="0" applyFont="1" applyBorder="1" applyAlignment="1" applyProtection="1">
      <alignment horizontal="center"/>
      <protection hidden="1"/>
    </xf>
    <xf numFmtId="0" fontId="7" fillId="0" borderId="13" xfId="0" applyFont="1" applyBorder="1" applyAlignment="1" applyProtection="1">
      <alignment horizontal="right"/>
      <protection locked="0" hidden="1"/>
    </xf>
    <xf numFmtId="0" fontId="7" fillId="0" borderId="14" xfId="0" applyFont="1" applyBorder="1" applyAlignment="1" applyProtection="1">
      <alignment horizontal="right"/>
      <protection locked="0" hidden="1"/>
    </xf>
    <xf numFmtId="0" fontId="7" fillId="0" borderId="46" xfId="0" applyFont="1" applyBorder="1" applyAlignment="1" applyProtection="1">
      <alignment horizontal="right"/>
      <protection locked="0" hidden="1"/>
    </xf>
    <xf numFmtId="0" fontId="7" fillId="0" borderId="3" xfId="0" applyFont="1" applyBorder="1" applyAlignment="1" applyProtection="1">
      <alignment horizontal="right"/>
      <protection locked="0" hidden="1"/>
    </xf>
    <xf numFmtId="0" fontId="7" fillId="0" borderId="2" xfId="0" applyFont="1" applyBorder="1" applyAlignment="1" applyProtection="1">
      <alignment horizontal="right"/>
      <protection locked="0" hidden="1"/>
    </xf>
    <xf numFmtId="0" fontId="7" fillId="0" borderId="5" xfId="0" applyFont="1" applyBorder="1" applyAlignment="1" applyProtection="1">
      <alignment horizontal="right"/>
      <protection locked="0" hidden="1"/>
    </xf>
    <xf numFmtId="0" fontId="7" fillId="0" borderId="6" xfId="0" applyFont="1" applyBorder="1" applyAlignment="1" applyProtection="1">
      <alignment horizontal="right"/>
      <protection locked="0" hidden="1"/>
    </xf>
    <xf numFmtId="0" fontId="7" fillId="0" borderId="7" xfId="0" applyFont="1" applyBorder="1" applyAlignment="1" applyProtection="1">
      <alignment horizontal="right"/>
      <protection locked="0" hidden="1"/>
    </xf>
    <xf numFmtId="0" fontId="7" fillId="0" borderId="9" xfId="0" applyFont="1" applyBorder="1" applyAlignment="1" applyProtection="1">
      <alignment horizontal="right"/>
      <protection locked="0" hidden="1"/>
    </xf>
    <xf numFmtId="0" fontId="8" fillId="0" borderId="51" xfId="2" applyFont="1" applyBorder="1" applyAlignment="1" applyProtection="1">
      <alignment horizontal="center"/>
      <protection hidden="1"/>
    </xf>
    <xf numFmtId="0" fontId="8" fillId="0" borderId="18" xfId="2" applyFont="1" applyBorder="1" applyAlignment="1" applyProtection="1">
      <alignment horizontal="center"/>
      <protection hidden="1"/>
    </xf>
    <xf numFmtId="0" fontId="8" fillId="0" borderId="30" xfId="2" applyFont="1" applyBorder="1" applyAlignment="1" applyProtection="1">
      <alignment horizontal="center"/>
      <protection hidden="1"/>
    </xf>
    <xf numFmtId="0" fontId="8" fillId="0" borderId="23" xfId="2" applyFont="1" applyBorder="1" applyAlignment="1" applyProtection="1">
      <alignment horizontal="right"/>
      <protection locked="0"/>
    </xf>
    <xf numFmtId="0" fontId="8" fillId="0" borderId="19" xfId="2" applyFont="1" applyBorder="1" applyAlignment="1" applyProtection="1">
      <alignment horizontal="right"/>
      <protection locked="0"/>
    </xf>
    <xf numFmtId="0" fontId="8" fillId="0" borderId="22" xfId="2" applyFont="1" applyBorder="1" applyAlignment="1" applyProtection="1">
      <alignment horizontal="right"/>
      <protection locked="0"/>
    </xf>
    <xf numFmtId="0" fontId="8" fillId="0" borderId="20" xfId="2" applyFont="1" applyBorder="1" applyAlignment="1" applyProtection="1">
      <alignment horizontal="right"/>
      <protection locked="0"/>
    </xf>
    <xf numFmtId="0" fontId="8" fillId="0" borderId="26" xfId="2" applyFont="1" applyBorder="1" applyAlignment="1" applyProtection="1">
      <alignment horizontal="center"/>
      <protection hidden="1"/>
    </xf>
    <xf numFmtId="0" fontId="8" fillId="0" borderId="33" xfId="2" applyFont="1" applyBorder="1" applyAlignment="1" applyProtection="1">
      <alignment horizontal="center"/>
      <protection hidden="1"/>
    </xf>
    <xf numFmtId="0" fontId="8" fillId="0" borderId="4" xfId="2" applyFont="1" applyBorder="1" applyAlignment="1" applyProtection="1">
      <alignment horizontal="right"/>
      <protection locked="0"/>
    </xf>
    <xf numFmtId="0" fontId="8" fillId="0" borderId="37" xfId="2" applyFont="1" applyBorder="1" applyAlignment="1" applyProtection="1">
      <alignment horizontal="center"/>
      <protection hidden="1"/>
    </xf>
    <xf numFmtId="0" fontId="8" fillId="0" borderId="19" xfId="2" applyFont="1" applyBorder="1" applyAlignment="1" applyProtection="1">
      <alignment horizontal="center"/>
      <protection hidden="1"/>
    </xf>
    <xf numFmtId="0" fontId="8" fillId="0" borderId="20" xfId="2" applyFont="1" applyBorder="1" applyAlignment="1" applyProtection="1">
      <alignment horizontal="center"/>
      <protection hidden="1"/>
    </xf>
    <xf numFmtId="0" fontId="3" fillId="2" borderId="8" xfId="2" applyFont="1" applyFill="1" applyBorder="1" applyAlignment="1" applyProtection="1">
      <alignment horizontal="center"/>
    </xf>
    <xf numFmtId="0" fontId="3" fillId="2" borderId="43" xfId="2" applyFont="1" applyFill="1" applyBorder="1" applyAlignment="1">
      <alignment horizontal="center"/>
    </xf>
    <xf numFmtId="0" fontId="3" fillId="2" borderId="44" xfId="2" applyFont="1" applyFill="1" applyBorder="1" applyAlignment="1">
      <alignment horizontal="center"/>
    </xf>
    <xf numFmtId="0" fontId="1" fillId="2" borderId="18" xfId="0" applyFont="1" applyFill="1" applyBorder="1" applyAlignment="1" applyProtection="1">
      <alignment horizontal="center"/>
    </xf>
    <xf numFmtId="0" fontId="17" fillId="0" borderId="0" xfId="1" applyFont="1" applyBorder="1" applyAlignment="1" applyProtection="1">
      <alignment horizontal="left"/>
      <protection hidden="1"/>
    </xf>
    <xf numFmtId="49" fontId="14" fillId="0" borderId="25" xfId="0" applyNumberFormat="1" applyFont="1" applyBorder="1" applyAlignment="1" applyProtection="1">
      <alignment horizontal="left" vertical="center" wrapText="1"/>
      <protection hidden="1"/>
    </xf>
    <xf numFmtId="49" fontId="14" fillId="0" borderId="52" xfId="0" applyNumberFormat="1" applyFont="1" applyBorder="1" applyAlignment="1" applyProtection="1">
      <alignment horizontal="left" vertical="center" wrapText="1"/>
      <protection hidden="1"/>
    </xf>
    <xf numFmtId="49" fontId="14" fillId="0" borderId="48" xfId="0" applyNumberFormat="1" applyFont="1" applyBorder="1" applyAlignment="1" applyProtection="1">
      <alignment horizontal="left" vertical="center" wrapText="1"/>
      <protection hidden="1"/>
    </xf>
    <xf numFmtId="0" fontId="9" fillId="2" borderId="50" xfId="2" applyFont="1" applyFill="1" applyBorder="1" applyAlignment="1" applyProtection="1">
      <alignment horizontal="center" textRotation="90"/>
    </xf>
    <xf numFmtId="0" fontId="8" fillId="0" borderId="50" xfId="2" applyFont="1" applyBorder="1" applyAlignment="1" applyProtection="1">
      <alignment textRotation="90"/>
    </xf>
    <xf numFmtId="0" fontId="9" fillId="2" borderId="53" xfId="2" applyFont="1" applyFill="1" applyBorder="1" applyAlignment="1" applyProtection="1">
      <alignment horizontal="center" vertical="top" wrapText="1"/>
    </xf>
    <xf numFmtId="0" fontId="19" fillId="0" borderId="0" xfId="2" applyBorder="1" applyAlignment="1" applyProtection="1">
      <alignment vertical="top"/>
    </xf>
    <xf numFmtId="0" fontId="19" fillId="0" borderId="61" xfId="2" applyBorder="1" applyAlignment="1" applyProtection="1">
      <alignment vertical="top"/>
    </xf>
    <xf numFmtId="0" fontId="9" fillId="2" borderId="0" xfId="2" applyFont="1" applyFill="1" applyBorder="1" applyAlignment="1" applyProtection="1">
      <alignment horizontal="center" vertical="top" wrapText="1"/>
    </xf>
    <xf numFmtId="0" fontId="3" fillId="2" borderId="7" xfId="2" applyFont="1" applyFill="1" applyBorder="1" applyAlignment="1" applyProtection="1">
      <alignment horizontal="center"/>
    </xf>
    <xf numFmtId="0" fontId="19" fillId="0" borderId="8" xfId="2" applyBorder="1" applyProtection="1"/>
    <xf numFmtId="0" fontId="9" fillId="2" borderId="61" xfId="2" applyFont="1" applyFill="1" applyBorder="1" applyAlignment="1" applyProtection="1">
      <alignment horizontal="center" vertical="top" wrapText="1"/>
    </xf>
    <xf numFmtId="0" fontId="1" fillId="2" borderId="13" xfId="2" applyFont="1" applyFill="1" applyBorder="1" applyAlignment="1" applyProtection="1">
      <alignment horizontal="center" textRotation="90"/>
    </xf>
    <xf numFmtId="0" fontId="19" fillId="0" borderId="3" xfId="2" applyBorder="1" applyAlignment="1" applyProtection="1">
      <alignment textRotation="90"/>
    </xf>
    <xf numFmtId="0" fontId="19" fillId="0" borderId="6" xfId="2" applyBorder="1" applyAlignment="1" applyProtection="1">
      <alignment textRotation="90"/>
    </xf>
    <xf numFmtId="0" fontId="6" fillId="2" borderId="14" xfId="2" applyFont="1" applyFill="1" applyBorder="1" applyAlignment="1" applyProtection="1">
      <alignment horizontal="center" vertical="center"/>
    </xf>
    <xf numFmtId="0" fontId="19" fillId="0" borderId="49" xfId="2" applyBorder="1" applyAlignment="1" applyProtection="1"/>
    <xf numFmtId="0" fontId="19" fillId="0" borderId="2" xfId="2" applyBorder="1" applyAlignment="1" applyProtection="1"/>
    <xf numFmtId="0" fontId="19" fillId="0" borderId="1" xfId="2" applyBorder="1" applyAlignment="1" applyProtection="1"/>
    <xf numFmtId="0" fontId="8" fillId="6" borderId="54" xfId="2" applyFont="1" applyFill="1" applyBorder="1" applyAlignment="1" applyProtection="1">
      <alignment horizontal="center" textRotation="90" wrapText="1"/>
    </xf>
    <xf numFmtId="0" fontId="8" fillId="6" borderId="56" xfId="2" applyFont="1" applyFill="1" applyBorder="1" applyAlignment="1" applyProtection="1">
      <alignment horizontal="center" textRotation="90" wrapText="1"/>
    </xf>
    <xf numFmtId="0" fontId="8" fillId="6" borderId="38" xfId="2" applyFont="1" applyFill="1" applyBorder="1" applyAlignment="1" applyProtection="1">
      <alignment horizontal="center" textRotation="90" wrapText="1"/>
    </xf>
    <xf numFmtId="0" fontId="9" fillId="2" borderId="59" xfId="2" applyFont="1" applyFill="1" applyBorder="1" applyAlignment="1" applyProtection="1">
      <alignment horizontal="center" vertical="top" wrapText="1"/>
    </xf>
    <xf numFmtId="0" fontId="19" fillId="0" borderId="27" xfId="2" applyBorder="1" applyAlignment="1" applyProtection="1"/>
    <xf numFmtId="0" fontId="19" fillId="0" borderId="60" xfId="2" applyBorder="1" applyAlignment="1" applyProtection="1"/>
    <xf numFmtId="0" fontId="9" fillId="2" borderId="54" xfId="2" applyFont="1" applyFill="1" applyBorder="1" applyAlignment="1" applyProtection="1">
      <alignment horizontal="center" textRotation="90" wrapText="1"/>
    </xf>
    <xf numFmtId="0" fontId="8" fillId="0" borderId="56" xfId="2" applyFont="1" applyBorder="1" applyAlignment="1" applyProtection="1">
      <alignment textRotation="90"/>
    </xf>
    <xf numFmtId="0" fontId="8" fillId="0" borderId="37" xfId="2" applyFont="1" applyBorder="1" applyAlignment="1" applyProtection="1">
      <alignment textRotation="90"/>
    </xf>
    <xf numFmtId="0" fontId="9" fillId="2" borderId="54" xfId="0" applyFont="1" applyFill="1" applyBorder="1" applyAlignment="1" applyProtection="1">
      <alignment horizontal="center" textRotation="90"/>
    </xf>
    <xf numFmtId="0" fontId="9" fillId="2" borderId="56" xfId="0" applyFont="1" applyFill="1" applyBorder="1" applyAlignment="1" applyProtection="1">
      <alignment horizontal="center" textRotation="90"/>
    </xf>
    <xf numFmtId="0" fontId="9" fillId="2" borderId="38" xfId="0" applyFont="1" applyFill="1" applyBorder="1" applyAlignment="1" applyProtection="1">
      <alignment horizontal="center" textRotation="90"/>
    </xf>
    <xf numFmtId="0" fontId="1" fillId="4" borderId="25" xfId="0" applyFont="1" applyFill="1" applyBorder="1" applyAlignment="1" applyProtection="1">
      <alignment horizontal="center" wrapText="1"/>
    </xf>
    <xf numFmtId="0" fontId="1" fillId="4" borderId="48" xfId="0" applyFont="1" applyFill="1" applyBorder="1" applyAlignment="1" applyProtection="1">
      <alignment horizontal="center"/>
    </xf>
    <xf numFmtId="0" fontId="1" fillId="4" borderId="17" xfId="0" applyFont="1" applyFill="1" applyBorder="1" applyAlignment="1" applyProtection="1">
      <alignment horizontal="center"/>
    </xf>
    <xf numFmtId="0" fontId="1" fillId="4" borderId="23" xfId="0" applyFont="1" applyFill="1" applyBorder="1" applyAlignment="1" applyProtection="1">
      <alignment horizontal="center"/>
    </xf>
    <xf numFmtId="0" fontId="11" fillId="2" borderId="17" xfId="0" applyFont="1" applyFill="1" applyBorder="1" applyAlignment="1" applyProtection="1">
      <alignment horizontal="center" textRotation="90" wrapText="1"/>
    </xf>
    <xf numFmtId="0" fontId="13" fillId="2" borderId="1" xfId="0" applyFont="1" applyFill="1" applyBorder="1" applyAlignment="1" applyProtection="1">
      <alignment horizontal="center" wrapText="1"/>
    </xf>
    <xf numFmtId="0" fontId="11" fillId="2" borderId="11" xfId="0" applyFont="1" applyFill="1" applyBorder="1" applyAlignment="1" applyProtection="1">
      <alignment horizontal="center" textRotation="90" wrapText="1"/>
    </xf>
    <xf numFmtId="0" fontId="13" fillId="2" borderId="2" xfId="0" applyFont="1" applyFill="1" applyBorder="1" applyAlignment="1" applyProtection="1">
      <alignment horizontal="center" wrapText="1"/>
    </xf>
    <xf numFmtId="0" fontId="11" fillId="2" borderId="59" xfId="0" applyFont="1" applyFill="1" applyBorder="1" applyAlignment="1" applyProtection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 wrapText="1"/>
    </xf>
    <xf numFmtId="0" fontId="11" fillId="2" borderId="60" xfId="0" applyFont="1" applyFill="1" applyBorder="1" applyAlignment="1" applyProtection="1">
      <alignment horizontal="center" vertical="center" wrapText="1"/>
    </xf>
    <xf numFmtId="0" fontId="11" fillId="2" borderId="53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9" fillId="2" borderId="34" xfId="0" applyFont="1" applyFill="1" applyBorder="1" applyAlignment="1" applyProtection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2" borderId="51" xfId="0" applyFont="1" applyFill="1" applyBorder="1" applyAlignment="1" applyProtection="1">
      <alignment horizontal="center" vertical="center"/>
    </xf>
    <xf numFmtId="0" fontId="11" fillId="3" borderId="42" xfId="0" applyFont="1" applyFill="1" applyBorder="1" applyAlignment="1" applyProtection="1">
      <alignment horizontal="center" textRotation="90" wrapText="1"/>
    </xf>
    <xf numFmtId="0" fontId="11" fillId="3" borderId="45" xfId="0" applyFont="1" applyFill="1" applyBorder="1" applyAlignment="1" applyProtection="1">
      <alignment horizontal="center" textRotation="90" wrapText="1"/>
    </xf>
    <xf numFmtId="0" fontId="11" fillId="3" borderId="63" xfId="0" applyFont="1" applyFill="1" applyBorder="1" applyAlignment="1" applyProtection="1">
      <alignment horizontal="center" textRotation="90" wrapText="1"/>
    </xf>
    <xf numFmtId="0" fontId="1" fillId="2" borderId="26" xfId="0" applyFont="1" applyFill="1" applyBorder="1" applyAlignment="1" applyProtection="1">
      <alignment horizontal="center" vertical="center" textRotation="90" wrapText="1"/>
    </xf>
    <xf numFmtId="0" fontId="1" fillId="2" borderId="33" xfId="0" applyFont="1" applyFill="1" applyBorder="1" applyAlignment="1" applyProtection="1">
      <alignment horizontal="center" vertical="center" textRotation="90" wrapText="1"/>
    </xf>
    <xf numFmtId="0" fontId="1" fillId="2" borderId="30" xfId="0" applyFont="1" applyFill="1" applyBorder="1" applyAlignment="1" applyProtection="1">
      <alignment horizontal="center" vertical="center" textRotation="90" wrapText="1"/>
    </xf>
    <xf numFmtId="0" fontId="1" fillId="2" borderId="59" xfId="0" applyFont="1" applyFill="1" applyBorder="1" applyAlignment="1" applyProtection="1">
      <alignment horizontal="center" textRotation="90"/>
    </xf>
    <xf numFmtId="0" fontId="1" fillId="2" borderId="53" xfId="0" applyFont="1" applyFill="1" applyBorder="1" applyAlignment="1" applyProtection="1">
      <alignment horizontal="center" textRotation="90"/>
    </xf>
    <xf numFmtId="0" fontId="1" fillId="2" borderId="40" xfId="0" applyFont="1" applyFill="1" applyBorder="1" applyAlignment="1" applyProtection="1">
      <alignment horizontal="center" textRotation="90"/>
    </xf>
    <xf numFmtId="0" fontId="6" fillId="2" borderId="62" xfId="0" applyFont="1" applyFill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6" fillId="2" borderId="17" xfId="0" applyFont="1" applyFill="1" applyBorder="1" applyAlignment="1" applyProtection="1">
      <alignment horizontal="center" vertical="center" wrapText="1"/>
    </xf>
    <xf numFmtId="0" fontId="6" fillId="2" borderId="19" xfId="0" applyFont="1" applyFill="1" applyBorder="1" applyAlignment="1" applyProtection="1">
      <alignment horizontal="center" vertical="center" wrapText="1"/>
    </xf>
    <xf numFmtId="0" fontId="1" fillId="4" borderId="26" xfId="0" applyFont="1" applyFill="1" applyBorder="1" applyAlignment="1" applyProtection="1">
      <alignment horizontal="center" vertical="center" textRotation="90" wrapText="1"/>
    </xf>
    <xf numFmtId="0" fontId="1" fillId="4" borderId="33" xfId="0" applyFont="1" applyFill="1" applyBorder="1" applyAlignment="1" applyProtection="1">
      <alignment horizontal="center" vertical="center" textRotation="90" wrapText="1"/>
    </xf>
    <xf numFmtId="0" fontId="1" fillId="4" borderId="32" xfId="0" applyFont="1" applyFill="1" applyBorder="1" applyAlignment="1" applyProtection="1">
      <alignment horizontal="center" vertical="center" textRotation="90" wrapText="1"/>
    </xf>
    <xf numFmtId="0" fontId="11" fillId="2" borderId="23" xfId="0" applyFont="1" applyFill="1" applyBorder="1" applyAlignment="1" applyProtection="1">
      <alignment horizontal="center" textRotation="90" wrapText="1"/>
    </xf>
    <xf numFmtId="0" fontId="13" fillId="2" borderId="21" xfId="0" applyFont="1" applyFill="1" applyBorder="1" applyAlignment="1" applyProtection="1">
      <alignment horizontal="center" wrapText="1"/>
    </xf>
    <xf numFmtId="0" fontId="3" fillId="2" borderId="8" xfId="0" applyFont="1" applyFill="1" applyBorder="1" applyAlignment="1" applyProtection="1">
      <alignment horizontal="center"/>
    </xf>
    <xf numFmtId="0" fontId="3" fillId="2" borderId="20" xfId="0" applyFont="1" applyFill="1" applyBorder="1" applyAlignment="1" applyProtection="1">
      <alignment horizontal="center"/>
    </xf>
    <xf numFmtId="0" fontId="8" fillId="2" borderId="54" xfId="0" applyFont="1" applyFill="1" applyBorder="1" applyAlignment="1" applyProtection="1">
      <alignment horizontal="center" textRotation="90" wrapText="1"/>
    </xf>
    <xf numFmtId="0" fontId="8" fillId="2" borderId="56" xfId="0" applyFont="1" applyFill="1" applyBorder="1" applyAlignment="1" applyProtection="1">
      <alignment horizontal="center" textRotation="90"/>
    </xf>
    <xf numFmtId="0" fontId="6" fillId="2" borderId="27" xfId="0" applyFont="1" applyFill="1" applyBorder="1" applyAlignment="1" applyProtection="1">
      <alignment horizontal="center" vertical="center" wrapText="1"/>
    </xf>
    <xf numFmtId="0" fontId="1" fillId="4" borderId="30" xfId="0" applyFont="1" applyFill="1" applyBorder="1" applyAlignment="1" applyProtection="1">
      <alignment horizontal="center" vertical="center" textRotation="90" wrapText="1"/>
    </xf>
    <xf numFmtId="0" fontId="1" fillId="2" borderId="32" xfId="0" applyFont="1" applyFill="1" applyBorder="1" applyAlignment="1" applyProtection="1">
      <alignment horizontal="center" vertical="center" textRotation="90" wrapText="1"/>
    </xf>
    <xf numFmtId="0" fontId="9" fillId="2" borderId="26" xfId="0" applyFont="1" applyFill="1" applyBorder="1" applyAlignment="1" applyProtection="1">
      <alignment horizontal="center" textRotation="90"/>
    </xf>
    <xf numFmtId="0" fontId="9" fillId="2" borderId="33" xfId="0" applyFont="1" applyFill="1" applyBorder="1" applyAlignment="1" applyProtection="1">
      <alignment horizontal="center" textRotation="90"/>
    </xf>
    <xf numFmtId="0" fontId="8" fillId="2" borderId="56" xfId="0" applyFont="1" applyFill="1" applyBorder="1" applyAlignment="1" applyProtection="1">
      <alignment horizontal="center" textRotation="90" wrapText="1"/>
    </xf>
    <xf numFmtId="0" fontId="8" fillId="2" borderId="38" xfId="0" applyFont="1" applyFill="1" applyBorder="1" applyAlignment="1" applyProtection="1">
      <alignment horizontal="center" textRotation="90" wrapText="1"/>
    </xf>
    <xf numFmtId="0" fontId="11" fillId="5" borderId="54" xfId="0" applyFont="1" applyFill="1" applyBorder="1" applyAlignment="1" applyProtection="1">
      <alignment horizontal="center" textRotation="90" wrapText="1"/>
    </xf>
    <xf numFmtId="0" fontId="11" fillId="5" borderId="56" xfId="0" applyFont="1" applyFill="1" applyBorder="1" applyAlignment="1" applyProtection="1">
      <alignment horizontal="center" textRotation="90" wrapText="1"/>
    </xf>
    <xf numFmtId="0" fontId="0" fillId="0" borderId="38" xfId="0" applyBorder="1" applyAlignment="1">
      <alignment horizontal="center" wrapText="1"/>
    </xf>
    <xf numFmtId="0" fontId="9" fillId="6" borderId="27" xfId="0" applyFont="1" applyFill="1" applyBorder="1" applyAlignment="1" applyProtection="1">
      <alignment horizontal="center" vertical="center"/>
    </xf>
    <xf numFmtId="0" fontId="9" fillId="6" borderId="60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textRotation="90"/>
    </xf>
    <xf numFmtId="0" fontId="1" fillId="2" borderId="43" xfId="0" applyFont="1" applyFill="1" applyBorder="1" applyAlignment="1" applyProtection="1">
      <alignment horizontal="center" vertical="center" textRotation="90"/>
    </xf>
    <xf numFmtId="0" fontId="0" fillId="0" borderId="43" xfId="0" applyBorder="1" applyAlignment="1" applyProtection="1">
      <alignment vertical="center" textRotation="90"/>
    </xf>
    <xf numFmtId="0" fontId="0" fillId="0" borderId="58" xfId="0" applyBorder="1" applyAlignment="1" applyProtection="1">
      <alignment vertical="center" textRotation="90"/>
    </xf>
    <xf numFmtId="0" fontId="6" fillId="2" borderId="49" xfId="0" applyFont="1" applyFill="1" applyBorder="1" applyAlignment="1" applyProtection="1">
      <alignment horizontal="center" vertical="center"/>
    </xf>
    <xf numFmtId="0" fontId="6" fillId="2" borderId="51" xfId="0" applyFont="1" applyFill="1" applyBorder="1" applyAlignment="1" applyProtection="1">
      <alignment horizontal="center" vertical="center"/>
    </xf>
    <xf numFmtId="0" fontId="9" fillId="2" borderId="59" xfId="0" applyFont="1" applyFill="1" applyBorder="1" applyAlignment="1" applyProtection="1">
      <alignment horizontal="center" vertical="center"/>
    </xf>
    <xf numFmtId="0" fontId="9" fillId="2" borderId="27" xfId="0" applyFont="1" applyFill="1" applyBorder="1" applyAlignment="1" applyProtection="1">
      <alignment horizontal="center" vertical="center"/>
    </xf>
    <xf numFmtId="0" fontId="9" fillId="2" borderId="60" xfId="0" applyFont="1" applyFill="1" applyBorder="1" applyAlignment="1" applyProtection="1">
      <alignment horizontal="center" vertical="center"/>
    </xf>
    <xf numFmtId="0" fontId="11" fillId="2" borderId="59" xfId="0" applyFont="1" applyFill="1" applyBorder="1" applyAlignment="1" applyProtection="1">
      <alignment horizontal="center" vertical="center"/>
    </xf>
    <xf numFmtId="0" fontId="11" fillId="2" borderId="27" xfId="0" applyFont="1" applyFill="1" applyBorder="1" applyAlignment="1" applyProtection="1">
      <alignment horizontal="center" vertical="center"/>
    </xf>
    <xf numFmtId="0" fontId="11" fillId="2" borderId="60" xfId="0" applyFont="1" applyFill="1" applyBorder="1" applyAlignment="1" applyProtection="1">
      <alignment horizontal="center" vertical="center"/>
    </xf>
    <xf numFmtId="0" fontId="3" fillId="2" borderId="16" xfId="0" applyFont="1" applyFill="1" applyBorder="1" applyAlignment="1" applyProtection="1">
      <alignment horizontal="center"/>
    </xf>
    <xf numFmtId="0" fontId="5" fillId="2" borderId="25" xfId="0" applyFont="1" applyFill="1" applyBorder="1" applyAlignment="1" applyProtection="1">
      <alignment horizontal="center" vertical="center"/>
    </xf>
    <xf numFmtId="0" fontId="5" fillId="2" borderId="17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18" xfId="0" applyFont="1" applyFill="1" applyBorder="1" applyAlignment="1" applyProtection="1">
      <alignment horizontal="center" vertical="center"/>
    </xf>
    <xf numFmtId="0" fontId="9" fillId="2" borderId="54" xfId="0" applyFont="1" applyFill="1" applyBorder="1" applyAlignment="1" applyProtection="1">
      <alignment horizontal="center" textRotation="90" wrapText="1"/>
    </xf>
    <xf numFmtId="0" fontId="9" fillId="2" borderId="56" xfId="0" applyFont="1" applyFill="1" applyBorder="1" applyAlignment="1" applyProtection="1">
      <alignment horizontal="center" textRotation="90" wrapText="1"/>
    </xf>
    <xf numFmtId="0" fontId="13" fillId="2" borderId="56" xfId="0" applyFont="1" applyFill="1" applyBorder="1" applyAlignment="1" applyProtection="1"/>
    <xf numFmtId="0" fontId="9" fillId="2" borderId="37" xfId="0" applyFont="1" applyFill="1" applyBorder="1" applyAlignment="1" applyProtection="1">
      <alignment horizontal="center" textRotation="90"/>
    </xf>
    <xf numFmtId="0" fontId="13" fillId="2" borderId="33" xfId="0" applyFont="1" applyFill="1" applyBorder="1" applyAlignment="1" applyProtection="1">
      <alignment horizontal="center"/>
    </xf>
    <xf numFmtId="0" fontId="13" fillId="2" borderId="30" xfId="0" applyFont="1" applyFill="1" applyBorder="1" applyAlignment="1" applyProtection="1">
      <alignment horizontal="center"/>
    </xf>
    <xf numFmtId="0" fontId="20" fillId="2" borderId="44" xfId="0" applyFont="1" applyFill="1" applyBorder="1" applyAlignment="1" applyProtection="1">
      <alignment horizontal="center" textRotation="90" wrapText="1"/>
    </xf>
    <xf numFmtId="0" fontId="20" fillId="2" borderId="11" xfId="0" applyFont="1" applyFill="1" applyBorder="1" applyAlignment="1" applyProtection="1">
      <alignment horizontal="center" textRotation="90" wrapText="1"/>
    </xf>
    <xf numFmtId="0" fontId="20" fillId="2" borderId="45" xfId="0" applyFont="1" applyFill="1" applyBorder="1" applyAlignment="1" applyProtection="1">
      <alignment horizontal="center" textRotation="90" wrapText="1"/>
    </xf>
    <xf numFmtId="0" fontId="20" fillId="2" borderId="23" xfId="0" applyFont="1" applyFill="1" applyBorder="1" applyAlignment="1" applyProtection="1">
      <alignment horizontal="center" textRotation="90" wrapText="1"/>
    </xf>
    <xf numFmtId="0" fontId="9" fillId="2" borderId="59" xfId="2" applyFont="1" applyFill="1" applyBorder="1" applyAlignment="1" applyProtection="1">
      <alignment horizontal="center" textRotation="90"/>
    </xf>
    <xf numFmtId="0" fontId="8" fillId="0" borderId="53" xfId="2" applyFont="1" applyBorder="1" applyAlignment="1" applyProtection="1">
      <alignment textRotation="90"/>
    </xf>
    <xf numFmtId="0" fontId="8" fillId="0" borderId="40" xfId="2" applyFont="1" applyBorder="1" applyAlignment="1" applyProtection="1">
      <alignment textRotation="90"/>
    </xf>
    <xf numFmtId="0" fontId="9" fillId="2" borderId="61" xfId="0" applyFont="1" applyFill="1" applyBorder="1" applyAlignment="1" applyProtection="1">
      <alignment horizontal="center" textRotation="90"/>
    </xf>
    <xf numFmtId="0" fontId="9" fillId="2" borderId="41" xfId="0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9" fillId="2" borderId="15" xfId="0" applyFont="1" applyFill="1" applyBorder="1" applyAlignment="1" applyProtection="1">
      <alignment horizontal="center" vertical="center"/>
    </xf>
    <xf numFmtId="0" fontId="6" fillId="2" borderId="62" xfId="2" applyFont="1" applyFill="1" applyBorder="1" applyAlignment="1" applyProtection="1">
      <alignment horizontal="center" vertical="center"/>
    </xf>
    <xf numFmtId="0" fontId="6" fillId="2" borderId="60" xfId="2" applyFont="1" applyFill="1" applyBorder="1" applyAlignment="1" applyProtection="1">
      <alignment horizontal="center" vertical="center"/>
    </xf>
    <xf numFmtId="0" fontId="6" fillId="2" borderId="17" xfId="2" applyFont="1" applyFill="1" applyBorder="1" applyAlignment="1" applyProtection="1">
      <alignment horizontal="center" vertical="center"/>
    </xf>
    <xf numFmtId="0" fontId="6" fillId="2" borderId="18" xfId="2" applyFont="1" applyFill="1" applyBorder="1" applyAlignment="1" applyProtection="1">
      <alignment horizontal="center" vertical="center"/>
    </xf>
    <xf numFmtId="0" fontId="1" fillId="2" borderId="57" xfId="2" applyFont="1" applyFill="1" applyBorder="1" applyAlignment="1" applyProtection="1">
      <alignment horizontal="center" vertical="center" textRotation="90"/>
    </xf>
    <xf numFmtId="0" fontId="1" fillId="2" borderId="43" xfId="2" applyFont="1" applyFill="1" applyBorder="1" applyAlignment="1" applyProtection="1">
      <alignment horizontal="center" vertical="center" textRotation="90"/>
    </xf>
    <xf numFmtId="0" fontId="1" fillId="2" borderId="58" xfId="2" applyFont="1" applyFill="1" applyBorder="1" applyAlignment="1" applyProtection="1">
      <alignment horizontal="center" vertical="center" textRotation="90"/>
    </xf>
    <xf numFmtId="0" fontId="8" fillId="2" borderId="54" xfId="2" applyFont="1" applyFill="1" applyBorder="1" applyAlignment="1" applyProtection="1">
      <alignment horizontal="center" textRotation="90" wrapText="1"/>
    </xf>
    <xf numFmtId="0" fontId="8" fillId="2" borderId="56" xfId="2" applyFont="1" applyFill="1" applyBorder="1" applyAlignment="1" applyProtection="1">
      <alignment horizontal="center" textRotation="90" wrapText="1"/>
    </xf>
    <xf numFmtId="0" fontId="8" fillId="2" borderId="38" xfId="2" applyFont="1" applyFill="1" applyBorder="1" applyAlignment="1" applyProtection="1">
      <alignment horizontal="center" textRotation="90" wrapText="1"/>
    </xf>
    <xf numFmtId="0" fontId="20" fillId="2" borderId="44" xfId="2" applyFont="1" applyFill="1" applyBorder="1" applyAlignment="1" applyProtection="1">
      <alignment horizontal="center" textRotation="90" wrapText="1"/>
    </xf>
    <xf numFmtId="0" fontId="20" fillId="2" borderId="11" xfId="2" applyFont="1" applyFill="1" applyBorder="1" applyAlignment="1" applyProtection="1">
      <alignment horizontal="center" textRotation="90" wrapText="1"/>
    </xf>
    <xf numFmtId="0" fontId="3" fillId="2" borderId="8" xfId="2" applyFont="1" applyFill="1" applyBorder="1" applyAlignment="1" applyProtection="1">
      <alignment horizontal="center"/>
    </xf>
    <xf numFmtId="0" fontId="3" fillId="2" borderId="16" xfId="2" applyFont="1" applyFill="1" applyBorder="1" applyAlignment="1" applyProtection="1">
      <alignment horizontal="center"/>
    </xf>
    <xf numFmtId="0" fontId="9" fillId="2" borderId="59" xfId="2" applyFont="1" applyFill="1" applyBorder="1" applyAlignment="1" applyProtection="1">
      <alignment horizontal="center" vertical="center"/>
    </xf>
    <xf numFmtId="0" fontId="9" fillId="2" borderId="27" xfId="2" applyFont="1" applyFill="1" applyBorder="1" applyAlignment="1" applyProtection="1">
      <alignment horizontal="center" vertical="center"/>
    </xf>
    <xf numFmtId="0" fontId="9" fillId="2" borderId="60" xfId="2" applyFont="1" applyFill="1" applyBorder="1" applyAlignment="1" applyProtection="1">
      <alignment horizontal="center" vertical="center"/>
    </xf>
    <xf numFmtId="0" fontId="11" fillId="2" borderId="59" xfId="2" applyFont="1" applyFill="1" applyBorder="1" applyAlignment="1" applyProtection="1">
      <alignment horizontal="center" vertical="center"/>
    </xf>
    <xf numFmtId="0" fontId="11" fillId="2" borderId="27" xfId="2" applyFont="1" applyFill="1" applyBorder="1" applyAlignment="1" applyProtection="1">
      <alignment horizontal="center" vertical="center"/>
    </xf>
    <xf numFmtId="0" fontId="11" fillId="2" borderId="60" xfId="2" applyFont="1" applyFill="1" applyBorder="1" applyAlignment="1" applyProtection="1">
      <alignment horizontal="center" vertical="center"/>
    </xf>
    <xf numFmtId="0" fontId="11" fillId="5" borderId="42" xfId="2" applyFont="1" applyFill="1" applyBorder="1" applyAlignment="1" applyProtection="1">
      <alignment horizontal="center" textRotation="90" wrapText="1"/>
    </xf>
    <xf numFmtId="0" fontId="11" fillId="5" borderId="43" xfId="2" applyFont="1" applyFill="1" applyBorder="1" applyAlignment="1" applyProtection="1">
      <alignment horizontal="center" textRotation="90" wrapText="1"/>
    </xf>
    <xf numFmtId="0" fontId="11" fillId="5" borderId="10" xfId="2" applyFont="1" applyFill="1" applyBorder="1" applyAlignment="1" applyProtection="1">
      <alignment horizontal="center" textRotation="90" wrapText="1"/>
    </xf>
    <xf numFmtId="0" fontId="11" fillId="2" borderId="53" xfId="2" applyFont="1" applyFill="1" applyBorder="1" applyAlignment="1" applyProtection="1">
      <alignment horizontal="center" vertical="center" wrapText="1"/>
    </xf>
    <xf numFmtId="0" fontId="11" fillId="2" borderId="0" xfId="2" applyFont="1" applyFill="1" applyBorder="1" applyAlignment="1" applyProtection="1">
      <alignment horizontal="center" vertical="center" wrapText="1"/>
    </xf>
    <xf numFmtId="0" fontId="11" fillId="2" borderId="61" xfId="2" applyFont="1" applyFill="1" applyBorder="1" applyAlignment="1" applyProtection="1">
      <alignment horizontal="center" vertical="center" wrapText="1"/>
    </xf>
    <xf numFmtId="0" fontId="11" fillId="2" borderId="55" xfId="2" applyFont="1" applyFill="1" applyBorder="1" applyAlignment="1" applyProtection="1">
      <alignment horizontal="center" vertical="center" wrapText="1"/>
    </xf>
    <xf numFmtId="0" fontId="9" fillId="2" borderId="56" xfId="2" applyFont="1" applyFill="1" applyBorder="1" applyAlignment="1" applyProtection="1">
      <alignment horizontal="center" textRotation="90" wrapText="1"/>
    </xf>
    <xf numFmtId="0" fontId="9" fillId="2" borderId="38" xfId="2" applyFont="1" applyFill="1" applyBorder="1" applyAlignment="1" applyProtection="1">
      <alignment horizontal="center" textRotation="90" wrapText="1"/>
    </xf>
    <xf numFmtId="0" fontId="9" fillId="2" borderId="56" xfId="2" applyFont="1" applyFill="1" applyBorder="1" applyAlignment="1" applyProtection="1">
      <alignment horizontal="center" textRotation="90"/>
    </xf>
    <xf numFmtId="0" fontId="9" fillId="2" borderId="38" xfId="2" applyFont="1" applyFill="1" applyBorder="1" applyAlignment="1" applyProtection="1">
      <alignment horizontal="center" textRotation="90"/>
    </xf>
  </cellXfs>
  <cellStyles count="3">
    <cellStyle name="Link" xfId="1" builtinId="8"/>
    <cellStyle name="Standard" xfId="0" builtinId="0"/>
    <cellStyle name="Standard 2" xfId="2" xr:uid="{00000000-0005-0000-0000-000002000000}"/>
  </cellStyles>
  <dxfs count="123"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name val="Cambria"/>
        <scheme val="none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strike val="0"/>
        <condense val="0"/>
        <extend val="0"/>
      </font>
      <fill>
        <patternFill>
          <bgColor indexed="10"/>
        </patternFill>
      </fill>
    </dxf>
    <dxf>
      <font>
        <strike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0</xdr:colOff>
          <xdr:row>0</xdr:row>
          <xdr:rowOff>3048000</xdr:rowOff>
        </xdr:to>
        <xdr:sp macro="" textlink="">
          <xdr:nvSpPr>
            <xdr:cNvPr id="7269" name="Object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0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IU14"/>
  <sheetViews>
    <sheetView zoomScaleNormal="100" workbookViewId="0">
      <selection activeCell="A9" sqref="A9:C9"/>
    </sheetView>
  </sheetViews>
  <sheetFormatPr baseColWidth="10" defaultColWidth="0" defaultRowHeight="12.75" zeroHeight="1" x14ac:dyDescent="0.2"/>
  <cols>
    <col min="1" max="1" width="12" style="67" customWidth="1"/>
    <col min="2" max="2" width="53" style="67" customWidth="1"/>
    <col min="3" max="3" width="36.6640625" style="67" customWidth="1"/>
    <col min="4" max="4" width="1.1640625" style="67" hidden="1" customWidth="1"/>
    <col min="5" max="255" width="12" style="67" hidden="1" customWidth="1"/>
    <col min="256" max="16384" width="70.83203125" style="67" hidden="1"/>
  </cols>
  <sheetData>
    <row r="1" spans="1:3" ht="248.25" customHeight="1" x14ac:dyDescent="0.2">
      <c r="A1" s="354"/>
      <c r="B1" s="355"/>
      <c r="C1" s="356"/>
    </row>
    <row r="2" spans="1:3" s="68" customFormat="1" ht="18.75" x14ac:dyDescent="0.3">
      <c r="A2" s="353" t="s">
        <v>48</v>
      </c>
      <c r="B2" s="353"/>
      <c r="C2" s="353"/>
    </row>
    <row r="3" spans="1:3" s="68" customFormat="1" ht="18.75" x14ac:dyDescent="0.3">
      <c r="A3" s="353" t="s">
        <v>49</v>
      </c>
      <c r="B3" s="353"/>
      <c r="C3" s="353"/>
    </row>
    <row r="4" spans="1:3" s="68" customFormat="1" ht="18.75" x14ac:dyDescent="0.3">
      <c r="A4" s="353" t="s">
        <v>50</v>
      </c>
      <c r="B4" s="353"/>
      <c r="C4" s="353"/>
    </row>
    <row r="5" spans="1:3" s="68" customFormat="1" ht="18.75" x14ac:dyDescent="0.3">
      <c r="A5" s="353" t="s">
        <v>51</v>
      </c>
      <c r="B5" s="353"/>
      <c r="C5" s="353"/>
    </row>
    <row r="6" spans="1:3" s="68" customFormat="1" ht="18.75" x14ac:dyDescent="0.3">
      <c r="A6" s="353" t="s">
        <v>52</v>
      </c>
      <c r="B6" s="353"/>
      <c r="C6" s="353"/>
    </row>
    <row r="7" spans="1:3" s="68" customFormat="1" ht="18.75" x14ac:dyDescent="0.3">
      <c r="A7" s="353" t="s">
        <v>53</v>
      </c>
      <c r="B7" s="353"/>
      <c r="C7" s="353"/>
    </row>
    <row r="8" spans="1:3" s="68" customFormat="1" ht="18.75" x14ac:dyDescent="0.3">
      <c r="A8" s="353" t="s">
        <v>54</v>
      </c>
      <c r="B8" s="353"/>
      <c r="C8" s="353"/>
    </row>
    <row r="9" spans="1:3" s="68" customFormat="1" ht="18.75" x14ac:dyDescent="0.3">
      <c r="A9" s="353" t="s">
        <v>55</v>
      </c>
      <c r="B9" s="353"/>
      <c r="C9" s="353"/>
    </row>
    <row r="10" spans="1:3" s="68" customFormat="1" ht="18.75" x14ac:dyDescent="0.3">
      <c r="A10" s="353"/>
      <c r="B10" s="353"/>
      <c r="C10" s="353"/>
    </row>
    <row r="11" spans="1:3" ht="4.5" hidden="1" customHeight="1" x14ac:dyDescent="0.2">
      <c r="A11" s="68"/>
      <c r="B11" s="68"/>
      <c r="C11" s="68"/>
    </row>
    <row r="12" spans="1:3" ht="12.75" hidden="1" customHeight="1" x14ac:dyDescent="0.2">
      <c r="A12" s="68"/>
      <c r="B12" s="68"/>
      <c r="C12" s="68"/>
    </row>
    <row r="13" spans="1:3" x14ac:dyDescent="0.2">
      <c r="A13" s="68"/>
      <c r="B13" s="68"/>
      <c r="C13" s="68"/>
    </row>
    <row r="14" spans="1:3" x14ac:dyDescent="0.2"/>
  </sheetData>
  <sheetProtection selectLockedCells="1"/>
  <mergeCells count="10">
    <mergeCell ref="A9:C9"/>
    <mergeCell ref="A10:C10"/>
    <mergeCell ref="A1:C1"/>
    <mergeCell ref="A2:C2"/>
    <mergeCell ref="A3:C3"/>
    <mergeCell ref="A4:C4"/>
    <mergeCell ref="A5:C5"/>
    <mergeCell ref="A6:C6"/>
    <mergeCell ref="A7:C7"/>
    <mergeCell ref="A8:C8"/>
  </mergeCells>
  <phoneticPr fontId="2" type="noConversion"/>
  <hyperlinks>
    <hyperlink ref="A2" location="'R Ma'!A1" display="Realschule Mathematik" xr:uid="{00000000-0004-0000-0000-000000000000}"/>
    <hyperlink ref="A3" location="'H Ma'!A1" display="Hauptschule Mathematik" xr:uid="{00000000-0004-0000-0000-000001000000}"/>
    <hyperlink ref="A4" location="'H De (1)'!A1" display="Hauptschule Deutsch Text 1" xr:uid="{00000000-0004-0000-0000-000002000000}"/>
    <hyperlink ref="A5" location="'H De (2)'!A1" display="Hauptschule Deutsch Text 2" xr:uid="{00000000-0004-0000-0000-000003000000}"/>
    <hyperlink ref="A6" location="'R De (1)'!A1" display="Realschule Deutsch Text 1" xr:uid="{00000000-0004-0000-0000-000004000000}"/>
    <hyperlink ref="A7" location="'R De (2)'!A1" display="Realschule Deutsch Text 2" xr:uid="{00000000-0004-0000-0000-000005000000}"/>
    <hyperlink ref="A8" location="'H En'!A1" display="Hauptschule Englisch" xr:uid="{00000000-0004-0000-0000-000006000000}"/>
    <hyperlink ref="A9" location="'R En'!A1" display="Realschule Englisch" xr:uid="{00000000-0004-0000-0000-000007000000}"/>
  </hyperlinks>
  <pageMargins left="0.47" right="0.42" top="1.64" bottom="0.984251969" header="0.95" footer="0.4921259845"/>
  <pageSetup paperSize="9" orientation="portrait" horizontalDpi="4294967293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726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16383</xdr:col>
                <xdr:colOff>0</xdr:colOff>
                <xdr:row>0</xdr:row>
                <xdr:rowOff>3048000</xdr:rowOff>
              </to>
            </anchor>
          </objectPr>
        </oleObject>
      </mc:Choice>
      <mc:Fallback>
        <oleObject progId="Word.Document.12" shapeId="726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306"/>
  <sheetViews>
    <sheetView topLeftCell="B1" zoomScale="80" zoomScaleNormal="80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45" customWidth="1"/>
    <col min="2" max="2" width="20.83203125" style="144" customWidth="1"/>
    <col min="3" max="3" width="14.83203125" style="144" customWidth="1"/>
    <col min="4" max="4" width="14" style="144" customWidth="1"/>
    <col min="5" max="13" width="6.83203125" style="143" customWidth="1"/>
    <col min="14" max="14" width="7.33203125" style="143" customWidth="1"/>
    <col min="15" max="22" width="6.83203125" style="143" customWidth="1"/>
    <col min="23" max="23" width="7.33203125" style="143" customWidth="1"/>
    <col min="24" max="27" width="6.83203125" style="143" customWidth="1"/>
    <col min="28" max="28" width="8.33203125" style="142" customWidth="1"/>
    <col min="29" max="29" width="8.83203125" style="142" customWidth="1"/>
    <col min="30" max="30" width="7.1640625" style="142" bestFit="1" customWidth="1"/>
    <col min="31" max="32" width="7.83203125" style="142" customWidth="1"/>
    <col min="33" max="33" width="2.1640625" style="142" customWidth="1"/>
    <col min="34" max="16384" width="0" style="142" hidden="1"/>
  </cols>
  <sheetData>
    <row r="1" spans="1:33" ht="43.5" customHeight="1" thickBot="1" x14ac:dyDescent="0.25">
      <c r="A1" s="366" t="s">
        <v>7</v>
      </c>
      <c r="B1" s="369" t="s">
        <v>10</v>
      </c>
      <c r="C1" s="370"/>
      <c r="D1" s="373" t="s">
        <v>69</v>
      </c>
      <c r="E1" s="376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8"/>
      <c r="X1" s="227"/>
      <c r="Y1" s="227"/>
      <c r="Z1" s="227"/>
      <c r="AA1" s="228"/>
      <c r="AB1" s="379" t="s">
        <v>36</v>
      </c>
      <c r="AC1" s="357" t="s">
        <v>2</v>
      </c>
    </row>
    <row r="2" spans="1:33" ht="42.75" customHeight="1" thickBot="1" x14ac:dyDescent="0.25">
      <c r="A2" s="367"/>
      <c r="B2" s="371"/>
      <c r="C2" s="372"/>
      <c r="D2" s="374"/>
      <c r="E2" s="359" t="s">
        <v>73</v>
      </c>
      <c r="F2" s="360"/>
      <c r="G2" s="360"/>
      <c r="H2" s="360"/>
      <c r="I2" s="360"/>
      <c r="J2" s="360"/>
      <c r="K2" s="360"/>
      <c r="L2" s="360"/>
      <c r="M2" s="360"/>
      <c r="N2" s="361"/>
      <c r="O2" s="362" t="s">
        <v>74</v>
      </c>
      <c r="P2" s="360"/>
      <c r="Q2" s="360"/>
      <c r="R2" s="360"/>
      <c r="S2" s="360"/>
      <c r="T2" s="360"/>
      <c r="U2" s="360"/>
      <c r="V2" s="360"/>
      <c r="W2" s="361"/>
      <c r="X2" s="362" t="s">
        <v>75</v>
      </c>
      <c r="Y2" s="362"/>
      <c r="Z2" s="362"/>
      <c r="AA2" s="365"/>
      <c r="AB2" s="380"/>
      <c r="AC2" s="358"/>
    </row>
    <row r="3" spans="1:33" s="174" customFormat="1" ht="18" customHeight="1" thickBot="1" x14ac:dyDescent="0.35">
      <c r="A3" s="367"/>
      <c r="B3" s="207" t="s">
        <v>0</v>
      </c>
      <c r="C3" s="208" t="s">
        <v>1</v>
      </c>
      <c r="D3" s="374"/>
      <c r="E3" s="209" t="s">
        <v>17</v>
      </c>
      <c r="F3" s="210" t="s">
        <v>18</v>
      </c>
      <c r="G3" s="210" t="s">
        <v>19</v>
      </c>
      <c r="H3" s="210" t="s">
        <v>20</v>
      </c>
      <c r="I3" s="210" t="s">
        <v>21</v>
      </c>
      <c r="J3" s="210" t="s">
        <v>22</v>
      </c>
      <c r="K3" s="210" t="s">
        <v>23</v>
      </c>
      <c r="L3" s="210" t="s">
        <v>24</v>
      </c>
      <c r="M3" s="210" t="s">
        <v>25</v>
      </c>
      <c r="N3" s="211" t="s">
        <v>33</v>
      </c>
      <c r="O3" s="212" t="s">
        <v>26</v>
      </c>
      <c r="P3" s="212" t="s">
        <v>27</v>
      </c>
      <c r="Q3" s="210" t="s">
        <v>28</v>
      </c>
      <c r="R3" s="212" t="s">
        <v>29</v>
      </c>
      <c r="S3" s="210" t="s">
        <v>30</v>
      </c>
      <c r="T3" s="212" t="s">
        <v>31</v>
      </c>
      <c r="U3" s="212" t="s">
        <v>32</v>
      </c>
      <c r="V3" s="210" t="s">
        <v>72</v>
      </c>
      <c r="W3" s="211" t="s">
        <v>33</v>
      </c>
      <c r="X3" s="213" t="s">
        <v>11</v>
      </c>
      <c r="Y3" s="214" t="s">
        <v>12</v>
      </c>
      <c r="Z3" s="214" t="s">
        <v>13</v>
      </c>
      <c r="AA3" s="215" t="s">
        <v>14</v>
      </c>
      <c r="AB3" s="381"/>
      <c r="AC3" s="358"/>
      <c r="AD3" s="175"/>
    </row>
    <row r="4" spans="1:33" s="174" customFormat="1" ht="18" customHeight="1" thickBot="1" x14ac:dyDescent="0.25">
      <c r="A4" s="368"/>
      <c r="B4" s="363" t="s">
        <v>3</v>
      </c>
      <c r="C4" s="364"/>
      <c r="D4" s="375"/>
      <c r="E4" s="350">
        <v>4</v>
      </c>
      <c r="F4" s="351">
        <v>2</v>
      </c>
      <c r="G4" s="351">
        <v>2</v>
      </c>
      <c r="H4" s="351">
        <v>3</v>
      </c>
      <c r="I4" s="351">
        <v>2</v>
      </c>
      <c r="J4" s="351">
        <v>3</v>
      </c>
      <c r="K4" s="351">
        <v>4</v>
      </c>
      <c r="L4" s="351">
        <v>2</v>
      </c>
      <c r="M4" s="351">
        <v>2</v>
      </c>
      <c r="N4" s="217">
        <f>SUM(E4:M4)</f>
        <v>24</v>
      </c>
      <c r="O4" s="218">
        <v>4</v>
      </c>
      <c r="P4" s="216">
        <v>6</v>
      </c>
      <c r="Q4" s="216">
        <v>7</v>
      </c>
      <c r="R4" s="216">
        <v>6</v>
      </c>
      <c r="S4" s="216">
        <v>6</v>
      </c>
      <c r="T4" s="216">
        <v>4</v>
      </c>
      <c r="U4" s="216">
        <v>3</v>
      </c>
      <c r="V4" s="216">
        <v>4</v>
      </c>
      <c r="W4" s="217">
        <f>SUM(O4:V4)</f>
        <v>40</v>
      </c>
      <c r="X4" s="187">
        <v>8</v>
      </c>
      <c r="Y4" s="179">
        <v>8</v>
      </c>
      <c r="Z4" s="179">
        <v>8</v>
      </c>
      <c r="AA4" s="178">
        <v>8</v>
      </c>
      <c r="AB4" s="219">
        <v>80</v>
      </c>
      <c r="AC4" s="358"/>
      <c r="AD4" s="175"/>
    </row>
    <row r="5" spans="1:33" s="166" customFormat="1" ht="20.100000000000001" customHeight="1" thickBot="1" x14ac:dyDescent="0.3">
      <c r="A5" s="173">
        <v>1</v>
      </c>
      <c r="B5" s="172"/>
      <c r="C5" s="171"/>
      <c r="D5" s="220"/>
      <c r="E5" s="257"/>
      <c r="F5" s="258"/>
      <c r="G5" s="258"/>
      <c r="H5" s="258"/>
      <c r="I5" s="258"/>
      <c r="J5" s="258"/>
      <c r="K5" s="258"/>
      <c r="L5" s="258"/>
      <c r="M5" s="258"/>
      <c r="N5" s="221" t="str">
        <f t="shared" ref="N5:N68" si="0">IF(SUM(E5:M5)&gt;0,SUM(E5:M5),"")</f>
        <v/>
      </c>
      <c r="O5" s="263"/>
      <c r="P5" s="263"/>
      <c r="Q5" s="263"/>
      <c r="R5" s="263"/>
      <c r="S5" s="263"/>
      <c r="T5" s="263"/>
      <c r="U5" s="263"/>
      <c r="V5" s="264"/>
      <c r="W5" s="222" t="str">
        <f t="shared" ref="W5:W68" si="1">IF(SUM(O5:V5)&gt;0,SUM(O5:V5),"")</f>
        <v/>
      </c>
      <c r="X5" s="257"/>
      <c r="Y5" s="258"/>
      <c r="Z5" s="258"/>
      <c r="AA5" s="267"/>
      <c r="AB5" s="202" t="str">
        <f t="shared" ref="AB5:AB68" si="2">IF(SUM(E5:AA5)&gt;0,SUM(E5:M5)+SUM(O5:V5)+MAX((X5+Y5),(X5+Z5),(X5+AA5),(Y5+Z5),(Y5+AA5),(Z5+AA5)),"")</f>
        <v/>
      </c>
      <c r="AC5" s="226" t="str">
        <f t="shared" ref="AC5:AC68" si="3">IF(AB5&lt;&gt;"",VLOOKUP(AB5,$AE$6:$AF$11,2),"")</f>
        <v/>
      </c>
      <c r="AD5" s="152"/>
      <c r="AE5" s="164" t="s">
        <v>5</v>
      </c>
      <c r="AF5" s="164" t="s">
        <v>4</v>
      </c>
      <c r="AG5" s="151"/>
    </row>
    <row r="6" spans="1:33" ht="20.100000000000001" customHeight="1" thickBot="1" x14ac:dyDescent="0.3">
      <c r="A6" s="163">
        <v>2</v>
      </c>
      <c r="B6" s="162"/>
      <c r="C6" s="161"/>
      <c r="D6" s="160"/>
      <c r="E6" s="259"/>
      <c r="F6" s="260"/>
      <c r="G6" s="260"/>
      <c r="H6" s="260"/>
      <c r="I6" s="260"/>
      <c r="J6" s="260"/>
      <c r="K6" s="260"/>
      <c r="L6" s="260"/>
      <c r="M6" s="260"/>
      <c r="N6" s="223" t="str">
        <f t="shared" si="0"/>
        <v/>
      </c>
      <c r="O6" s="259"/>
      <c r="P6" s="260"/>
      <c r="Q6" s="260"/>
      <c r="R6" s="260"/>
      <c r="S6" s="260"/>
      <c r="T6" s="260"/>
      <c r="U6" s="260"/>
      <c r="V6" s="265"/>
      <c r="W6" s="224" t="str">
        <f t="shared" si="1"/>
        <v/>
      </c>
      <c r="X6" s="259"/>
      <c r="Y6" s="260"/>
      <c r="Z6" s="260"/>
      <c r="AA6" s="265"/>
      <c r="AB6" s="202" t="str">
        <f t="shared" si="2"/>
        <v/>
      </c>
      <c r="AC6" s="226" t="str">
        <f t="shared" si="3"/>
        <v/>
      </c>
      <c r="AD6" s="152"/>
      <c r="AE6" s="165">
        <v>0</v>
      </c>
      <c r="AF6" s="164">
        <v>6</v>
      </c>
      <c r="AG6" s="151"/>
    </row>
    <row r="7" spans="1:33" ht="20.100000000000001" customHeight="1" thickBot="1" x14ac:dyDescent="0.3">
      <c r="A7" s="163">
        <v>3</v>
      </c>
      <c r="B7" s="162"/>
      <c r="C7" s="161"/>
      <c r="D7" s="160"/>
      <c r="E7" s="259"/>
      <c r="F7" s="260"/>
      <c r="G7" s="260"/>
      <c r="H7" s="260"/>
      <c r="I7" s="260"/>
      <c r="J7" s="260"/>
      <c r="K7" s="260"/>
      <c r="L7" s="260"/>
      <c r="M7" s="260"/>
      <c r="N7" s="223" t="str">
        <f t="shared" si="0"/>
        <v/>
      </c>
      <c r="O7" s="259"/>
      <c r="P7" s="260"/>
      <c r="Q7" s="260"/>
      <c r="R7" s="260"/>
      <c r="S7" s="260"/>
      <c r="T7" s="260"/>
      <c r="U7" s="260"/>
      <c r="V7" s="265"/>
      <c r="W7" s="223" t="str">
        <f t="shared" si="1"/>
        <v/>
      </c>
      <c r="X7" s="259"/>
      <c r="Y7" s="260"/>
      <c r="Z7" s="260"/>
      <c r="AA7" s="265"/>
      <c r="AB7" s="202" t="str">
        <f t="shared" si="2"/>
        <v/>
      </c>
      <c r="AC7" s="226" t="str">
        <f t="shared" si="3"/>
        <v/>
      </c>
      <c r="AD7" s="152"/>
      <c r="AE7" s="165">
        <v>16</v>
      </c>
      <c r="AF7" s="164">
        <v>5</v>
      </c>
      <c r="AG7" s="151"/>
    </row>
    <row r="8" spans="1:33" ht="20.100000000000001" customHeight="1" thickBot="1" x14ac:dyDescent="0.3">
      <c r="A8" s="163">
        <v>4</v>
      </c>
      <c r="B8" s="162"/>
      <c r="C8" s="161"/>
      <c r="D8" s="160"/>
      <c r="E8" s="259"/>
      <c r="F8" s="260"/>
      <c r="G8" s="260"/>
      <c r="H8" s="260"/>
      <c r="I8" s="260"/>
      <c r="J8" s="260"/>
      <c r="K8" s="260"/>
      <c r="L8" s="260"/>
      <c r="M8" s="260"/>
      <c r="N8" s="223" t="str">
        <f t="shared" si="0"/>
        <v/>
      </c>
      <c r="O8" s="259"/>
      <c r="P8" s="260"/>
      <c r="Q8" s="260"/>
      <c r="R8" s="260"/>
      <c r="S8" s="260"/>
      <c r="T8" s="260"/>
      <c r="U8" s="260"/>
      <c r="V8" s="265"/>
      <c r="W8" s="223" t="str">
        <f t="shared" si="1"/>
        <v/>
      </c>
      <c r="X8" s="259"/>
      <c r="Y8" s="260"/>
      <c r="Z8" s="260"/>
      <c r="AA8" s="268"/>
      <c r="AB8" s="202" t="str">
        <f t="shared" si="2"/>
        <v/>
      </c>
      <c r="AC8" s="226" t="str">
        <f t="shared" si="3"/>
        <v/>
      </c>
      <c r="AD8" s="152"/>
      <c r="AE8" s="165">
        <v>36</v>
      </c>
      <c r="AF8" s="164">
        <v>4</v>
      </c>
      <c r="AG8" s="151"/>
    </row>
    <row r="9" spans="1:33" ht="20.100000000000001" customHeight="1" thickBot="1" x14ac:dyDescent="0.3">
      <c r="A9" s="163">
        <v>5</v>
      </c>
      <c r="B9" s="162"/>
      <c r="C9" s="161"/>
      <c r="D9" s="160"/>
      <c r="E9" s="259"/>
      <c r="F9" s="260"/>
      <c r="G9" s="260"/>
      <c r="H9" s="260"/>
      <c r="I9" s="260"/>
      <c r="J9" s="260"/>
      <c r="K9" s="260"/>
      <c r="L9" s="260"/>
      <c r="M9" s="260"/>
      <c r="N9" s="223" t="str">
        <f t="shared" si="0"/>
        <v/>
      </c>
      <c r="O9" s="259"/>
      <c r="P9" s="260"/>
      <c r="Q9" s="260"/>
      <c r="R9" s="260"/>
      <c r="S9" s="260"/>
      <c r="T9" s="260"/>
      <c r="U9" s="260"/>
      <c r="V9" s="265"/>
      <c r="W9" s="223" t="str">
        <f t="shared" si="1"/>
        <v/>
      </c>
      <c r="X9" s="269"/>
      <c r="Y9" s="270"/>
      <c r="Z9" s="270"/>
      <c r="AA9" s="271"/>
      <c r="AB9" s="202" t="str">
        <f t="shared" si="2"/>
        <v/>
      </c>
      <c r="AC9" s="226" t="str">
        <f t="shared" si="3"/>
        <v/>
      </c>
      <c r="AD9" s="152"/>
      <c r="AE9" s="165">
        <v>48</v>
      </c>
      <c r="AF9" s="164">
        <v>3</v>
      </c>
      <c r="AG9" s="151"/>
    </row>
    <row r="10" spans="1:33" ht="20.100000000000001" customHeight="1" thickBot="1" x14ac:dyDescent="0.3">
      <c r="A10" s="163">
        <v>6</v>
      </c>
      <c r="B10" s="162"/>
      <c r="C10" s="161"/>
      <c r="D10" s="160"/>
      <c r="E10" s="259"/>
      <c r="F10" s="260"/>
      <c r="G10" s="260"/>
      <c r="H10" s="260"/>
      <c r="I10" s="260"/>
      <c r="J10" s="260"/>
      <c r="K10" s="260"/>
      <c r="L10" s="260"/>
      <c r="M10" s="260"/>
      <c r="N10" s="223" t="str">
        <f t="shared" si="0"/>
        <v/>
      </c>
      <c r="O10" s="259"/>
      <c r="P10" s="260"/>
      <c r="Q10" s="260"/>
      <c r="R10" s="260"/>
      <c r="S10" s="260"/>
      <c r="T10" s="260"/>
      <c r="U10" s="260"/>
      <c r="V10" s="265"/>
      <c r="W10" s="223" t="str">
        <f t="shared" si="1"/>
        <v/>
      </c>
      <c r="X10" s="259"/>
      <c r="Y10" s="260"/>
      <c r="Z10" s="260"/>
      <c r="AA10" s="265"/>
      <c r="AB10" s="202" t="str">
        <f t="shared" si="2"/>
        <v/>
      </c>
      <c r="AC10" s="226" t="str">
        <f t="shared" si="3"/>
        <v/>
      </c>
      <c r="AD10" s="152"/>
      <c r="AE10" s="165">
        <v>60</v>
      </c>
      <c r="AF10" s="164">
        <v>2</v>
      </c>
      <c r="AG10" s="151"/>
    </row>
    <row r="11" spans="1:33" ht="20.100000000000001" customHeight="1" thickBot="1" x14ac:dyDescent="0.3">
      <c r="A11" s="163">
        <v>7</v>
      </c>
      <c r="B11" s="162"/>
      <c r="C11" s="161"/>
      <c r="D11" s="160"/>
      <c r="E11" s="259"/>
      <c r="F11" s="260"/>
      <c r="G11" s="260"/>
      <c r="H11" s="260"/>
      <c r="I11" s="260"/>
      <c r="J11" s="260"/>
      <c r="K11" s="260"/>
      <c r="L11" s="260"/>
      <c r="M11" s="260"/>
      <c r="N11" s="223" t="str">
        <f t="shared" si="0"/>
        <v/>
      </c>
      <c r="O11" s="259"/>
      <c r="P11" s="260"/>
      <c r="Q11" s="260"/>
      <c r="R11" s="260"/>
      <c r="S11" s="260"/>
      <c r="T11" s="260"/>
      <c r="U11" s="260"/>
      <c r="V11" s="265"/>
      <c r="W11" s="223" t="str">
        <f t="shared" si="1"/>
        <v/>
      </c>
      <c r="X11" s="259"/>
      <c r="Y11" s="260"/>
      <c r="Z11" s="260"/>
      <c r="AA11" s="265"/>
      <c r="AB11" s="202" t="str">
        <f t="shared" si="2"/>
        <v/>
      </c>
      <c r="AC11" s="226" t="str">
        <f t="shared" si="3"/>
        <v/>
      </c>
      <c r="AD11" s="152"/>
      <c r="AE11" s="165">
        <v>72</v>
      </c>
      <c r="AF11" s="164">
        <v>1</v>
      </c>
      <c r="AG11" s="151"/>
    </row>
    <row r="12" spans="1:33" ht="20.100000000000001" customHeight="1" thickBot="1" x14ac:dyDescent="0.3">
      <c r="A12" s="163">
        <v>8</v>
      </c>
      <c r="B12" s="162"/>
      <c r="C12" s="161"/>
      <c r="D12" s="160"/>
      <c r="E12" s="259"/>
      <c r="F12" s="260"/>
      <c r="G12" s="260"/>
      <c r="H12" s="260"/>
      <c r="I12" s="260"/>
      <c r="J12" s="260"/>
      <c r="K12" s="260"/>
      <c r="L12" s="260"/>
      <c r="M12" s="260"/>
      <c r="N12" s="223" t="str">
        <f t="shared" si="0"/>
        <v/>
      </c>
      <c r="O12" s="259"/>
      <c r="P12" s="260"/>
      <c r="Q12" s="260"/>
      <c r="R12" s="260"/>
      <c r="S12" s="260"/>
      <c r="T12" s="260"/>
      <c r="U12" s="260"/>
      <c r="V12" s="265"/>
      <c r="W12" s="223" t="str">
        <f t="shared" si="1"/>
        <v/>
      </c>
      <c r="X12" s="259"/>
      <c r="Y12" s="260"/>
      <c r="Z12" s="260"/>
      <c r="AA12" s="268"/>
      <c r="AB12" s="202" t="str">
        <f t="shared" si="2"/>
        <v/>
      </c>
      <c r="AC12" s="226" t="str">
        <f t="shared" si="3"/>
        <v/>
      </c>
      <c r="AD12" s="152"/>
      <c r="AE12" s="165">
        <v>80</v>
      </c>
      <c r="AF12" s="164" t="s">
        <v>16</v>
      </c>
      <c r="AG12" s="151"/>
    </row>
    <row r="13" spans="1:33" ht="20.100000000000001" customHeight="1" thickBot="1" x14ac:dyDescent="0.3">
      <c r="A13" s="163">
        <v>9</v>
      </c>
      <c r="B13" s="162"/>
      <c r="C13" s="161"/>
      <c r="D13" s="160"/>
      <c r="E13" s="259"/>
      <c r="F13" s="260"/>
      <c r="G13" s="260"/>
      <c r="H13" s="260"/>
      <c r="I13" s="260"/>
      <c r="J13" s="260"/>
      <c r="K13" s="260"/>
      <c r="L13" s="260"/>
      <c r="M13" s="260"/>
      <c r="N13" s="223" t="str">
        <f t="shared" si="0"/>
        <v/>
      </c>
      <c r="O13" s="259"/>
      <c r="P13" s="260"/>
      <c r="Q13" s="260"/>
      <c r="R13" s="260"/>
      <c r="S13" s="260"/>
      <c r="T13" s="260"/>
      <c r="U13" s="260"/>
      <c r="V13" s="265"/>
      <c r="W13" s="223" t="str">
        <f t="shared" si="1"/>
        <v/>
      </c>
      <c r="X13" s="269"/>
      <c r="Y13" s="270"/>
      <c r="Z13" s="270"/>
      <c r="AA13" s="271"/>
      <c r="AB13" s="202" t="str">
        <f t="shared" si="2"/>
        <v/>
      </c>
      <c r="AC13" s="226" t="str">
        <f t="shared" si="3"/>
        <v/>
      </c>
      <c r="AD13" s="152"/>
      <c r="AE13" s="151"/>
      <c r="AG13" s="151"/>
    </row>
    <row r="14" spans="1:33" ht="20.100000000000001" customHeight="1" thickBot="1" x14ac:dyDescent="0.3">
      <c r="A14" s="163">
        <v>10</v>
      </c>
      <c r="B14" s="162"/>
      <c r="C14" s="161"/>
      <c r="D14" s="160"/>
      <c r="E14" s="259"/>
      <c r="F14" s="260"/>
      <c r="G14" s="260"/>
      <c r="H14" s="260"/>
      <c r="I14" s="260"/>
      <c r="J14" s="260"/>
      <c r="K14" s="260"/>
      <c r="L14" s="260"/>
      <c r="M14" s="260"/>
      <c r="N14" s="223" t="str">
        <f t="shared" si="0"/>
        <v/>
      </c>
      <c r="O14" s="259"/>
      <c r="P14" s="260"/>
      <c r="Q14" s="260"/>
      <c r="R14" s="260"/>
      <c r="S14" s="260"/>
      <c r="T14" s="260"/>
      <c r="U14" s="260"/>
      <c r="V14" s="265"/>
      <c r="W14" s="223" t="str">
        <f t="shared" si="1"/>
        <v/>
      </c>
      <c r="X14" s="259"/>
      <c r="Y14" s="260"/>
      <c r="Z14" s="260"/>
      <c r="AA14" s="265"/>
      <c r="AB14" s="202" t="str">
        <f t="shared" si="2"/>
        <v/>
      </c>
      <c r="AC14" s="226" t="str">
        <f t="shared" si="3"/>
        <v/>
      </c>
      <c r="AD14" s="152"/>
      <c r="AE14" s="151"/>
      <c r="AF14" s="151"/>
      <c r="AG14" s="151"/>
    </row>
    <row r="15" spans="1:33" ht="20.100000000000001" customHeight="1" thickBot="1" x14ac:dyDescent="0.3">
      <c r="A15" s="163">
        <v>11</v>
      </c>
      <c r="B15" s="162"/>
      <c r="C15" s="161"/>
      <c r="D15" s="160"/>
      <c r="E15" s="259"/>
      <c r="F15" s="260"/>
      <c r="G15" s="260"/>
      <c r="H15" s="260"/>
      <c r="I15" s="260"/>
      <c r="J15" s="260"/>
      <c r="K15" s="260"/>
      <c r="L15" s="260"/>
      <c r="M15" s="260"/>
      <c r="N15" s="223" t="str">
        <f t="shared" si="0"/>
        <v/>
      </c>
      <c r="O15" s="259"/>
      <c r="P15" s="260"/>
      <c r="Q15" s="260"/>
      <c r="R15" s="260"/>
      <c r="S15" s="260"/>
      <c r="T15" s="260"/>
      <c r="U15" s="260"/>
      <c r="V15" s="265"/>
      <c r="W15" s="223" t="str">
        <f t="shared" si="1"/>
        <v/>
      </c>
      <c r="X15" s="259"/>
      <c r="Y15" s="260"/>
      <c r="Z15" s="260"/>
      <c r="AA15" s="265"/>
      <c r="AB15" s="202" t="str">
        <f t="shared" si="2"/>
        <v/>
      </c>
      <c r="AC15" s="226" t="str">
        <f t="shared" si="3"/>
        <v/>
      </c>
      <c r="AD15" s="152"/>
      <c r="AE15" s="151"/>
      <c r="AF15" s="151"/>
      <c r="AG15" s="151"/>
    </row>
    <row r="16" spans="1:33" ht="20.100000000000001" customHeight="1" thickBot="1" x14ac:dyDescent="0.3">
      <c r="A16" s="163">
        <v>12</v>
      </c>
      <c r="B16" s="162"/>
      <c r="C16" s="161"/>
      <c r="D16" s="160"/>
      <c r="E16" s="259"/>
      <c r="F16" s="260"/>
      <c r="G16" s="260"/>
      <c r="H16" s="260"/>
      <c r="I16" s="260"/>
      <c r="J16" s="260"/>
      <c r="K16" s="260"/>
      <c r="L16" s="260"/>
      <c r="M16" s="260"/>
      <c r="N16" s="223" t="str">
        <f t="shared" si="0"/>
        <v/>
      </c>
      <c r="O16" s="259"/>
      <c r="P16" s="260"/>
      <c r="Q16" s="260"/>
      <c r="R16" s="260"/>
      <c r="S16" s="260"/>
      <c r="T16" s="260"/>
      <c r="U16" s="260"/>
      <c r="V16" s="265"/>
      <c r="W16" s="223" t="str">
        <f t="shared" si="1"/>
        <v/>
      </c>
      <c r="X16" s="259"/>
      <c r="Y16" s="260"/>
      <c r="Z16" s="260"/>
      <c r="AA16" s="268"/>
      <c r="AB16" s="202" t="str">
        <f t="shared" si="2"/>
        <v/>
      </c>
      <c r="AC16" s="226" t="str">
        <f t="shared" si="3"/>
        <v/>
      </c>
      <c r="AD16" s="152"/>
      <c r="AE16" s="151"/>
      <c r="AF16" s="151"/>
      <c r="AG16" s="151"/>
    </row>
    <row r="17" spans="1:33" ht="20.100000000000001" customHeight="1" thickBot="1" x14ac:dyDescent="0.3">
      <c r="A17" s="163">
        <v>13</v>
      </c>
      <c r="B17" s="162"/>
      <c r="C17" s="161"/>
      <c r="D17" s="160"/>
      <c r="E17" s="259"/>
      <c r="F17" s="260"/>
      <c r="G17" s="260"/>
      <c r="H17" s="260"/>
      <c r="I17" s="260"/>
      <c r="J17" s="260"/>
      <c r="K17" s="260"/>
      <c r="L17" s="260"/>
      <c r="M17" s="260"/>
      <c r="N17" s="223" t="str">
        <f t="shared" si="0"/>
        <v/>
      </c>
      <c r="O17" s="259"/>
      <c r="P17" s="260"/>
      <c r="Q17" s="260"/>
      <c r="R17" s="260"/>
      <c r="S17" s="260"/>
      <c r="T17" s="260"/>
      <c r="U17" s="260"/>
      <c r="V17" s="265"/>
      <c r="W17" s="223" t="str">
        <f t="shared" si="1"/>
        <v/>
      </c>
      <c r="X17" s="269"/>
      <c r="Y17" s="270"/>
      <c r="Z17" s="270"/>
      <c r="AA17" s="271"/>
      <c r="AB17" s="202" t="str">
        <f t="shared" si="2"/>
        <v/>
      </c>
      <c r="AC17" s="226" t="str">
        <f t="shared" si="3"/>
        <v/>
      </c>
      <c r="AD17" s="152"/>
      <c r="AE17" s="151"/>
      <c r="AF17" s="151"/>
      <c r="AG17" s="151"/>
    </row>
    <row r="18" spans="1:33" ht="20.100000000000001" customHeight="1" thickBot="1" x14ac:dyDescent="0.3">
      <c r="A18" s="163">
        <v>14</v>
      </c>
      <c r="B18" s="162"/>
      <c r="C18" s="161"/>
      <c r="D18" s="160"/>
      <c r="E18" s="259"/>
      <c r="F18" s="260"/>
      <c r="G18" s="260"/>
      <c r="H18" s="260"/>
      <c r="I18" s="260"/>
      <c r="J18" s="260"/>
      <c r="K18" s="260"/>
      <c r="L18" s="260"/>
      <c r="M18" s="260"/>
      <c r="N18" s="223" t="str">
        <f t="shared" si="0"/>
        <v/>
      </c>
      <c r="O18" s="259"/>
      <c r="P18" s="260"/>
      <c r="Q18" s="260"/>
      <c r="R18" s="260"/>
      <c r="S18" s="260"/>
      <c r="T18" s="260"/>
      <c r="U18" s="260"/>
      <c r="V18" s="265"/>
      <c r="W18" s="223" t="str">
        <f t="shared" si="1"/>
        <v/>
      </c>
      <c r="X18" s="259"/>
      <c r="Y18" s="260"/>
      <c r="Z18" s="260"/>
      <c r="AA18" s="265"/>
      <c r="AB18" s="202" t="str">
        <f t="shared" si="2"/>
        <v/>
      </c>
      <c r="AC18" s="226" t="str">
        <f t="shared" si="3"/>
        <v/>
      </c>
      <c r="AD18" s="152"/>
      <c r="AE18" s="151"/>
      <c r="AF18" s="151"/>
      <c r="AG18" s="151"/>
    </row>
    <row r="19" spans="1:33" ht="20.100000000000001" customHeight="1" thickBot="1" x14ac:dyDescent="0.3">
      <c r="A19" s="163">
        <v>15</v>
      </c>
      <c r="B19" s="162"/>
      <c r="C19" s="161"/>
      <c r="D19" s="160"/>
      <c r="E19" s="259"/>
      <c r="F19" s="260"/>
      <c r="G19" s="260"/>
      <c r="H19" s="260"/>
      <c r="I19" s="260"/>
      <c r="J19" s="260"/>
      <c r="K19" s="260"/>
      <c r="L19" s="260"/>
      <c r="M19" s="260"/>
      <c r="N19" s="223" t="str">
        <f t="shared" si="0"/>
        <v/>
      </c>
      <c r="O19" s="259"/>
      <c r="P19" s="260"/>
      <c r="Q19" s="260"/>
      <c r="R19" s="260"/>
      <c r="S19" s="260"/>
      <c r="T19" s="260"/>
      <c r="U19" s="260"/>
      <c r="V19" s="265"/>
      <c r="W19" s="223" t="str">
        <f t="shared" si="1"/>
        <v/>
      </c>
      <c r="X19" s="259"/>
      <c r="Y19" s="260"/>
      <c r="Z19" s="260"/>
      <c r="AA19" s="265"/>
      <c r="AB19" s="202" t="str">
        <f t="shared" si="2"/>
        <v/>
      </c>
      <c r="AC19" s="226" t="str">
        <f t="shared" si="3"/>
        <v/>
      </c>
      <c r="AD19" s="152"/>
      <c r="AE19" s="151"/>
      <c r="AF19" s="151"/>
      <c r="AG19" s="151"/>
    </row>
    <row r="20" spans="1:33" ht="20.100000000000001" customHeight="1" thickBot="1" x14ac:dyDescent="0.3">
      <c r="A20" s="163">
        <v>16</v>
      </c>
      <c r="B20" s="162"/>
      <c r="C20" s="161"/>
      <c r="D20" s="160"/>
      <c r="E20" s="259"/>
      <c r="F20" s="260"/>
      <c r="G20" s="260"/>
      <c r="H20" s="260"/>
      <c r="I20" s="260"/>
      <c r="J20" s="260"/>
      <c r="K20" s="260"/>
      <c r="L20" s="260"/>
      <c r="M20" s="260"/>
      <c r="N20" s="223" t="str">
        <f t="shared" si="0"/>
        <v/>
      </c>
      <c r="O20" s="259"/>
      <c r="P20" s="260"/>
      <c r="Q20" s="260"/>
      <c r="R20" s="260"/>
      <c r="S20" s="260"/>
      <c r="T20" s="260"/>
      <c r="U20" s="260"/>
      <c r="V20" s="265"/>
      <c r="W20" s="223" t="str">
        <f t="shared" si="1"/>
        <v/>
      </c>
      <c r="X20" s="259"/>
      <c r="Y20" s="260"/>
      <c r="Z20" s="260"/>
      <c r="AA20" s="265"/>
      <c r="AB20" s="202" t="str">
        <f t="shared" si="2"/>
        <v/>
      </c>
      <c r="AC20" s="226" t="str">
        <f t="shared" si="3"/>
        <v/>
      </c>
      <c r="AD20" s="152"/>
      <c r="AE20" s="151"/>
      <c r="AF20" s="151"/>
      <c r="AG20" s="151"/>
    </row>
    <row r="21" spans="1:33" ht="20.100000000000001" customHeight="1" thickBot="1" x14ac:dyDescent="0.3">
      <c r="A21" s="163">
        <v>17</v>
      </c>
      <c r="B21" s="162"/>
      <c r="C21" s="161"/>
      <c r="D21" s="160"/>
      <c r="E21" s="259"/>
      <c r="F21" s="260"/>
      <c r="G21" s="260"/>
      <c r="H21" s="260"/>
      <c r="I21" s="260"/>
      <c r="J21" s="260"/>
      <c r="K21" s="260"/>
      <c r="L21" s="260"/>
      <c r="M21" s="260"/>
      <c r="N21" s="223" t="str">
        <f t="shared" si="0"/>
        <v/>
      </c>
      <c r="O21" s="259"/>
      <c r="P21" s="260"/>
      <c r="Q21" s="260"/>
      <c r="R21" s="260"/>
      <c r="S21" s="260"/>
      <c r="T21" s="260"/>
      <c r="U21" s="260"/>
      <c r="V21" s="265"/>
      <c r="W21" s="223" t="str">
        <f t="shared" si="1"/>
        <v/>
      </c>
      <c r="X21" s="259"/>
      <c r="Y21" s="260"/>
      <c r="Z21" s="260"/>
      <c r="AA21" s="265"/>
      <c r="AB21" s="202" t="str">
        <f t="shared" si="2"/>
        <v/>
      </c>
      <c r="AC21" s="226" t="str">
        <f t="shared" si="3"/>
        <v/>
      </c>
      <c r="AD21" s="152"/>
      <c r="AE21" s="151"/>
      <c r="AF21" s="151"/>
      <c r="AG21" s="151"/>
    </row>
    <row r="22" spans="1:33" ht="20.100000000000001" customHeight="1" thickBot="1" x14ac:dyDescent="0.3">
      <c r="A22" s="163">
        <v>18</v>
      </c>
      <c r="B22" s="162"/>
      <c r="C22" s="161"/>
      <c r="D22" s="160"/>
      <c r="E22" s="259"/>
      <c r="F22" s="260"/>
      <c r="G22" s="260"/>
      <c r="H22" s="260"/>
      <c r="I22" s="260"/>
      <c r="J22" s="260"/>
      <c r="K22" s="260"/>
      <c r="L22" s="260"/>
      <c r="M22" s="260"/>
      <c r="N22" s="223" t="str">
        <f t="shared" si="0"/>
        <v/>
      </c>
      <c r="O22" s="259"/>
      <c r="P22" s="260"/>
      <c r="Q22" s="260"/>
      <c r="R22" s="260"/>
      <c r="S22" s="260"/>
      <c r="T22" s="260"/>
      <c r="U22" s="260"/>
      <c r="V22" s="265"/>
      <c r="W22" s="223" t="str">
        <f t="shared" si="1"/>
        <v/>
      </c>
      <c r="X22" s="259"/>
      <c r="Y22" s="260"/>
      <c r="Z22" s="260"/>
      <c r="AA22" s="265"/>
      <c r="AB22" s="202" t="str">
        <f t="shared" si="2"/>
        <v/>
      </c>
      <c r="AC22" s="226" t="str">
        <f t="shared" si="3"/>
        <v/>
      </c>
      <c r="AD22" s="152"/>
      <c r="AE22" s="151"/>
      <c r="AF22" s="151"/>
      <c r="AG22" s="151"/>
    </row>
    <row r="23" spans="1:33" ht="20.100000000000001" customHeight="1" thickBot="1" x14ac:dyDescent="0.3">
      <c r="A23" s="163">
        <v>19</v>
      </c>
      <c r="B23" s="162"/>
      <c r="C23" s="161"/>
      <c r="D23" s="160"/>
      <c r="E23" s="259"/>
      <c r="F23" s="260"/>
      <c r="G23" s="260"/>
      <c r="H23" s="260"/>
      <c r="I23" s="260"/>
      <c r="J23" s="260"/>
      <c r="K23" s="260"/>
      <c r="L23" s="260"/>
      <c r="M23" s="260"/>
      <c r="N23" s="223" t="str">
        <f t="shared" si="0"/>
        <v/>
      </c>
      <c r="O23" s="259"/>
      <c r="P23" s="260"/>
      <c r="Q23" s="260"/>
      <c r="R23" s="260"/>
      <c r="S23" s="260"/>
      <c r="T23" s="260"/>
      <c r="U23" s="260"/>
      <c r="V23" s="265"/>
      <c r="W23" s="223" t="str">
        <f t="shared" si="1"/>
        <v/>
      </c>
      <c r="X23" s="259"/>
      <c r="Y23" s="260"/>
      <c r="Z23" s="260"/>
      <c r="AA23" s="265"/>
      <c r="AB23" s="202" t="str">
        <f t="shared" si="2"/>
        <v/>
      </c>
      <c r="AC23" s="226" t="str">
        <f t="shared" si="3"/>
        <v/>
      </c>
      <c r="AD23" s="152"/>
      <c r="AE23" s="151"/>
      <c r="AF23" s="151"/>
      <c r="AG23" s="151"/>
    </row>
    <row r="24" spans="1:33" ht="20.100000000000001" customHeight="1" thickBot="1" x14ac:dyDescent="0.3">
      <c r="A24" s="163">
        <v>20</v>
      </c>
      <c r="B24" s="162"/>
      <c r="C24" s="161"/>
      <c r="D24" s="160"/>
      <c r="E24" s="259"/>
      <c r="F24" s="260"/>
      <c r="G24" s="260"/>
      <c r="H24" s="260"/>
      <c r="I24" s="260"/>
      <c r="J24" s="260"/>
      <c r="K24" s="260"/>
      <c r="L24" s="260"/>
      <c r="M24" s="260"/>
      <c r="N24" s="223" t="str">
        <f t="shared" si="0"/>
        <v/>
      </c>
      <c r="O24" s="259"/>
      <c r="P24" s="260"/>
      <c r="Q24" s="260"/>
      <c r="R24" s="260"/>
      <c r="S24" s="260"/>
      <c r="T24" s="260"/>
      <c r="U24" s="260"/>
      <c r="V24" s="265"/>
      <c r="W24" s="223" t="str">
        <f t="shared" si="1"/>
        <v/>
      </c>
      <c r="X24" s="259"/>
      <c r="Y24" s="260"/>
      <c r="Z24" s="260"/>
      <c r="AA24" s="265"/>
      <c r="AB24" s="202" t="str">
        <f t="shared" si="2"/>
        <v/>
      </c>
      <c r="AC24" s="226" t="str">
        <f t="shared" si="3"/>
        <v/>
      </c>
      <c r="AD24" s="152"/>
      <c r="AE24" s="151"/>
      <c r="AF24" s="151"/>
      <c r="AG24" s="151"/>
    </row>
    <row r="25" spans="1:33" ht="20.100000000000001" customHeight="1" thickBot="1" x14ac:dyDescent="0.3">
      <c r="A25" s="163">
        <v>21</v>
      </c>
      <c r="B25" s="162"/>
      <c r="C25" s="161"/>
      <c r="D25" s="160"/>
      <c r="E25" s="259"/>
      <c r="F25" s="260"/>
      <c r="G25" s="260"/>
      <c r="H25" s="260"/>
      <c r="I25" s="260"/>
      <c r="J25" s="260"/>
      <c r="K25" s="260"/>
      <c r="L25" s="260"/>
      <c r="M25" s="260"/>
      <c r="N25" s="223" t="str">
        <f t="shared" si="0"/>
        <v/>
      </c>
      <c r="O25" s="259"/>
      <c r="P25" s="260"/>
      <c r="Q25" s="260"/>
      <c r="R25" s="260"/>
      <c r="S25" s="260"/>
      <c r="T25" s="260"/>
      <c r="U25" s="260"/>
      <c r="V25" s="265"/>
      <c r="W25" s="223" t="str">
        <f t="shared" si="1"/>
        <v/>
      </c>
      <c r="X25" s="259"/>
      <c r="Y25" s="260"/>
      <c r="Z25" s="260"/>
      <c r="AA25" s="265"/>
      <c r="AB25" s="202" t="str">
        <f t="shared" si="2"/>
        <v/>
      </c>
      <c r="AC25" s="226" t="str">
        <f t="shared" si="3"/>
        <v/>
      </c>
      <c r="AD25" s="152"/>
      <c r="AE25" s="151"/>
      <c r="AF25" s="151"/>
      <c r="AG25" s="151"/>
    </row>
    <row r="26" spans="1:33" ht="20.100000000000001" customHeight="1" thickBot="1" x14ac:dyDescent="0.3">
      <c r="A26" s="163">
        <v>22</v>
      </c>
      <c r="B26" s="162"/>
      <c r="C26" s="161"/>
      <c r="D26" s="160"/>
      <c r="E26" s="259"/>
      <c r="F26" s="260"/>
      <c r="G26" s="260"/>
      <c r="H26" s="260"/>
      <c r="I26" s="260"/>
      <c r="J26" s="260"/>
      <c r="K26" s="260"/>
      <c r="L26" s="260"/>
      <c r="M26" s="260"/>
      <c r="N26" s="223" t="str">
        <f t="shared" si="0"/>
        <v/>
      </c>
      <c r="O26" s="259"/>
      <c r="P26" s="260"/>
      <c r="Q26" s="260"/>
      <c r="R26" s="260"/>
      <c r="S26" s="260"/>
      <c r="T26" s="260"/>
      <c r="U26" s="260"/>
      <c r="V26" s="265"/>
      <c r="W26" s="223" t="str">
        <f t="shared" si="1"/>
        <v/>
      </c>
      <c r="X26" s="259"/>
      <c r="Y26" s="260"/>
      <c r="Z26" s="260"/>
      <c r="AA26" s="265"/>
      <c r="AB26" s="202" t="str">
        <f t="shared" si="2"/>
        <v/>
      </c>
      <c r="AC26" s="226" t="str">
        <f t="shared" si="3"/>
        <v/>
      </c>
      <c r="AD26" s="152"/>
      <c r="AE26" s="151"/>
      <c r="AF26" s="151"/>
      <c r="AG26" s="151"/>
    </row>
    <row r="27" spans="1:33" ht="20.100000000000001" customHeight="1" thickBot="1" x14ac:dyDescent="0.3">
      <c r="A27" s="163">
        <v>23</v>
      </c>
      <c r="B27" s="162"/>
      <c r="C27" s="161"/>
      <c r="D27" s="160"/>
      <c r="E27" s="259"/>
      <c r="F27" s="260"/>
      <c r="G27" s="260"/>
      <c r="H27" s="260"/>
      <c r="I27" s="260"/>
      <c r="J27" s="260"/>
      <c r="K27" s="260"/>
      <c r="L27" s="260"/>
      <c r="M27" s="260"/>
      <c r="N27" s="223" t="str">
        <f t="shared" si="0"/>
        <v/>
      </c>
      <c r="O27" s="259"/>
      <c r="P27" s="260"/>
      <c r="Q27" s="260"/>
      <c r="R27" s="260"/>
      <c r="S27" s="260"/>
      <c r="T27" s="260"/>
      <c r="U27" s="260"/>
      <c r="V27" s="265"/>
      <c r="W27" s="223" t="str">
        <f t="shared" si="1"/>
        <v/>
      </c>
      <c r="X27" s="259"/>
      <c r="Y27" s="260"/>
      <c r="Z27" s="260"/>
      <c r="AA27" s="265"/>
      <c r="AB27" s="202" t="str">
        <f t="shared" si="2"/>
        <v/>
      </c>
      <c r="AC27" s="226" t="str">
        <f t="shared" si="3"/>
        <v/>
      </c>
      <c r="AD27" s="152"/>
      <c r="AE27" s="151"/>
      <c r="AF27" s="151"/>
      <c r="AG27" s="151"/>
    </row>
    <row r="28" spans="1:33" ht="20.100000000000001" customHeight="1" thickBot="1" x14ac:dyDescent="0.3">
      <c r="A28" s="163">
        <v>24</v>
      </c>
      <c r="B28" s="162"/>
      <c r="C28" s="161"/>
      <c r="D28" s="160"/>
      <c r="E28" s="259"/>
      <c r="F28" s="260"/>
      <c r="G28" s="260"/>
      <c r="H28" s="260"/>
      <c r="I28" s="260"/>
      <c r="J28" s="260"/>
      <c r="K28" s="260"/>
      <c r="L28" s="260"/>
      <c r="M28" s="260"/>
      <c r="N28" s="223" t="str">
        <f t="shared" si="0"/>
        <v/>
      </c>
      <c r="O28" s="259"/>
      <c r="P28" s="260"/>
      <c r="Q28" s="260"/>
      <c r="R28" s="260"/>
      <c r="S28" s="260"/>
      <c r="T28" s="260"/>
      <c r="U28" s="260"/>
      <c r="V28" s="265"/>
      <c r="W28" s="223" t="str">
        <f t="shared" si="1"/>
        <v/>
      </c>
      <c r="X28" s="259"/>
      <c r="Y28" s="260"/>
      <c r="Z28" s="260"/>
      <c r="AA28" s="265"/>
      <c r="AB28" s="202" t="str">
        <f t="shared" si="2"/>
        <v/>
      </c>
      <c r="AC28" s="226" t="str">
        <f t="shared" si="3"/>
        <v/>
      </c>
      <c r="AD28" s="152"/>
      <c r="AE28" s="151"/>
      <c r="AF28" s="151"/>
      <c r="AG28" s="151"/>
    </row>
    <row r="29" spans="1:33" ht="20.100000000000001" customHeight="1" thickBot="1" x14ac:dyDescent="0.3">
      <c r="A29" s="163">
        <v>25</v>
      </c>
      <c r="B29" s="162"/>
      <c r="C29" s="161"/>
      <c r="D29" s="160"/>
      <c r="E29" s="259"/>
      <c r="F29" s="260"/>
      <c r="G29" s="260"/>
      <c r="H29" s="260"/>
      <c r="I29" s="260"/>
      <c r="J29" s="260"/>
      <c r="K29" s="260"/>
      <c r="L29" s="260"/>
      <c r="M29" s="260"/>
      <c r="N29" s="223" t="str">
        <f t="shared" si="0"/>
        <v/>
      </c>
      <c r="O29" s="259"/>
      <c r="P29" s="260"/>
      <c r="Q29" s="260"/>
      <c r="R29" s="260"/>
      <c r="S29" s="260"/>
      <c r="T29" s="260"/>
      <c r="U29" s="260"/>
      <c r="V29" s="265"/>
      <c r="W29" s="223" t="str">
        <f t="shared" si="1"/>
        <v/>
      </c>
      <c r="X29" s="259"/>
      <c r="Y29" s="260"/>
      <c r="Z29" s="260"/>
      <c r="AA29" s="265"/>
      <c r="AB29" s="202" t="str">
        <f t="shared" si="2"/>
        <v/>
      </c>
      <c r="AC29" s="226" t="str">
        <f t="shared" si="3"/>
        <v/>
      </c>
      <c r="AD29" s="152"/>
      <c r="AE29" s="151"/>
      <c r="AF29" s="151"/>
      <c r="AG29" s="151"/>
    </row>
    <row r="30" spans="1:33" ht="20.100000000000001" customHeight="1" thickBot="1" x14ac:dyDescent="0.3">
      <c r="A30" s="163">
        <v>26</v>
      </c>
      <c r="B30" s="162"/>
      <c r="C30" s="161"/>
      <c r="D30" s="160"/>
      <c r="E30" s="259"/>
      <c r="F30" s="260"/>
      <c r="G30" s="260"/>
      <c r="H30" s="260"/>
      <c r="I30" s="260"/>
      <c r="J30" s="260"/>
      <c r="K30" s="260"/>
      <c r="L30" s="260"/>
      <c r="M30" s="260"/>
      <c r="N30" s="223" t="str">
        <f t="shared" si="0"/>
        <v/>
      </c>
      <c r="O30" s="259"/>
      <c r="P30" s="260"/>
      <c r="Q30" s="260"/>
      <c r="R30" s="260"/>
      <c r="S30" s="260"/>
      <c r="T30" s="260"/>
      <c r="U30" s="260"/>
      <c r="V30" s="265"/>
      <c r="W30" s="223" t="str">
        <f t="shared" si="1"/>
        <v/>
      </c>
      <c r="X30" s="259"/>
      <c r="Y30" s="260"/>
      <c r="Z30" s="260"/>
      <c r="AA30" s="265"/>
      <c r="AB30" s="202" t="str">
        <f t="shared" si="2"/>
        <v/>
      </c>
      <c r="AC30" s="226" t="str">
        <f t="shared" si="3"/>
        <v/>
      </c>
      <c r="AD30" s="152"/>
      <c r="AE30" s="151"/>
      <c r="AF30" s="151"/>
      <c r="AG30" s="151"/>
    </row>
    <row r="31" spans="1:33" ht="20.100000000000001" customHeight="1" thickBot="1" x14ac:dyDescent="0.3">
      <c r="A31" s="163">
        <v>27</v>
      </c>
      <c r="B31" s="162"/>
      <c r="C31" s="161"/>
      <c r="D31" s="160"/>
      <c r="E31" s="259"/>
      <c r="F31" s="260"/>
      <c r="G31" s="260"/>
      <c r="H31" s="260"/>
      <c r="I31" s="260"/>
      <c r="J31" s="260"/>
      <c r="K31" s="260"/>
      <c r="L31" s="260"/>
      <c r="M31" s="260"/>
      <c r="N31" s="223" t="str">
        <f t="shared" si="0"/>
        <v/>
      </c>
      <c r="O31" s="259"/>
      <c r="P31" s="260"/>
      <c r="Q31" s="260"/>
      <c r="R31" s="260"/>
      <c r="S31" s="260"/>
      <c r="T31" s="260"/>
      <c r="U31" s="260"/>
      <c r="V31" s="265"/>
      <c r="W31" s="223" t="str">
        <f t="shared" si="1"/>
        <v/>
      </c>
      <c r="X31" s="259"/>
      <c r="Y31" s="260"/>
      <c r="Z31" s="260"/>
      <c r="AA31" s="265"/>
      <c r="AB31" s="202" t="str">
        <f t="shared" si="2"/>
        <v/>
      </c>
      <c r="AC31" s="226" t="str">
        <f t="shared" si="3"/>
        <v/>
      </c>
      <c r="AD31" s="152"/>
      <c r="AE31" s="151"/>
      <c r="AF31" s="151"/>
      <c r="AG31" s="151"/>
    </row>
    <row r="32" spans="1:33" ht="20.100000000000001" customHeight="1" thickBot="1" x14ac:dyDescent="0.3">
      <c r="A32" s="163">
        <v>28</v>
      </c>
      <c r="B32" s="162"/>
      <c r="C32" s="161"/>
      <c r="D32" s="160"/>
      <c r="E32" s="259"/>
      <c r="F32" s="260"/>
      <c r="G32" s="260"/>
      <c r="H32" s="260"/>
      <c r="I32" s="260"/>
      <c r="J32" s="260"/>
      <c r="K32" s="260"/>
      <c r="L32" s="260"/>
      <c r="M32" s="260"/>
      <c r="N32" s="223" t="str">
        <f t="shared" si="0"/>
        <v/>
      </c>
      <c r="O32" s="259"/>
      <c r="P32" s="260"/>
      <c r="Q32" s="260"/>
      <c r="R32" s="260"/>
      <c r="S32" s="260"/>
      <c r="T32" s="260"/>
      <c r="U32" s="260"/>
      <c r="V32" s="265"/>
      <c r="W32" s="223" t="str">
        <f t="shared" si="1"/>
        <v/>
      </c>
      <c r="X32" s="259"/>
      <c r="Y32" s="260"/>
      <c r="Z32" s="260"/>
      <c r="AA32" s="265"/>
      <c r="AB32" s="202" t="str">
        <f t="shared" si="2"/>
        <v/>
      </c>
      <c r="AC32" s="226" t="str">
        <f t="shared" si="3"/>
        <v/>
      </c>
      <c r="AD32" s="152"/>
      <c r="AE32" s="151"/>
      <c r="AF32" s="151"/>
      <c r="AG32" s="151"/>
    </row>
    <row r="33" spans="1:33" ht="20.100000000000001" customHeight="1" thickBot="1" x14ac:dyDescent="0.3">
      <c r="A33" s="163">
        <v>29</v>
      </c>
      <c r="B33" s="162"/>
      <c r="C33" s="161"/>
      <c r="D33" s="160"/>
      <c r="E33" s="259"/>
      <c r="F33" s="260"/>
      <c r="G33" s="260"/>
      <c r="H33" s="260"/>
      <c r="I33" s="260"/>
      <c r="J33" s="260"/>
      <c r="K33" s="260"/>
      <c r="L33" s="260"/>
      <c r="M33" s="260"/>
      <c r="N33" s="223" t="str">
        <f t="shared" si="0"/>
        <v/>
      </c>
      <c r="O33" s="259"/>
      <c r="P33" s="260"/>
      <c r="Q33" s="260"/>
      <c r="R33" s="260"/>
      <c r="S33" s="260"/>
      <c r="T33" s="260"/>
      <c r="U33" s="260"/>
      <c r="V33" s="265"/>
      <c r="W33" s="223" t="str">
        <f t="shared" si="1"/>
        <v/>
      </c>
      <c r="X33" s="259"/>
      <c r="Y33" s="260"/>
      <c r="Z33" s="260"/>
      <c r="AA33" s="265"/>
      <c r="AB33" s="202" t="str">
        <f t="shared" si="2"/>
        <v/>
      </c>
      <c r="AC33" s="226" t="str">
        <f t="shared" si="3"/>
        <v/>
      </c>
      <c r="AD33" s="152"/>
      <c r="AE33" s="151"/>
      <c r="AF33" s="151"/>
      <c r="AG33" s="151"/>
    </row>
    <row r="34" spans="1:33" ht="20.100000000000001" customHeight="1" thickBot="1" x14ac:dyDescent="0.3">
      <c r="A34" s="163">
        <v>30</v>
      </c>
      <c r="B34" s="162"/>
      <c r="C34" s="161"/>
      <c r="D34" s="160"/>
      <c r="E34" s="259"/>
      <c r="F34" s="260"/>
      <c r="G34" s="260"/>
      <c r="H34" s="260"/>
      <c r="I34" s="260"/>
      <c r="J34" s="260"/>
      <c r="K34" s="260"/>
      <c r="L34" s="260"/>
      <c r="M34" s="260"/>
      <c r="N34" s="223" t="str">
        <f t="shared" si="0"/>
        <v/>
      </c>
      <c r="O34" s="259"/>
      <c r="P34" s="260"/>
      <c r="Q34" s="260"/>
      <c r="R34" s="260"/>
      <c r="S34" s="260"/>
      <c r="T34" s="260"/>
      <c r="U34" s="260"/>
      <c r="V34" s="265"/>
      <c r="W34" s="223" t="str">
        <f t="shared" si="1"/>
        <v/>
      </c>
      <c r="X34" s="259"/>
      <c r="Y34" s="260"/>
      <c r="Z34" s="260"/>
      <c r="AA34" s="265"/>
      <c r="AB34" s="202" t="str">
        <f t="shared" si="2"/>
        <v/>
      </c>
      <c r="AC34" s="226" t="str">
        <f t="shared" si="3"/>
        <v/>
      </c>
      <c r="AD34" s="152"/>
      <c r="AE34" s="151"/>
      <c r="AF34" s="151"/>
      <c r="AG34" s="151"/>
    </row>
    <row r="35" spans="1:33" ht="20.100000000000001" customHeight="1" thickBot="1" x14ac:dyDescent="0.3">
      <c r="A35" s="163">
        <v>31</v>
      </c>
      <c r="B35" s="162"/>
      <c r="C35" s="161"/>
      <c r="D35" s="160"/>
      <c r="E35" s="259"/>
      <c r="F35" s="260"/>
      <c r="G35" s="260"/>
      <c r="H35" s="260"/>
      <c r="I35" s="260"/>
      <c r="J35" s="260"/>
      <c r="K35" s="260"/>
      <c r="L35" s="260"/>
      <c r="M35" s="260"/>
      <c r="N35" s="223" t="str">
        <f t="shared" si="0"/>
        <v/>
      </c>
      <c r="O35" s="259"/>
      <c r="P35" s="260"/>
      <c r="Q35" s="260"/>
      <c r="R35" s="260"/>
      <c r="S35" s="260"/>
      <c r="T35" s="260"/>
      <c r="U35" s="260"/>
      <c r="V35" s="265"/>
      <c r="W35" s="223" t="str">
        <f t="shared" si="1"/>
        <v/>
      </c>
      <c r="X35" s="259"/>
      <c r="Y35" s="260"/>
      <c r="Z35" s="260"/>
      <c r="AA35" s="265"/>
      <c r="AB35" s="202" t="str">
        <f t="shared" si="2"/>
        <v/>
      </c>
      <c r="AC35" s="226" t="str">
        <f t="shared" si="3"/>
        <v/>
      </c>
      <c r="AD35" s="152"/>
      <c r="AE35" s="151"/>
      <c r="AF35" s="151"/>
      <c r="AG35" s="151"/>
    </row>
    <row r="36" spans="1:33" ht="20.100000000000001" customHeight="1" thickBot="1" x14ac:dyDescent="0.3">
      <c r="A36" s="163">
        <v>32</v>
      </c>
      <c r="B36" s="162"/>
      <c r="C36" s="161"/>
      <c r="D36" s="160"/>
      <c r="E36" s="259"/>
      <c r="F36" s="260"/>
      <c r="G36" s="260"/>
      <c r="H36" s="260"/>
      <c r="I36" s="260"/>
      <c r="J36" s="260"/>
      <c r="K36" s="260"/>
      <c r="L36" s="260"/>
      <c r="M36" s="260"/>
      <c r="N36" s="223" t="str">
        <f t="shared" si="0"/>
        <v/>
      </c>
      <c r="O36" s="259"/>
      <c r="P36" s="260"/>
      <c r="Q36" s="260"/>
      <c r="R36" s="260"/>
      <c r="S36" s="260"/>
      <c r="T36" s="260"/>
      <c r="U36" s="260"/>
      <c r="V36" s="265"/>
      <c r="W36" s="223" t="str">
        <f t="shared" si="1"/>
        <v/>
      </c>
      <c r="X36" s="259"/>
      <c r="Y36" s="260"/>
      <c r="Z36" s="260"/>
      <c r="AA36" s="265"/>
      <c r="AB36" s="202" t="str">
        <f t="shared" si="2"/>
        <v/>
      </c>
      <c r="AC36" s="226" t="str">
        <f t="shared" si="3"/>
        <v/>
      </c>
      <c r="AD36" s="152"/>
      <c r="AE36" s="151"/>
      <c r="AF36" s="151"/>
      <c r="AG36" s="151"/>
    </row>
    <row r="37" spans="1:33" ht="20.100000000000001" customHeight="1" thickBot="1" x14ac:dyDescent="0.3">
      <c r="A37" s="163">
        <v>33</v>
      </c>
      <c r="B37" s="162"/>
      <c r="C37" s="161"/>
      <c r="D37" s="160"/>
      <c r="E37" s="259"/>
      <c r="F37" s="260"/>
      <c r="G37" s="260"/>
      <c r="H37" s="260"/>
      <c r="I37" s="260"/>
      <c r="J37" s="260"/>
      <c r="K37" s="260"/>
      <c r="L37" s="260"/>
      <c r="M37" s="260"/>
      <c r="N37" s="223" t="str">
        <f t="shared" si="0"/>
        <v/>
      </c>
      <c r="O37" s="259"/>
      <c r="P37" s="260"/>
      <c r="Q37" s="260"/>
      <c r="R37" s="260"/>
      <c r="S37" s="260"/>
      <c r="T37" s="260"/>
      <c r="U37" s="260"/>
      <c r="V37" s="265"/>
      <c r="W37" s="223" t="str">
        <f t="shared" si="1"/>
        <v/>
      </c>
      <c r="X37" s="259"/>
      <c r="Y37" s="260"/>
      <c r="Z37" s="260"/>
      <c r="AA37" s="265"/>
      <c r="AB37" s="202" t="str">
        <f t="shared" si="2"/>
        <v/>
      </c>
      <c r="AC37" s="226" t="str">
        <f t="shared" si="3"/>
        <v/>
      </c>
      <c r="AD37" s="152"/>
      <c r="AE37" s="151"/>
      <c r="AF37" s="151"/>
      <c r="AG37" s="151"/>
    </row>
    <row r="38" spans="1:33" ht="20.100000000000001" customHeight="1" thickBot="1" x14ac:dyDescent="0.3">
      <c r="A38" s="163">
        <v>34</v>
      </c>
      <c r="B38" s="162"/>
      <c r="C38" s="161"/>
      <c r="D38" s="160"/>
      <c r="E38" s="259"/>
      <c r="F38" s="260"/>
      <c r="G38" s="260"/>
      <c r="H38" s="260"/>
      <c r="I38" s="260"/>
      <c r="J38" s="260"/>
      <c r="K38" s="260"/>
      <c r="L38" s="260"/>
      <c r="M38" s="260"/>
      <c r="N38" s="223" t="str">
        <f t="shared" si="0"/>
        <v/>
      </c>
      <c r="O38" s="259"/>
      <c r="P38" s="260"/>
      <c r="Q38" s="260"/>
      <c r="R38" s="260"/>
      <c r="S38" s="260"/>
      <c r="T38" s="260"/>
      <c r="U38" s="260"/>
      <c r="V38" s="265"/>
      <c r="W38" s="223" t="str">
        <f t="shared" si="1"/>
        <v/>
      </c>
      <c r="X38" s="259"/>
      <c r="Y38" s="260"/>
      <c r="Z38" s="260"/>
      <c r="AA38" s="265"/>
      <c r="AB38" s="202" t="str">
        <f t="shared" si="2"/>
        <v/>
      </c>
      <c r="AC38" s="226" t="str">
        <f t="shared" si="3"/>
        <v/>
      </c>
      <c r="AD38" s="152"/>
      <c r="AE38" s="151"/>
      <c r="AF38" s="151"/>
      <c r="AG38" s="151"/>
    </row>
    <row r="39" spans="1:33" ht="20.100000000000001" customHeight="1" thickBot="1" x14ac:dyDescent="0.3">
      <c r="A39" s="163">
        <v>35</v>
      </c>
      <c r="B39" s="162"/>
      <c r="C39" s="161"/>
      <c r="D39" s="160"/>
      <c r="E39" s="259"/>
      <c r="F39" s="260"/>
      <c r="G39" s="260"/>
      <c r="H39" s="260"/>
      <c r="I39" s="260"/>
      <c r="J39" s="260"/>
      <c r="K39" s="260"/>
      <c r="L39" s="260"/>
      <c r="M39" s="260"/>
      <c r="N39" s="223" t="str">
        <f t="shared" si="0"/>
        <v/>
      </c>
      <c r="O39" s="259"/>
      <c r="P39" s="260"/>
      <c r="Q39" s="260"/>
      <c r="R39" s="260"/>
      <c r="S39" s="260"/>
      <c r="T39" s="260"/>
      <c r="U39" s="260"/>
      <c r="V39" s="265"/>
      <c r="W39" s="223" t="str">
        <f t="shared" si="1"/>
        <v/>
      </c>
      <c r="X39" s="259"/>
      <c r="Y39" s="260"/>
      <c r="Z39" s="260"/>
      <c r="AA39" s="265"/>
      <c r="AB39" s="202" t="str">
        <f t="shared" si="2"/>
        <v/>
      </c>
      <c r="AC39" s="226" t="str">
        <f t="shared" si="3"/>
        <v/>
      </c>
      <c r="AD39" s="152"/>
      <c r="AE39" s="151"/>
      <c r="AF39" s="151"/>
      <c r="AG39" s="151"/>
    </row>
    <row r="40" spans="1:33" ht="20.100000000000001" customHeight="1" thickBot="1" x14ac:dyDescent="0.3">
      <c r="A40" s="163">
        <v>36</v>
      </c>
      <c r="B40" s="162"/>
      <c r="C40" s="161"/>
      <c r="D40" s="160"/>
      <c r="E40" s="259"/>
      <c r="F40" s="260"/>
      <c r="G40" s="260"/>
      <c r="H40" s="260"/>
      <c r="I40" s="260"/>
      <c r="J40" s="260"/>
      <c r="K40" s="260"/>
      <c r="L40" s="260"/>
      <c r="M40" s="260"/>
      <c r="N40" s="223" t="str">
        <f t="shared" si="0"/>
        <v/>
      </c>
      <c r="O40" s="259"/>
      <c r="P40" s="260"/>
      <c r="Q40" s="260"/>
      <c r="R40" s="260"/>
      <c r="S40" s="260"/>
      <c r="T40" s="260"/>
      <c r="U40" s="260"/>
      <c r="V40" s="265"/>
      <c r="W40" s="223" t="str">
        <f t="shared" si="1"/>
        <v/>
      </c>
      <c r="X40" s="259"/>
      <c r="Y40" s="260"/>
      <c r="Z40" s="260"/>
      <c r="AA40" s="265"/>
      <c r="AB40" s="202" t="str">
        <f t="shared" si="2"/>
        <v/>
      </c>
      <c r="AC40" s="226" t="str">
        <f t="shared" si="3"/>
        <v/>
      </c>
      <c r="AD40" s="152"/>
      <c r="AE40" s="151"/>
      <c r="AF40" s="151"/>
      <c r="AG40" s="151"/>
    </row>
    <row r="41" spans="1:33" ht="20.100000000000001" customHeight="1" thickBot="1" x14ac:dyDescent="0.3">
      <c r="A41" s="163">
        <v>37</v>
      </c>
      <c r="B41" s="162"/>
      <c r="C41" s="161"/>
      <c r="D41" s="160"/>
      <c r="E41" s="259"/>
      <c r="F41" s="260"/>
      <c r="G41" s="260"/>
      <c r="H41" s="260"/>
      <c r="I41" s="260"/>
      <c r="J41" s="260"/>
      <c r="K41" s="260"/>
      <c r="L41" s="260"/>
      <c r="M41" s="260"/>
      <c r="N41" s="223" t="str">
        <f t="shared" si="0"/>
        <v/>
      </c>
      <c r="O41" s="259"/>
      <c r="P41" s="260"/>
      <c r="Q41" s="260"/>
      <c r="R41" s="260"/>
      <c r="S41" s="260"/>
      <c r="T41" s="260"/>
      <c r="U41" s="260"/>
      <c r="V41" s="265"/>
      <c r="W41" s="223" t="str">
        <f t="shared" si="1"/>
        <v/>
      </c>
      <c r="X41" s="259"/>
      <c r="Y41" s="260"/>
      <c r="Z41" s="260"/>
      <c r="AA41" s="265"/>
      <c r="AB41" s="202" t="str">
        <f t="shared" si="2"/>
        <v/>
      </c>
      <c r="AC41" s="226" t="str">
        <f t="shared" si="3"/>
        <v/>
      </c>
      <c r="AD41" s="152"/>
      <c r="AE41" s="151"/>
      <c r="AF41" s="151"/>
      <c r="AG41" s="151"/>
    </row>
    <row r="42" spans="1:33" ht="20.100000000000001" customHeight="1" thickBot="1" x14ac:dyDescent="0.3">
      <c r="A42" s="163">
        <v>38</v>
      </c>
      <c r="B42" s="162"/>
      <c r="C42" s="161"/>
      <c r="D42" s="160"/>
      <c r="E42" s="259"/>
      <c r="F42" s="260"/>
      <c r="G42" s="260"/>
      <c r="H42" s="260"/>
      <c r="I42" s="260"/>
      <c r="J42" s="260"/>
      <c r="K42" s="260"/>
      <c r="L42" s="260"/>
      <c r="M42" s="260"/>
      <c r="N42" s="223" t="str">
        <f t="shared" si="0"/>
        <v/>
      </c>
      <c r="O42" s="259"/>
      <c r="P42" s="260"/>
      <c r="Q42" s="260"/>
      <c r="R42" s="260"/>
      <c r="S42" s="260"/>
      <c r="T42" s="260"/>
      <c r="U42" s="260"/>
      <c r="V42" s="265"/>
      <c r="W42" s="223" t="str">
        <f t="shared" si="1"/>
        <v/>
      </c>
      <c r="X42" s="259"/>
      <c r="Y42" s="260"/>
      <c r="Z42" s="260"/>
      <c r="AA42" s="265"/>
      <c r="AB42" s="202" t="str">
        <f t="shared" si="2"/>
        <v/>
      </c>
      <c r="AC42" s="226" t="str">
        <f t="shared" si="3"/>
        <v/>
      </c>
      <c r="AD42" s="152"/>
      <c r="AE42" s="151"/>
      <c r="AF42" s="151"/>
      <c r="AG42" s="151"/>
    </row>
    <row r="43" spans="1:33" ht="20.100000000000001" customHeight="1" thickBot="1" x14ac:dyDescent="0.3">
      <c r="A43" s="163">
        <v>39</v>
      </c>
      <c r="B43" s="162"/>
      <c r="C43" s="161"/>
      <c r="D43" s="160"/>
      <c r="E43" s="259"/>
      <c r="F43" s="260"/>
      <c r="G43" s="260"/>
      <c r="H43" s="260"/>
      <c r="I43" s="260"/>
      <c r="J43" s="260"/>
      <c r="K43" s="260"/>
      <c r="L43" s="260"/>
      <c r="M43" s="260"/>
      <c r="N43" s="223" t="str">
        <f t="shared" si="0"/>
        <v/>
      </c>
      <c r="O43" s="259"/>
      <c r="P43" s="260"/>
      <c r="Q43" s="260"/>
      <c r="R43" s="260"/>
      <c r="S43" s="260"/>
      <c r="T43" s="260"/>
      <c r="U43" s="260"/>
      <c r="V43" s="265"/>
      <c r="W43" s="223" t="str">
        <f t="shared" si="1"/>
        <v/>
      </c>
      <c r="X43" s="259"/>
      <c r="Y43" s="260"/>
      <c r="Z43" s="260"/>
      <c r="AA43" s="265"/>
      <c r="AB43" s="202" t="str">
        <f t="shared" si="2"/>
        <v/>
      </c>
      <c r="AC43" s="226" t="str">
        <f t="shared" si="3"/>
        <v/>
      </c>
      <c r="AD43" s="152"/>
      <c r="AE43" s="151"/>
      <c r="AF43" s="151"/>
      <c r="AG43" s="151"/>
    </row>
    <row r="44" spans="1:33" ht="20.100000000000001" customHeight="1" thickBot="1" x14ac:dyDescent="0.3">
      <c r="A44" s="163">
        <v>40</v>
      </c>
      <c r="B44" s="162"/>
      <c r="C44" s="161"/>
      <c r="D44" s="160"/>
      <c r="E44" s="259"/>
      <c r="F44" s="260"/>
      <c r="G44" s="260"/>
      <c r="H44" s="260"/>
      <c r="I44" s="260"/>
      <c r="J44" s="260"/>
      <c r="K44" s="260"/>
      <c r="L44" s="260"/>
      <c r="M44" s="260"/>
      <c r="N44" s="223" t="str">
        <f t="shared" si="0"/>
        <v/>
      </c>
      <c r="O44" s="259"/>
      <c r="P44" s="260"/>
      <c r="Q44" s="260"/>
      <c r="R44" s="260"/>
      <c r="S44" s="260"/>
      <c r="T44" s="260"/>
      <c r="U44" s="260"/>
      <c r="V44" s="265"/>
      <c r="W44" s="223" t="str">
        <f t="shared" si="1"/>
        <v/>
      </c>
      <c r="X44" s="259"/>
      <c r="Y44" s="260"/>
      <c r="Z44" s="260"/>
      <c r="AA44" s="265"/>
      <c r="AB44" s="202" t="str">
        <f t="shared" si="2"/>
        <v/>
      </c>
      <c r="AC44" s="226" t="str">
        <f t="shared" si="3"/>
        <v/>
      </c>
      <c r="AD44" s="152"/>
      <c r="AE44" s="151"/>
      <c r="AF44" s="151"/>
      <c r="AG44" s="151"/>
    </row>
    <row r="45" spans="1:33" ht="20.100000000000001" customHeight="1" thickBot="1" x14ac:dyDescent="0.3">
      <c r="A45" s="163">
        <v>41</v>
      </c>
      <c r="B45" s="162"/>
      <c r="C45" s="161"/>
      <c r="D45" s="160"/>
      <c r="E45" s="259"/>
      <c r="F45" s="260"/>
      <c r="G45" s="260"/>
      <c r="H45" s="260"/>
      <c r="I45" s="260"/>
      <c r="J45" s="260"/>
      <c r="K45" s="260"/>
      <c r="L45" s="260"/>
      <c r="M45" s="260"/>
      <c r="N45" s="223" t="str">
        <f t="shared" si="0"/>
        <v/>
      </c>
      <c r="O45" s="259"/>
      <c r="P45" s="260"/>
      <c r="Q45" s="260"/>
      <c r="R45" s="260"/>
      <c r="S45" s="260"/>
      <c r="T45" s="260"/>
      <c r="U45" s="260"/>
      <c r="V45" s="265"/>
      <c r="W45" s="223" t="str">
        <f t="shared" si="1"/>
        <v/>
      </c>
      <c r="X45" s="259"/>
      <c r="Y45" s="260"/>
      <c r="Z45" s="260"/>
      <c r="AA45" s="265"/>
      <c r="AB45" s="202" t="str">
        <f t="shared" si="2"/>
        <v/>
      </c>
      <c r="AC45" s="226" t="str">
        <f t="shared" si="3"/>
        <v/>
      </c>
      <c r="AD45" s="152"/>
      <c r="AE45" s="151"/>
      <c r="AF45" s="151"/>
      <c r="AG45" s="151"/>
    </row>
    <row r="46" spans="1:33" ht="20.100000000000001" customHeight="1" thickBot="1" x14ac:dyDescent="0.3">
      <c r="A46" s="163">
        <v>42</v>
      </c>
      <c r="B46" s="162"/>
      <c r="C46" s="161"/>
      <c r="D46" s="160"/>
      <c r="E46" s="259"/>
      <c r="F46" s="260"/>
      <c r="G46" s="260"/>
      <c r="H46" s="260"/>
      <c r="I46" s="260"/>
      <c r="J46" s="260"/>
      <c r="K46" s="260"/>
      <c r="L46" s="260"/>
      <c r="M46" s="260"/>
      <c r="N46" s="223" t="str">
        <f t="shared" si="0"/>
        <v/>
      </c>
      <c r="O46" s="259"/>
      <c r="P46" s="260"/>
      <c r="Q46" s="260"/>
      <c r="R46" s="260"/>
      <c r="S46" s="260"/>
      <c r="T46" s="260"/>
      <c r="U46" s="260"/>
      <c r="V46" s="265"/>
      <c r="W46" s="223" t="str">
        <f t="shared" si="1"/>
        <v/>
      </c>
      <c r="X46" s="259"/>
      <c r="Y46" s="260"/>
      <c r="Z46" s="260"/>
      <c r="AA46" s="265"/>
      <c r="AB46" s="202" t="str">
        <f t="shared" si="2"/>
        <v/>
      </c>
      <c r="AC46" s="226" t="str">
        <f t="shared" si="3"/>
        <v/>
      </c>
      <c r="AD46" s="152"/>
      <c r="AE46" s="151"/>
      <c r="AF46" s="151"/>
      <c r="AG46" s="151"/>
    </row>
    <row r="47" spans="1:33" ht="20.100000000000001" customHeight="1" thickBot="1" x14ac:dyDescent="0.3">
      <c r="A47" s="163">
        <v>43</v>
      </c>
      <c r="B47" s="162"/>
      <c r="C47" s="161"/>
      <c r="D47" s="160"/>
      <c r="E47" s="259"/>
      <c r="F47" s="260"/>
      <c r="G47" s="260"/>
      <c r="H47" s="260"/>
      <c r="I47" s="260"/>
      <c r="J47" s="260"/>
      <c r="K47" s="260"/>
      <c r="L47" s="260"/>
      <c r="M47" s="260"/>
      <c r="N47" s="223" t="str">
        <f t="shared" si="0"/>
        <v/>
      </c>
      <c r="O47" s="259"/>
      <c r="P47" s="260"/>
      <c r="Q47" s="260"/>
      <c r="R47" s="260"/>
      <c r="S47" s="260"/>
      <c r="T47" s="260"/>
      <c r="U47" s="260"/>
      <c r="V47" s="265"/>
      <c r="W47" s="223" t="str">
        <f t="shared" si="1"/>
        <v/>
      </c>
      <c r="X47" s="259"/>
      <c r="Y47" s="260"/>
      <c r="Z47" s="260"/>
      <c r="AA47" s="265"/>
      <c r="AB47" s="202" t="str">
        <f t="shared" si="2"/>
        <v/>
      </c>
      <c r="AC47" s="226" t="str">
        <f t="shared" si="3"/>
        <v/>
      </c>
      <c r="AD47" s="152"/>
      <c r="AE47" s="151"/>
      <c r="AF47" s="151"/>
      <c r="AG47" s="151"/>
    </row>
    <row r="48" spans="1:33" ht="20.100000000000001" customHeight="1" thickBot="1" x14ac:dyDescent="0.3">
      <c r="A48" s="163">
        <v>44</v>
      </c>
      <c r="B48" s="162"/>
      <c r="C48" s="161"/>
      <c r="D48" s="160"/>
      <c r="E48" s="259"/>
      <c r="F48" s="260"/>
      <c r="G48" s="260"/>
      <c r="H48" s="260"/>
      <c r="I48" s="260"/>
      <c r="J48" s="260"/>
      <c r="K48" s="260"/>
      <c r="L48" s="260"/>
      <c r="M48" s="260"/>
      <c r="N48" s="223" t="str">
        <f t="shared" si="0"/>
        <v/>
      </c>
      <c r="O48" s="259"/>
      <c r="P48" s="260"/>
      <c r="Q48" s="260"/>
      <c r="R48" s="260"/>
      <c r="S48" s="260"/>
      <c r="T48" s="260"/>
      <c r="U48" s="260"/>
      <c r="V48" s="265"/>
      <c r="W48" s="223" t="str">
        <f t="shared" si="1"/>
        <v/>
      </c>
      <c r="X48" s="259"/>
      <c r="Y48" s="260"/>
      <c r="Z48" s="260"/>
      <c r="AA48" s="265"/>
      <c r="AB48" s="202" t="str">
        <f t="shared" si="2"/>
        <v/>
      </c>
      <c r="AC48" s="226" t="str">
        <f t="shared" si="3"/>
        <v/>
      </c>
      <c r="AD48" s="152"/>
      <c r="AE48" s="151"/>
      <c r="AF48" s="151"/>
      <c r="AG48" s="151"/>
    </row>
    <row r="49" spans="1:33" ht="20.100000000000001" customHeight="1" thickBot="1" x14ac:dyDescent="0.3">
      <c r="A49" s="163">
        <v>45</v>
      </c>
      <c r="B49" s="162"/>
      <c r="C49" s="161"/>
      <c r="D49" s="160"/>
      <c r="E49" s="259"/>
      <c r="F49" s="260"/>
      <c r="G49" s="260"/>
      <c r="H49" s="260"/>
      <c r="I49" s="260"/>
      <c r="J49" s="260"/>
      <c r="K49" s="260"/>
      <c r="L49" s="260"/>
      <c r="M49" s="260"/>
      <c r="N49" s="223" t="str">
        <f t="shared" si="0"/>
        <v/>
      </c>
      <c r="O49" s="259"/>
      <c r="P49" s="260"/>
      <c r="Q49" s="260"/>
      <c r="R49" s="260"/>
      <c r="S49" s="260"/>
      <c r="T49" s="260"/>
      <c r="U49" s="260"/>
      <c r="V49" s="265"/>
      <c r="W49" s="223" t="str">
        <f t="shared" si="1"/>
        <v/>
      </c>
      <c r="X49" s="259"/>
      <c r="Y49" s="260"/>
      <c r="Z49" s="260"/>
      <c r="AA49" s="265"/>
      <c r="AB49" s="202" t="str">
        <f t="shared" si="2"/>
        <v/>
      </c>
      <c r="AC49" s="226" t="str">
        <f t="shared" si="3"/>
        <v/>
      </c>
      <c r="AD49" s="152"/>
      <c r="AE49" s="151"/>
      <c r="AF49" s="151"/>
      <c r="AG49" s="151"/>
    </row>
    <row r="50" spans="1:33" ht="20.100000000000001" customHeight="1" thickBot="1" x14ac:dyDescent="0.3">
      <c r="A50" s="163">
        <v>46</v>
      </c>
      <c r="B50" s="162"/>
      <c r="C50" s="161"/>
      <c r="D50" s="160"/>
      <c r="E50" s="259"/>
      <c r="F50" s="260"/>
      <c r="G50" s="260"/>
      <c r="H50" s="260"/>
      <c r="I50" s="260"/>
      <c r="J50" s="260"/>
      <c r="K50" s="260"/>
      <c r="L50" s="260"/>
      <c r="M50" s="260"/>
      <c r="N50" s="223" t="str">
        <f t="shared" si="0"/>
        <v/>
      </c>
      <c r="O50" s="259"/>
      <c r="P50" s="260"/>
      <c r="Q50" s="260"/>
      <c r="R50" s="260"/>
      <c r="S50" s="260"/>
      <c r="T50" s="260"/>
      <c r="U50" s="260"/>
      <c r="V50" s="265"/>
      <c r="W50" s="223" t="str">
        <f t="shared" si="1"/>
        <v/>
      </c>
      <c r="X50" s="259"/>
      <c r="Y50" s="260"/>
      <c r="Z50" s="260"/>
      <c r="AA50" s="265"/>
      <c r="AB50" s="202" t="str">
        <f t="shared" si="2"/>
        <v/>
      </c>
      <c r="AC50" s="226" t="str">
        <f t="shared" si="3"/>
        <v/>
      </c>
      <c r="AD50" s="152"/>
      <c r="AE50" s="151"/>
      <c r="AF50" s="151"/>
      <c r="AG50" s="151"/>
    </row>
    <row r="51" spans="1:33" ht="20.100000000000001" customHeight="1" thickBot="1" x14ac:dyDescent="0.3">
      <c r="A51" s="163">
        <v>47</v>
      </c>
      <c r="B51" s="162"/>
      <c r="C51" s="161"/>
      <c r="D51" s="160"/>
      <c r="E51" s="259"/>
      <c r="F51" s="260"/>
      <c r="G51" s="260"/>
      <c r="H51" s="260"/>
      <c r="I51" s="260"/>
      <c r="J51" s="260"/>
      <c r="K51" s="260"/>
      <c r="L51" s="260"/>
      <c r="M51" s="260"/>
      <c r="N51" s="223" t="str">
        <f t="shared" si="0"/>
        <v/>
      </c>
      <c r="O51" s="259"/>
      <c r="P51" s="260"/>
      <c r="Q51" s="260"/>
      <c r="R51" s="260"/>
      <c r="S51" s="260"/>
      <c r="T51" s="260"/>
      <c r="U51" s="260"/>
      <c r="V51" s="265"/>
      <c r="W51" s="223" t="str">
        <f t="shared" si="1"/>
        <v/>
      </c>
      <c r="X51" s="259"/>
      <c r="Y51" s="260"/>
      <c r="Z51" s="260"/>
      <c r="AA51" s="265"/>
      <c r="AB51" s="202" t="str">
        <f t="shared" si="2"/>
        <v/>
      </c>
      <c r="AC51" s="226" t="str">
        <f t="shared" si="3"/>
        <v/>
      </c>
      <c r="AD51" s="152"/>
      <c r="AE51" s="151"/>
      <c r="AF51" s="151"/>
      <c r="AG51" s="151"/>
    </row>
    <row r="52" spans="1:33" ht="20.100000000000001" customHeight="1" thickBot="1" x14ac:dyDescent="0.3">
      <c r="A52" s="163">
        <v>48</v>
      </c>
      <c r="B52" s="162"/>
      <c r="C52" s="161"/>
      <c r="D52" s="160"/>
      <c r="E52" s="259"/>
      <c r="F52" s="260"/>
      <c r="G52" s="260"/>
      <c r="H52" s="260"/>
      <c r="I52" s="260"/>
      <c r="J52" s="260"/>
      <c r="K52" s="260"/>
      <c r="L52" s="260"/>
      <c r="M52" s="260"/>
      <c r="N52" s="223" t="str">
        <f t="shared" si="0"/>
        <v/>
      </c>
      <c r="O52" s="259"/>
      <c r="P52" s="260"/>
      <c r="Q52" s="260"/>
      <c r="R52" s="260"/>
      <c r="S52" s="260"/>
      <c r="T52" s="260"/>
      <c r="U52" s="260"/>
      <c r="V52" s="265"/>
      <c r="W52" s="223" t="str">
        <f t="shared" si="1"/>
        <v/>
      </c>
      <c r="X52" s="259"/>
      <c r="Y52" s="260"/>
      <c r="Z52" s="260"/>
      <c r="AA52" s="265"/>
      <c r="AB52" s="202" t="str">
        <f t="shared" si="2"/>
        <v/>
      </c>
      <c r="AC52" s="226" t="str">
        <f t="shared" si="3"/>
        <v/>
      </c>
      <c r="AD52" s="152"/>
      <c r="AE52" s="151"/>
      <c r="AF52" s="151"/>
      <c r="AG52" s="151"/>
    </row>
    <row r="53" spans="1:33" ht="20.100000000000001" customHeight="1" thickBot="1" x14ac:dyDescent="0.3">
      <c r="A53" s="163">
        <v>49</v>
      </c>
      <c r="B53" s="162"/>
      <c r="C53" s="161"/>
      <c r="D53" s="160"/>
      <c r="E53" s="259"/>
      <c r="F53" s="260"/>
      <c r="G53" s="260"/>
      <c r="H53" s="260"/>
      <c r="I53" s="260"/>
      <c r="J53" s="260"/>
      <c r="K53" s="260"/>
      <c r="L53" s="260"/>
      <c r="M53" s="260"/>
      <c r="N53" s="223" t="str">
        <f t="shared" si="0"/>
        <v/>
      </c>
      <c r="O53" s="259"/>
      <c r="P53" s="260"/>
      <c r="Q53" s="260"/>
      <c r="R53" s="260"/>
      <c r="S53" s="260"/>
      <c r="T53" s="260"/>
      <c r="U53" s="260"/>
      <c r="V53" s="265"/>
      <c r="W53" s="223" t="str">
        <f t="shared" si="1"/>
        <v/>
      </c>
      <c r="X53" s="259"/>
      <c r="Y53" s="260"/>
      <c r="Z53" s="260"/>
      <c r="AA53" s="265"/>
      <c r="AB53" s="202" t="str">
        <f t="shared" si="2"/>
        <v/>
      </c>
      <c r="AC53" s="226" t="str">
        <f t="shared" si="3"/>
        <v/>
      </c>
      <c r="AD53" s="152"/>
      <c r="AE53" s="151"/>
      <c r="AF53" s="151"/>
      <c r="AG53" s="151"/>
    </row>
    <row r="54" spans="1:33" ht="20.100000000000001" customHeight="1" thickBot="1" x14ac:dyDescent="0.3">
      <c r="A54" s="163">
        <v>50</v>
      </c>
      <c r="B54" s="162"/>
      <c r="C54" s="161"/>
      <c r="D54" s="160"/>
      <c r="E54" s="259"/>
      <c r="F54" s="260"/>
      <c r="G54" s="260"/>
      <c r="H54" s="260"/>
      <c r="I54" s="260"/>
      <c r="J54" s="260"/>
      <c r="K54" s="260"/>
      <c r="L54" s="260"/>
      <c r="M54" s="260"/>
      <c r="N54" s="223" t="str">
        <f t="shared" si="0"/>
        <v/>
      </c>
      <c r="O54" s="259"/>
      <c r="P54" s="260"/>
      <c r="Q54" s="260"/>
      <c r="R54" s="260"/>
      <c r="S54" s="260"/>
      <c r="T54" s="260"/>
      <c r="U54" s="260"/>
      <c r="V54" s="265"/>
      <c r="W54" s="223" t="str">
        <f t="shared" si="1"/>
        <v/>
      </c>
      <c r="X54" s="259"/>
      <c r="Y54" s="260"/>
      <c r="Z54" s="260"/>
      <c r="AA54" s="265"/>
      <c r="AB54" s="202" t="str">
        <f t="shared" si="2"/>
        <v/>
      </c>
      <c r="AC54" s="226" t="str">
        <f t="shared" si="3"/>
        <v/>
      </c>
      <c r="AD54" s="152"/>
      <c r="AE54" s="151"/>
      <c r="AF54" s="151"/>
      <c r="AG54" s="151"/>
    </row>
    <row r="55" spans="1:33" ht="20.100000000000001" customHeight="1" thickBot="1" x14ac:dyDescent="0.3">
      <c r="A55" s="163">
        <v>51</v>
      </c>
      <c r="B55" s="162"/>
      <c r="C55" s="161"/>
      <c r="D55" s="160"/>
      <c r="E55" s="259"/>
      <c r="F55" s="260"/>
      <c r="G55" s="260"/>
      <c r="H55" s="260"/>
      <c r="I55" s="260"/>
      <c r="J55" s="260"/>
      <c r="K55" s="260"/>
      <c r="L55" s="260"/>
      <c r="M55" s="260"/>
      <c r="N55" s="223" t="str">
        <f t="shared" si="0"/>
        <v/>
      </c>
      <c r="O55" s="259"/>
      <c r="P55" s="260"/>
      <c r="Q55" s="260"/>
      <c r="R55" s="260"/>
      <c r="S55" s="260"/>
      <c r="T55" s="260"/>
      <c r="U55" s="260"/>
      <c r="V55" s="265"/>
      <c r="W55" s="223" t="str">
        <f t="shared" si="1"/>
        <v/>
      </c>
      <c r="X55" s="259"/>
      <c r="Y55" s="260"/>
      <c r="Z55" s="260"/>
      <c r="AA55" s="265"/>
      <c r="AB55" s="202" t="str">
        <f t="shared" si="2"/>
        <v/>
      </c>
      <c r="AC55" s="226" t="str">
        <f t="shared" si="3"/>
        <v/>
      </c>
      <c r="AD55" s="152"/>
      <c r="AE55" s="151"/>
      <c r="AF55" s="151"/>
      <c r="AG55" s="151"/>
    </row>
    <row r="56" spans="1:33" ht="20.100000000000001" customHeight="1" thickBot="1" x14ac:dyDescent="0.3">
      <c r="A56" s="163">
        <v>52</v>
      </c>
      <c r="B56" s="162"/>
      <c r="C56" s="161"/>
      <c r="D56" s="160"/>
      <c r="E56" s="259"/>
      <c r="F56" s="260"/>
      <c r="G56" s="260"/>
      <c r="H56" s="260"/>
      <c r="I56" s="260"/>
      <c r="J56" s="260"/>
      <c r="K56" s="260"/>
      <c r="L56" s="260"/>
      <c r="M56" s="260"/>
      <c r="N56" s="223" t="str">
        <f t="shared" si="0"/>
        <v/>
      </c>
      <c r="O56" s="259"/>
      <c r="P56" s="260"/>
      <c r="Q56" s="260"/>
      <c r="R56" s="260"/>
      <c r="S56" s="260"/>
      <c r="T56" s="260"/>
      <c r="U56" s="260"/>
      <c r="V56" s="265"/>
      <c r="W56" s="223" t="str">
        <f t="shared" si="1"/>
        <v/>
      </c>
      <c r="X56" s="259"/>
      <c r="Y56" s="260"/>
      <c r="Z56" s="260"/>
      <c r="AA56" s="265"/>
      <c r="AB56" s="202" t="str">
        <f t="shared" si="2"/>
        <v/>
      </c>
      <c r="AC56" s="226" t="str">
        <f t="shared" si="3"/>
        <v/>
      </c>
      <c r="AD56" s="152"/>
      <c r="AE56" s="151"/>
      <c r="AF56" s="151"/>
      <c r="AG56" s="151"/>
    </row>
    <row r="57" spans="1:33" ht="20.100000000000001" customHeight="1" thickBot="1" x14ac:dyDescent="0.3">
      <c r="A57" s="163">
        <v>53</v>
      </c>
      <c r="B57" s="162"/>
      <c r="C57" s="161"/>
      <c r="D57" s="160"/>
      <c r="E57" s="259"/>
      <c r="F57" s="260"/>
      <c r="G57" s="260"/>
      <c r="H57" s="260"/>
      <c r="I57" s="260"/>
      <c r="J57" s="260"/>
      <c r="K57" s="260"/>
      <c r="L57" s="260"/>
      <c r="M57" s="260"/>
      <c r="N57" s="223" t="str">
        <f t="shared" si="0"/>
        <v/>
      </c>
      <c r="O57" s="259"/>
      <c r="P57" s="260"/>
      <c r="Q57" s="260"/>
      <c r="R57" s="260"/>
      <c r="S57" s="260"/>
      <c r="T57" s="260"/>
      <c r="U57" s="260"/>
      <c r="V57" s="265"/>
      <c r="W57" s="223" t="str">
        <f t="shared" si="1"/>
        <v/>
      </c>
      <c r="X57" s="259"/>
      <c r="Y57" s="260"/>
      <c r="Z57" s="260"/>
      <c r="AA57" s="265"/>
      <c r="AB57" s="202" t="str">
        <f t="shared" si="2"/>
        <v/>
      </c>
      <c r="AC57" s="226" t="str">
        <f t="shared" si="3"/>
        <v/>
      </c>
      <c r="AD57" s="152"/>
      <c r="AE57" s="151"/>
      <c r="AF57" s="151"/>
      <c r="AG57" s="151"/>
    </row>
    <row r="58" spans="1:33" ht="20.100000000000001" customHeight="1" thickBot="1" x14ac:dyDescent="0.3">
      <c r="A58" s="163">
        <v>54</v>
      </c>
      <c r="B58" s="162"/>
      <c r="C58" s="161"/>
      <c r="D58" s="160"/>
      <c r="E58" s="259"/>
      <c r="F58" s="260"/>
      <c r="G58" s="260"/>
      <c r="H58" s="260"/>
      <c r="I58" s="260"/>
      <c r="J58" s="260"/>
      <c r="K58" s="260"/>
      <c r="L58" s="260"/>
      <c r="M58" s="260"/>
      <c r="N58" s="223" t="str">
        <f t="shared" si="0"/>
        <v/>
      </c>
      <c r="O58" s="259"/>
      <c r="P58" s="260"/>
      <c r="Q58" s="260"/>
      <c r="R58" s="260"/>
      <c r="S58" s="260"/>
      <c r="T58" s="260"/>
      <c r="U58" s="260"/>
      <c r="V58" s="265"/>
      <c r="W58" s="223" t="str">
        <f t="shared" si="1"/>
        <v/>
      </c>
      <c r="X58" s="259"/>
      <c r="Y58" s="260"/>
      <c r="Z58" s="260"/>
      <c r="AA58" s="265"/>
      <c r="AB58" s="202" t="str">
        <f t="shared" si="2"/>
        <v/>
      </c>
      <c r="AC58" s="226" t="str">
        <f t="shared" si="3"/>
        <v/>
      </c>
      <c r="AD58" s="152"/>
      <c r="AE58" s="151"/>
      <c r="AF58" s="151"/>
      <c r="AG58" s="151"/>
    </row>
    <row r="59" spans="1:33" ht="20.100000000000001" customHeight="1" thickBot="1" x14ac:dyDescent="0.3">
      <c r="A59" s="163">
        <v>55</v>
      </c>
      <c r="B59" s="162"/>
      <c r="C59" s="161"/>
      <c r="D59" s="160"/>
      <c r="E59" s="259"/>
      <c r="F59" s="260"/>
      <c r="G59" s="260"/>
      <c r="H59" s="260"/>
      <c r="I59" s="260"/>
      <c r="J59" s="260"/>
      <c r="K59" s="260"/>
      <c r="L59" s="260"/>
      <c r="M59" s="260"/>
      <c r="N59" s="223" t="str">
        <f t="shared" si="0"/>
        <v/>
      </c>
      <c r="O59" s="259"/>
      <c r="P59" s="260"/>
      <c r="Q59" s="260"/>
      <c r="R59" s="260"/>
      <c r="S59" s="260"/>
      <c r="T59" s="260"/>
      <c r="U59" s="260"/>
      <c r="V59" s="265"/>
      <c r="W59" s="223" t="str">
        <f t="shared" si="1"/>
        <v/>
      </c>
      <c r="X59" s="259"/>
      <c r="Y59" s="260"/>
      <c r="Z59" s="260"/>
      <c r="AA59" s="265"/>
      <c r="AB59" s="202" t="str">
        <f t="shared" si="2"/>
        <v/>
      </c>
      <c r="AC59" s="226" t="str">
        <f t="shared" si="3"/>
        <v/>
      </c>
      <c r="AD59" s="152"/>
      <c r="AE59" s="151"/>
      <c r="AF59" s="151"/>
      <c r="AG59" s="151"/>
    </row>
    <row r="60" spans="1:33" ht="20.100000000000001" customHeight="1" thickBot="1" x14ac:dyDescent="0.3">
      <c r="A60" s="163">
        <v>56</v>
      </c>
      <c r="B60" s="162"/>
      <c r="C60" s="161"/>
      <c r="D60" s="160"/>
      <c r="E60" s="259"/>
      <c r="F60" s="260"/>
      <c r="G60" s="260"/>
      <c r="H60" s="260"/>
      <c r="I60" s="260"/>
      <c r="J60" s="260"/>
      <c r="K60" s="260"/>
      <c r="L60" s="260"/>
      <c r="M60" s="260"/>
      <c r="N60" s="223" t="str">
        <f t="shared" si="0"/>
        <v/>
      </c>
      <c r="O60" s="259"/>
      <c r="P60" s="260"/>
      <c r="Q60" s="260"/>
      <c r="R60" s="260"/>
      <c r="S60" s="260"/>
      <c r="T60" s="260"/>
      <c r="U60" s="260"/>
      <c r="V60" s="265"/>
      <c r="W60" s="223" t="str">
        <f t="shared" si="1"/>
        <v/>
      </c>
      <c r="X60" s="259"/>
      <c r="Y60" s="260"/>
      <c r="Z60" s="260"/>
      <c r="AA60" s="265"/>
      <c r="AB60" s="202" t="str">
        <f t="shared" si="2"/>
        <v/>
      </c>
      <c r="AC60" s="226" t="str">
        <f t="shared" si="3"/>
        <v/>
      </c>
      <c r="AD60" s="152"/>
      <c r="AE60" s="151"/>
      <c r="AF60" s="151"/>
      <c r="AG60" s="151"/>
    </row>
    <row r="61" spans="1:33" ht="20.100000000000001" customHeight="1" thickBot="1" x14ac:dyDescent="0.3">
      <c r="A61" s="163">
        <v>57</v>
      </c>
      <c r="B61" s="162"/>
      <c r="C61" s="161"/>
      <c r="D61" s="160"/>
      <c r="E61" s="259"/>
      <c r="F61" s="260"/>
      <c r="G61" s="260"/>
      <c r="H61" s="260"/>
      <c r="I61" s="260"/>
      <c r="J61" s="260"/>
      <c r="K61" s="260"/>
      <c r="L61" s="260"/>
      <c r="M61" s="260"/>
      <c r="N61" s="223" t="str">
        <f t="shared" si="0"/>
        <v/>
      </c>
      <c r="O61" s="259"/>
      <c r="P61" s="260"/>
      <c r="Q61" s="260"/>
      <c r="R61" s="260"/>
      <c r="S61" s="260"/>
      <c r="T61" s="260"/>
      <c r="U61" s="260"/>
      <c r="V61" s="265"/>
      <c r="W61" s="223" t="str">
        <f t="shared" si="1"/>
        <v/>
      </c>
      <c r="X61" s="259"/>
      <c r="Y61" s="260"/>
      <c r="Z61" s="260"/>
      <c r="AA61" s="265"/>
      <c r="AB61" s="202" t="str">
        <f t="shared" si="2"/>
        <v/>
      </c>
      <c r="AC61" s="226" t="str">
        <f t="shared" si="3"/>
        <v/>
      </c>
      <c r="AD61" s="152"/>
      <c r="AE61" s="151"/>
      <c r="AF61" s="151"/>
      <c r="AG61" s="151"/>
    </row>
    <row r="62" spans="1:33" ht="20.100000000000001" customHeight="1" thickBot="1" x14ac:dyDescent="0.3">
      <c r="A62" s="163">
        <v>58</v>
      </c>
      <c r="B62" s="162"/>
      <c r="C62" s="161"/>
      <c r="D62" s="160"/>
      <c r="E62" s="259"/>
      <c r="F62" s="260"/>
      <c r="G62" s="260"/>
      <c r="H62" s="260"/>
      <c r="I62" s="260"/>
      <c r="J62" s="260"/>
      <c r="K62" s="260"/>
      <c r="L62" s="260"/>
      <c r="M62" s="260"/>
      <c r="N62" s="223" t="str">
        <f t="shared" si="0"/>
        <v/>
      </c>
      <c r="O62" s="259"/>
      <c r="P62" s="260"/>
      <c r="Q62" s="260"/>
      <c r="R62" s="260"/>
      <c r="S62" s="260"/>
      <c r="T62" s="260"/>
      <c r="U62" s="260"/>
      <c r="V62" s="265"/>
      <c r="W62" s="223" t="str">
        <f t="shared" si="1"/>
        <v/>
      </c>
      <c r="X62" s="259"/>
      <c r="Y62" s="260"/>
      <c r="Z62" s="260"/>
      <c r="AA62" s="265"/>
      <c r="AB62" s="202" t="str">
        <f t="shared" si="2"/>
        <v/>
      </c>
      <c r="AC62" s="226" t="str">
        <f t="shared" si="3"/>
        <v/>
      </c>
      <c r="AD62" s="152"/>
      <c r="AE62" s="151"/>
      <c r="AF62" s="151"/>
      <c r="AG62" s="151"/>
    </row>
    <row r="63" spans="1:33" ht="20.100000000000001" customHeight="1" thickBot="1" x14ac:dyDescent="0.3">
      <c r="A63" s="163">
        <v>59</v>
      </c>
      <c r="B63" s="162"/>
      <c r="C63" s="161"/>
      <c r="D63" s="160"/>
      <c r="E63" s="259"/>
      <c r="F63" s="260"/>
      <c r="G63" s="260"/>
      <c r="H63" s="260"/>
      <c r="I63" s="260"/>
      <c r="J63" s="260"/>
      <c r="K63" s="260"/>
      <c r="L63" s="260"/>
      <c r="M63" s="260"/>
      <c r="N63" s="223" t="str">
        <f t="shared" si="0"/>
        <v/>
      </c>
      <c r="O63" s="259"/>
      <c r="P63" s="260"/>
      <c r="Q63" s="260"/>
      <c r="R63" s="260"/>
      <c r="S63" s="260"/>
      <c r="T63" s="260"/>
      <c r="U63" s="260"/>
      <c r="V63" s="265"/>
      <c r="W63" s="223" t="str">
        <f t="shared" si="1"/>
        <v/>
      </c>
      <c r="X63" s="259"/>
      <c r="Y63" s="260"/>
      <c r="Z63" s="260"/>
      <c r="AA63" s="265"/>
      <c r="AB63" s="202" t="str">
        <f t="shared" si="2"/>
        <v/>
      </c>
      <c r="AC63" s="226" t="str">
        <f t="shared" si="3"/>
        <v/>
      </c>
      <c r="AD63" s="152"/>
      <c r="AE63" s="151"/>
      <c r="AF63" s="151"/>
      <c r="AG63" s="151"/>
    </row>
    <row r="64" spans="1:33" ht="20.100000000000001" customHeight="1" thickBot="1" x14ac:dyDescent="0.3">
      <c r="A64" s="163">
        <v>60</v>
      </c>
      <c r="B64" s="162"/>
      <c r="C64" s="161"/>
      <c r="D64" s="160"/>
      <c r="E64" s="259"/>
      <c r="F64" s="260"/>
      <c r="G64" s="260"/>
      <c r="H64" s="260"/>
      <c r="I64" s="260"/>
      <c r="J64" s="260"/>
      <c r="K64" s="260"/>
      <c r="L64" s="260"/>
      <c r="M64" s="260"/>
      <c r="N64" s="223" t="str">
        <f t="shared" si="0"/>
        <v/>
      </c>
      <c r="O64" s="259"/>
      <c r="P64" s="260"/>
      <c r="Q64" s="260"/>
      <c r="R64" s="260"/>
      <c r="S64" s="260"/>
      <c r="T64" s="260"/>
      <c r="U64" s="260"/>
      <c r="V64" s="265"/>
      <c r="W64" s="223" t="str">
        <f t="shared" si="1"/>
        <v/>
      </c>
      <c r="X64" s="259"/>
      <c r="Y64" s="260"/>
      <c r="Z64" s="260"/>
      <c r="AA64" s="265"/>
      <c r="AB64" s="202" t="str">
        <f t="shared" si="2"/>
        <v/>
      </c>
      <c r="AC64" s="226" t="str">
        <f t="shared" si="3"/>
        <v/>
      </c>
      <c r="AD64" s="152"/>
      <c r="AE64" s="151"/>
      <c r="AF64" s="151"/>
      <c r="AG64" s="151"/>
    </row>
    <row r="65" spans="1:33" ht="20.100000000000001" customHeight="1" thickBot="1" x14ac:dyDescent="0.3">
      <c r="A65" s="163">
        <v>61</v>
      </c>
      <c r="B65" s="162"/>
      <c r="C65" s="161"/>
      <c r="D65" s="160"/>
      <c r="E65" s="259"/>
      <c r="F65" s="260"/>
      <c r="G65" s="260"/>
      <c r="H65" s="260"/>
      <c r="I65" s="260"/>
      <c r="J65" s="260"/>
      <c r="K65" s="260"/>
      <c r="L65" s="260"/>
      <c r="M65" s="260"/>
      <c r="N65" s="223" t="str">
        <f t="shared" si="0"/>
        <v/>
      </c>
      <c r="O65" s="259"/>
      <c r="P65" s="260"/>
      <c r="Q65" s="260"/>
      <c r="R65" s="260"/>
      <c r="S65" s="260"/>
      <c r="T65" s="260"/>
      <c r="U65" s="260"/>
      <c r="V65" s="265"/>
      <c r="W65" s="223" t="str">
        <f t="shared" si="1"/>
        <v/>
      </c>
      <c r="X65" s="259"/>
      <c r="Y65" s="260"/>
      <c r="Z65" s="260"/>
      <c r="AA65" s="265"/>
      <c r="AB65" s="202" t="str">
        <f t="shared" si="2"/>
        <v/>
      </c>
      <c r="AC65" s="226" t="str">
        <f t="shared" si="3"/>
        <v/>
      </c>
      <c r="AD65" s="152"/>
      <c r="AE65" s="151"/>
      <c r="AF65" s="151"/>
      <c r="AG65" s="151"/>
    </row>
    <row r="66" spans="1:33" ht="20.100000000000001" customHeight="1" thickBot="1" x14ac:dyDescent="0.3">
      <c r="A66" s="163">
        <v>62</v>
      </c>
      <c r="B66" s="162"/>
      <c r="C66" s="161"/>
      <c r="D66" s="160"/>
      <c r="E66" s="259"/>
      <c r="F66" s="260"/>
      <c r="G66" s="260"/>
      <c r="H66" s="260"/>
      <c r="I66" s="260"/>
      <c r="J66" s="260"/>
      <c r="K66" s="260"/>
      <c r="L66" s="260"/>
      <c r="M66" s="260"/>
      <c r="N66" s="223" t="str">
        <f t="shared" si="0"/>
        <v/>
      </c>
      <c r="O66" s="259"/>
      <c r="P66" s="260"/>
      <c r="Q66" s="260"/>
      <c r="R66" s="260"/>
      <c r="S66" s="260"/>
      <c r="T66" s="260"/>
      <c r="U66" s="260"/>
      <c r="V66" s="265"/>
      <c r="W66" s="223" t="str">
        <f t="shared" si="1"/>
        <v/>
      </c>
      <c r="X66" s="259"/>
      <c r="Y66" s="260"/>
      <c r="Z66" s="260"/>
      <c r="AA66" s="265"/>
      <c r="AB66" s="202" t="str">
        <f t="shared" si="2"/>
        <v/>
      </c>
      <c r="AC66" s="226" t="str">
        <f t="shared" si="3"/>
        <v/>
      </c>
      <c r="AD66" s="152"/>
      <c r="AE66" s="151"/>
      <c r="AF66" s="151"/>
      <c r="AG66" s="151"/>
    </row>
    <row r="67" spans="1:33" ht="20.100000000000001" customHeight="1" thickBot="1" x14ac:dyDescent="0.3">
      <c r="A67" s="163">
        <v>63</v>
      </c>
      <c r="B67" s="162"/>
      <c r="C67" s="161"/>
      <c r="D67" s="160"/>
      <c r="E67" s="259"/>
      <c r="F67" s="260"/>
      <c r="G67" s="260"/>
      <c r="H67" s="260"/>
      <c r="I67" s="260"/>
      <c r="J67" s="260"/>
      <c r="K67" s="260"/>
      <c r="L67" s="260"/>
      <c r="M67" s="260"/>
      <c r="N67" s="223" t="str">
        <f t="shared" si="0"/>
        <v/>
      </c>
      <c r="O67" s="259"/>
      <c r="P67" s="260"/>
      <c r="Q67" s="260"/>
      <c r="R67" s="260"/>
      <c r="S67" s="260"/>
      <c r="T67" s="260"/>
      <c r="U67" s="260"/>
      <c r="V67" s="265"/>
      <c r="W67" s="223" t="str">
        <f t="shared" si="1"/>
        <v/>
      </c>
      <c r="X67" s="259"/>
      <c r="Y67" s="260"/>
      <c r="Z67" s="260"/>
      <c r="AA67" s="265"/>
      <c r="AB67" s="202" t="str">
        <f t="shared" si="2"/>
        <v/>
      </c>
      <c r="AC67" s="226" t="str">
        <f t="shared" si="3"/>
        <v/>
      </c>
      <c r="AD67" s="152"/>
      <c r="AE67" s="151"/>
      <c r="AF67" s="151"/>
      <c r="AG67" s="151"/>
    </row>
    <row r="68" spans="1:33" ht="20.100000000000001" customHeight="1" thickBot="1" x14ac:dyDescent="0.3">
      <c r="A68" s="163">
        <v>64</v>
      </c>
      <c r="B68" s="162"/>
      <c r="C68" s="161"/>
      <c r="D68" s="160"/>
      <c r="E68" s="259"/>
      <c r="F68" s="260"/>
      <c r="G68" s="260"/>
      <c r="H68" s="260"/>
      <c r="I68" s="260"/>
      <c r="J68" s="260"/>
      <c r="K68" s="260"/>
      <c r="L68" s="260"/>
      <c r="M68" s="260"/>
      <c r="N68" s="223" t="str">
        <f t="shared" si="0"/>
        <v/>
      </c>
      <c r="O68" s="259"/>
      <c r="P68" s="260"/>
      <c r="Q68" s="260"/>
      <c r="R68" s="260"/>
      <c r="S68" s="260"/>
      <c r="T68" s="260"/>
      <c r="U68" s="260"/>
      <c r="V68" s="265"/>
      <c r="W68" s="223" t="str">
        <f t="shared" si="1"/>
        <v/>
      </c>
      <c r="X68" s="259"/>
      <c r="Y68" s="260"/>
      <c r="Z68" s="260"/>
      <c r="AA68" s="265"/>
      <c r="AB68" s="202" t="str">
        <f t="shared" si="2"/>
        <v/>
      </c>
      <c r="AC68" s="226" t="str">
        <f t="shared" si="3"/>
        <v/>
      </c>
      <c r="AD68" s="152"/>
      <c r="AE68" s="151"/>
      <c r="AF68" s="151"/>
      <c r="AG68" s="151"/>
    </row>
    <row r="69" spans="1:33" ht="20.100000000000001" customHeight="1" thickBot="1" x14ac:dyDescent="0.3">
      <c r="A69" s="163">
        <v>65</v>
      </c>
      <c r="B69" s="162"/>
      <c r="C69" s="161"/>
      <c r="D69" s="160"/>
      <c r="E69" s="259"/>
      <c r="F69" s="260"/>
      <c r="G69" s="260"/>
      <c r="H69" s="260"/>
      <c r="I69" s="260"/>
      <c r="J69" s="260"/>
      <c r="K69" s="260"/>
      <c r="L69" s="260"/>
      <c r="M69" s="260"/>
      <c r="N69" s="223" t="str">
        <f t="shared" ref="N69:N132" si="4">IF(SUM(E69:M69)&gt;0,SUM(E69:M69),"")</f>
        <v/>
      </c>
      <c r="O69" s="259"/>
      <c r="P69" s="260"/>
      <c r="Q69" s="260"/>
      <c r="R69" s="260"/>
      <c r="S69" s="260"/>
      <c r="T69" s="260"/>
      <c r="U69" s="260"/>
      <c r="V69" s="265"/>
      <c r="W69" s="223" t="str">
        <f t="shared" ref="W69:W132" si="5">IF(SUM(O69:V69)&gt;0,SUM(O69:V69),"")</f>
        <v/>
      </c>
      <c r="X69" s="259"/>
      <c r="Y69" s="260"/>
      <c r="Z69" s="260"/>
      <c r="AA69" s="265"/>
      <c r="AB69" s="202" t="str">
        <f t="shared" ref="AB69:AB132" si="6">IF(SUM(E69:AA69)&gt;0,SUM(E69:M69)+SUM(O69:V69)+MAX((X69+Y69),(X69+Z69),(X69+AA69),(Y69+Z69),(Y69+AA69),(Z69+AA69)),"")</f>
        <v/>
      </c>
      <c r="AC69" s="226" t="str">
        <f t="shared" ref="AC69:AC132" si="7">IF(AB69&lt;&gt;"",VLOOKUP(AB69,$AE$6:$AF$11,2),"")</f>
        <v/>
      </c>
      <c r="AD69" s="152"/>
      <c r="AE69" s="151"/>
      <c r="AF69" s="151"/>
      <c r="AG69" s="151"/>
    </row>
    <row r="70" spans="1:33" ht="20.100000000000001" customHeight="1" thickBot="1" x14ac:dyDescent="0.3">
      <c r="A70" s="163">
        <v>66</v>
      </c>
      <c r="B70" s="162"/>
      <c r="C70" s="161"/>
      <c r="D70" s="160"/>
      <c r="E70" s="259"/>
      <c r="F70" s="260"/>
      <c r="G70" s="260"/>
      <c r="H70" s="260"/>
      <c r="I70" s="260"/>
      <c r="J70" s="260"/>
      <c r="K70" s="260"/>
      <c r="L70" s="260"/>
      <c r="M70" s="260"/>
      <c r="N70" s="223" t="str">
        <f t="shared" si="4"/>
        <v/>
      </c>
      <c r="O70" s="259"/>
      <c r="P70" s="260"/>
      <c r="Q70" s="260"/>
      <c r="R70" s="260"/>
      <c r="S70" s="260"/>
      <c r="T70" s="260"/>
      <c r="U70" s="260"/>
      <c r="V70" s="265"/>
      <c r="W70" s="223" t="str">
        <f t="shared" si="5"/>
        <v/>
      </c>
      <c r="X70" s="259"/>
      <c r="Y70" s="260"/>
      <c r="Z70" s="260"/>
      <c r="AA70" s="265"/>
      <c r="AB70" s="202" t="str">
        <f t="shared" si="6"/>
        <v/>
      </c>
      <c r="AC70" s="226" t="str">
        <f t="shared" si="7"/>
        <v/>
      </c>
      <c r="AD70" s="152"/>
      <c r="AE70" s="151"/>
      <c r="AF70" s="151"/>
      <c r="AG70" s="151"/>
    </row>
    <row r="71" spans="1:33" ht="20.100000000000001" customHeight="1" thickBot="1" x14ac:dyDescent="0.3">
      <c r="A71" s="163">
        <v>67</v>
      </c>
      <c r="B71" s="162"/>
      <c r="C71" s="161"/>
      <c r="D71" s="160"/>
      <c r="E71" s="259"/>
      <c r="F71" s="260"/>
      <c r="G71" s="260"/>
      <c r="H71" s="260"/>
      <c r="I71" s="260"/>
      <c r="J71" s="260"/>
      <c r="K71" s="260"/>
      <c r="L71" s="260"/>
      <c r="M71" s="260"/>
      <c r="N71" s="223" t="str">
        <f t="shared" si="4"/>
        <v/>
      </c>
      <c r="O71" s="259"/>
      <c r="P71" s="260"/>
      <c r="Q71" s="260"/>
      <c r="R71" s="260"/>
      <c r="S71" s="260"/>
      <c r="T71" s="260"/>
      <c r="U71" s="260"/>
      <c r="V71" s="265"/>
      <c r="W71" s="223" t="str">
        <f t="shared" si="5"/>
        <v/>
      </c>
      <c r="X71" s="259"/>
      <c r="Y71" s="260"/>
      <c r="Z71" s="260"/>
      <c r="AA71" s="265"/>
      <c r="AB71" s="202" t="str">
        <f t="shared" si="6"/>
        <v/>
      </c>
      <c r="AC71" s="226" t="str">
        <f t="shared" si="7"/>
        <v/>
      </c>
      <c r="AD71" s="152"/>
      <c r="AE71" s="151"/>
      <c r="AF71" s="151"/>
      <c r="AG71" s="151"/>
    </row>
    <row r="72" spans="1:33" ht="20.100000000000001" customHeight="1" thickBot="1" x14ac:dyDescent="0.3">
      <c r="A72" s="163">
        <v>68</v>
      </c>
      <c r="B72" s="162"/>
      <c r="C72" s="161"/>
      <c r="D72" s="160"/>
      <c r="E72" s="259"/>
      <c r="F72" s="260"/>
      <c r="G72" s="260"/>
      <c r="H72" s="260"/>
      <c r="I72" s="260"/>
      <c r="J72" s="260"/>
      <c r="K72" s="260"/>
      <c r="L72" s="260"/>
      <c r="M72" s="260"/>
      <c r="N72" s="223" t="str">
        <f t="shared" si="4"/>
        <v/>
      </c>
      <c r="O72" s="259"/>
      <c r="P72" s="260"/>
      <c r="Q72" s="260"/>
      <c r="R72" s="260"/>
      <c r="S72" s="260"/>
      <c r="T72" s="260"/>
      <c r="U72" s="260"/>
      <c r="V72" s="265"/>
      <c r="W72" s="223" t="str">
        <f t="shared" si="5"/>
        <v/>
      </c>
      <c r="X72" s="259"/>
      <c r="Y72" s="260"/>
      <c r="Z72" s="260"/>
      <c r="AA72" s="265"/>
      <c r="AB72" s="202" t="str">
        <f t="shared" si="6"/>
        <v/>
      </c>
      <c r="AC72" s="226" t="str">
        <f t="shared" si="7"/>
        <v/>
      </c>
      <c r="AD72" s="152"/>
      <c r="AE72" s="151"/>
      <c r="AF72" s="151"/>
      <c r="AG72" s="151"/>
    </row>
    <row r="73" spans="1:33" ht="20.100000000000001" customHeight="1" thickBot="1" x14ac:dyDescent="0.3">
      <c r="A73" s="163">
        <v>69</v>
      </c>
      <c r="B73" s="162"/>
      <c r="C73" s="161"/>
      <c r="D73" s="160"/>
      <c r="E73" s="259"/>
      <c r="F73" s="260"/>
      <c r="G73" s="260"/>
      <c r="H73" s="260"/>
      <c r="I73" s="260"/>
      <c r="J73" s="260"/>
      <c r="K73" s="260"/>
      <c r="L73" s="260"/>
      <c r="M73" s="260"/>
      <c r="N73" s="223" t="str">
        <f t="shared" si="4"/>
        <v/>
      </c>
      <c r="O73" s="259"/>
      <c r="P73" s="260"/>
      <c r="Q73" s="260"/>
      <c r="R73" s="260"/>
      <c r="S73" s="260"/>
      <c r="T73" s="260"/>
      <c r="U73" s="260"/>
      <c r="V73" s="265"/>
      <c r="W73" s="223" t="str">
        <f t="shared" si="5"/>
        <v/>
      </c>
      <c r="X73" s="259"/>
      <c r="Y73" s="260"/>
      <c r="Z73" s="260"/>
      <c r="AA73" s="265"/>
      <c r="AB73" s="202" t="str">
        <f t="shared" si="6"/>
        <v/>
      </c>
      <c r="AC73" s="226" t="str">
        <f t="shared" si="7"/>
        <v/>
      </c>
      <c r="AD73" s="152"/>
      <c r="AE73" s="151"/>
      <c r="AF73" s="151"/>
      <c r="AG73" s="151"/>
    </row>
    <row r="74" spans="1:33" ht="20.100000000000001" customHeight="1" thickBot="1" x14ac:dyDescent="0.3">
      <c r="A74" s="163">
        <v>70</v>
      </c>
      <c r="B74" s="162"/>
      <c r="C74" s="161"/>
      <c r="D74" s="160"/>
      <c r="E74" s="259"/>
      <c r="F74" s="260"/>
      <c r="G74" s="260"/>
      <c r="H74" s="260"/>
      <c r="I74" s="260"/>
      <c r="J74" s="260"/>
      <c r="K74" s="260"/>
      <c r="L74" s="260"/>
      <c r="M74" s="260"/>
      <c r="N74" s="223" t="str">
        <f t="shared" si="4"/>
        <v/>
      </c>
      <c r="O74" s="259"/>
      <c r="P74" s="260"/>
      <c r="Q74" s="260"/>
      <c r="R74" s="260"/>
      <c r="S74" s="260"/>
      <c r="T74" s="260"/>
      <c r="U74" s="260"/>
      <c r="V74" s="265"/>
      <c r="W74" s="223" t="str">
        <f t="shared" si="5"/>
        <v/>
      </c>
      <c r="X74" s="259"/>
      <c r="Y74" s="260"/>
      <c r="Z74" s="260"/>
      <c r="AA74" s="265"/>
      <c r="AB74" s="202" t="str">
        <f t="shared" si="6"/>
        <v/>
      </c>
      <c r="AC74" s="226" t="str">
        <f t="shared" si="7"/>
        <v/>
      </c>
      <c r="AD74" s="152"/>
      <c r="AE74" s="151"/>
      <c r="AF74" s="151"/>
      <c r="AG74" s="151"/>
    </row>
    <row r="75" spans="1:33" ht="20.100000000000001" customHeight="1" thickBot="1" x14ac:dyDescent="0.3">
      <c r="A75" s="163">
        <v>71</v>
      </c>
      <c r="B75" s="162"/>
      <c r="C75" s="161"/>
      <c r="D75" s="160"/>
      <c r="E75" s="259"/>
      <c r="F75" s="260"/>
      <c r="G75" s="260"/>
      <c r="H75" s="260"/>
      <c r="I75" s="260"/>
      <c r="J75" s="260"/>
      <c r="K75" s="260"/>
      <c r="L75" s="260"/>
      <c r="M75" s="260"/>
      <c r="N75" s="223" t="str">
        <f t="shared" si="4"/>
        <v/>
      </c>
      <c r="O75" s="259"/>
      <c r="P75" s="260"/>
      <c r="Q75" s="260"/>
      <c r="R75" s="260"/>
      <c r="S75" s="260"/>
      <c r="T75" s="260"/>
      <c r="U75" s="260"/>
      <c r="V75" s="265"/>
      <c r="W75" s="223" t="str">
        <f t="shared" si="5"/>
        <v/>
      </c>
      <c r="X75" s="259"/>
      <c r="Y75" s="260"/>
      <c r="Z75" s="260"/>
      <c r="AA75" s="265"/>
      <c r="AB75" s="202" t="str">
        <f t="shared" si="6"/>
        <v/>
      </c>
      <c r="AC75" s="226" t="str">
        <f t="shared" si="7"/>
        <v/>
      </c>
      <c r="AD75" s="152"/>
      <c r="AE75" s="151"/>
      <c r="AF75" s="151"/>
      <c r="AG75" s="151"/>
    </row>
    <row r="76" spans="1:33" ht="20.100000000000001" customHeight="1" thickBot="1" x14ac:dyDescent="0.3">
      <c r="A76" s="163">
        <v>72</v>
      </c>
      <c r="B76" s="162"/>
      <c r="C76" s="161"/>
      <c r="D76" s="160"/>
      <c r="E76" s="259"/>
      <c r="F76" s="260"/>
      <c r="G76" s="260"/>
      <c r="H76" s="260"/>
      <c r="I76" s="260"/>
      <c r="J76" s="260"/>
      <c r="K76" s="260"/>
      <c r="L76" s="260"/>
      <c r="M76" s="260"/>
      <c r="N76" s="223" t="str">
        <f t="shared" si="4"/>
        <v/>
      </c>
      <c r="O76" s="259"/>
      <c r="P76" s="260"/>
      <c r="Q76" s="260"/>
      <c r="R76" s="260"/>
      <c r="S76" s="260"/>
      <c r="T76" s="260"/>
      <c r="U76" s="260"/>
      <c r="V76" s="265"/>
      <c r="W76" s="223" t="str">
        <f t="shared" si="5"/>
        <v/>
      </c>
      <c r="X76" s="259"/>
      <c r="Y76" s="260"/>
      <c r="Z76" s="260"/>
      <c r="AA76" s="265"/>
      <c r="AB76" s="202" t="str">
        <f t="shared" si="6"/>
        <v/>
      </c>
      <c r="AC76" s="226" t="str">
        <f t="shared" si="7"/>
        <v/>
      </c>
      <c r="AD76" s="152"/>
      <c r="AE76" s="151"/>
      <c r="AF76" s="151"/>
      <c r="AG76" s="151"/>
    </row>
    <row r="77" spans="1:33" ht="20.100000000000001" customHeight="1" thickBot="1" x14ac:dyDescent="0.3">
      <c r="A77" s="163">
        <v>73</v>
      </c>
      <c r="B77" s="162"/>
      <c r="C77" s="161"/>
      <c r="D77" s="160"/>
      <c r="E77" s="259"/>
      <c r="F77" s="260"/>
      <c r="G77" s="260"/>
      <c r="H77" s="260"/>
      <c r="I77" s="260"/>
      <c r="J77" s="260"/>
      <c r="K77" s="260"/>
      <c r="L77" s="260"/>
      <c r="M77" s="260"/>
      <c r="N77" s="223" t="str">
        <f t="shared" si="4"/>
        <v/>
      </c>
      <c r="O77" s="259"/>
      <c r="P77" s="260"/>
      <c r="Q77" s="260"/>
      <c r="R77" s="260"/>
      <c r="S77" s="260"/>
      <c r="T77" s="260"/>
      <c r="U77" s="260"/>
      <c r="V77" s="265"/>
      <c r="W77" s="223" t="str">
        <f t="shared" si="5"/>
        <v/>
      </c>
      <c r="X77" s="259"/>
      <c r="Y77" s="260"/>
      <c r="Z77" s="260"/>
      <c r="AA77" s="265"/>
      <c r="AB77" s="202" t="str">
        <f t="shared" si="6"/>
        <v/>
      </c>
      <c r="AC77" s="226" t="str">
        <f t="shared" si="7"/>
        <v/>
      </c>
      <c r="AD77" s="152"/>
      <c r="AE77" s="151"/>
      <c r="AF77" s="151"/>
      <c r="AG77" s="151"/>
    </row>
    <row r="78" spans="1:33" ht="20.100000000000001" customHeight="1" thickBot="1" x14ac:dyDescent="0.3">
      <c r="A78" s="163">
        <v>74</v>
      </c>
      <c r="B78" s="162"/>
      <c r="C78" s="161"/>
      <c r="D78" s="160"/>
      <c r="E78" s="259"/>
      <c r="F78" s="260"/>
      <c r="G78" s="260"/>
      <c r="H78" s="260"/>
      <c r="I78" s="260"/>
      <c r="J78" s="260"/>
      <c r="K78" s="260"/>
      <c r="L78" s="260"/>
      <c r="M78" s="260"/>
      <c r="N78" s="223" t="str">
        <f t="shared" si="4"/>
        <v/>
      </c>
      <c r="O78" s="259"/>
      <c r="P78" s="260"/>
      <c r="Q78" s="260"/>
      <c r="R78" s="260"/>
      <c r="S78" s="260"/>
      <c r="T78" s="260"/>
      <c r="U78" s="260"/>
      <c r="V78" s="265"/>
      <c r="W78" s="223" t="str">
        <f t="shared" si="5"/>
        <v/>
      </c>
      <c r="X78" s="259"/>
      <c r="Y78" s="260"/>
      <c r="Z78" s="260"/>
      <c r="AA78" s="265"/>
      <c r="AB78" s="202" t="str">
        <f t="shared" si="6"/>
        <v/>
      </c>
      <c r="AC78" s="226" t="str">
        <f t="shared" si="7"/>
        <v/>
      </c>
      <c r="AD78" s="152"/>
      <c r="AE78" s="151"/>
      <c r="AF78" s="151"/>
      <c r="AG78" s="151"/>
    </row>
    <row r="79" spans="1:33" ht="20.100000000000001" customHeight="1" thickBot="1" x14ac:dyDescent="0.3">
      <c r="A79" s="163">
        <v>75</v>
      </c>
      <c r="B79" s="162"/>
      <c r="C79" s="161"/>
      <c r="D79" s="160"/>
      <c r="E79" s="259"/>
      <c r="F79" s="260"/>
      <c r="G79" s="260"/>
      <c r="H79" s="260"/>
      <c r="I79" s="260"/>
      <c r="J79" s="260"/>
      <c r="K79" s="260"/>
      <c r="L79" s="260"/>
      <c r="M79" s="260"/>
      <c r="N79" s="223" t="str">
        <f t="shared" si="4"/>
        <v/>
      </c>
      <c r="O79" s="259"/>
      <c r="P79" s="260"/>
      <c r="Q79" s="260"/>
      <c r="R79" s="260"/>
      <c r="S79" s="260"/>
      <c r="T79" s="260"/>
      <c r="U79" s="260"/>
      <c r="V79" s="265"/>
      <c r="W79" s="223" t="str">
        <f t="shared" si="5"/>
        <v/>
      </c>
      <c r="X79" s="259"/>
      <c r="Y79" s="260"/>
      <c r="Z79" s="260"/>
      <c r="AA79" s="265"/>
      <c r="AB79" s="202" t="str">
        <f t="shared" si="6"/>
        <v/>
      </c>
      <c r="AC79" s="226" t="str">
        <f t="shared" si="7"/>
        <v/>
      </c>
      <c r="AD79" s="152"/>
      <c r="AE79" s="151"/>
      <c r="AF79" s="151"/>
      <c r="AG79" s="151"/>
    </row>
    <row r="80" spans="1:33" ht="20.100000000000001" customHeight="1" thickBot="1" x14ac:dyDescent="0.3">
      <c r="A80" s="163">
        <v>76</v>
      </c>
      <c r="B80" s="162"/>
      <c r="C80" s="161"/>
      <c r="D80" s="160"/>
      <c r="E80" s="259"/>
      <c r="F80" s="260"/>
      <c r="G80" s="260"/>
      <c r="H80" s="260"/>
      <c r="I80" s="260"/>
      <c r="J80" s="260"/>
      <c r="K80" s="260"/>
      <c r="L80" s="260"/>
      <c r="M80" s="260"/>
      <c r="N80" s="223" t="str">
        <f t="shared" si="4"/>
        <v/>
      </c>
      <c r="O80" s="259"/>
      <c r="P80" s="260"/>
      <c r="Q80" s="260"/>
      <c r="R80" s="260"/>
      <c r="S80" s="260"/>
      <c r="T80" s="260"/>
      <c r="U80" s="260"/>
      <c r="V80" s="265"/>
      <c r="W80" s="223" t="str">
        <f t="shared" si="5"/>
        <v/>
      </c>
      <c r="X80" s="259"/>
      <c r="Y80" s="260"/>
      <c r="Z80" s="260"/>
      <c r="AA80" s="265"/>
      <c r="AB80" s="202" t="str">
        <f t="shared" si="6"/>
        <v/>
      </c>
      <c r="AC80" s="226" t="str">
        <f t="shared" si="7"/>
        <v/>
      </c>
      <c r="AD80" s="152"/>
      <c r="AE80" s="151"/>
      <c r="AF80" s="151"/>
      <c r="AG80" s="151"/>
    </row>
    <row r="81" spans="1:33" ht="20.100000000000001" customHeight="1" thickBot="1" x14ac:dyDescent="0.3">
      <c r="A81" s="163">
        <v>77</v>
      </c>
      <c r="B81" s="162"/>
      <c r="C81" s="161"/>
      <c r="D81" s="160"/>
      <c r="E81" s="259"/>
      <c r="F81" s="260"/>
      <c r="G81" s="260"/>
      <c r="H81" s="260"/>
      <c r="I81" s="260"/>
      <c r="J81" s="260"/>
      <c r="K81" s="260"/>
      <c r="L81" s="260"/>
      <c r="M81" s="260"/>
      <c r="N81" s="223" t="str">
        <f t="shared" si="4"/>
        <v/>
      </c>
      <c r="O81" s="259"/>
      <c r="P81" s="260"/>
      <c r="Q81" s="260"/>
      <c r="R81" s="260"/>
      <c r="S81" s="260"/>
      <c r="T81" s="260"/>
      <c r="U81" s="260"/>
      <c r="V81" s="265"/>
      <c r="W81" s="223" t="str">
        <f t="shared" si="5"/>
        <v/>
      </c>
      <c r="X81" s="259"/>
      <c r="Y81" s="260"/>
      <c r="Z81" s="260"/>
      <c r="AA81" s="265"/>
      <c r="AB81" s="202" t="str">
        <f t="shared" si="6"/>
        <v/>
      </c>
      <c r="AC81" s="226" t="str">
        <f t="shared" si="7"/>
        <v/>
      </c>
      <c r="AD81" s="152"/>
      <c r="AE81" s="151"/>
      <c r="AF81" s="151"/>
      <c r="AG81" s="151"/>
    </row>
    <row r="82" spans="1:33" ht="20.100000000000001" customHeight="1" thickBot="1" x14ac:dyDescent="0.3">
      <c r="A82" s="163">
        <v>78</v>
      </c>
      <c r="B82" s="162"/>
      <c r="C82" s="161"/>
      <c r="D82" s="160"/>
      <c r="E82" s="259"/>
      <c r="F82" s="260"/>
      <c r="G82" s="260"/>
      <c r="H82" s="260"/>
      <c r="I82" s="260"/>
      <c r="J82" s="260"/>
      <c r="K82" s="260"/>
      <c r="L82" s="260"/>
      <c r="M82" s="260"/>
      <c r="N82" s="223" t="str">
        <f t="shared" si="4"/>
        <v/>
      </c>
      <c r="O82" s="259"/>
      <c r="P82" s="260"/>
      <c r="Q82" s="260"/>
      <c r="R82" s="260"/>
      <c r="S82" s="260"/>
      <c r="T82" s="260"/>
      <c r="U82" s="260"/>
      <c r="V82" s="265"/>
      <c r="W82" s="223" t="str">
        <f t="shared" si="5"/>
        <v/>
      </c>
      <c r="X82" s="259"/>
      <c r="Y82" s="260"/>
      <c r="Z82" s="260"/>
      <c r="AA82" s="265"/>
      <c r="AB82" s="202" t="str">
        <f t="shared" si="6"/>
        <v/>
      </c>
      <c r="AC82" s="226" t="str">
        <f t="shared" si="7"/>
        <v/>
      </c>
      <c r="AD82" s="152"/>
      <c r="AE82" s="151"/>
      <c r="AF82" s="151"/>
      <c r="AG82" s="151"/>
    </row>
    <row r="83" spans="1:33" ht="20.100000000000001" customHeight="1" thickBot="1" x14ac:dyDescent="0.3">
      <c r="A83" s="163">
        <v>79</v>
      </c>
      <c r="B83" s="162"/>
      <c r="C83" s="161"/>
      <c r="D83" s="160"/>
      <c r="E83" s="259"/>
      <c r="F83" s="260"/>
      <c r="G83" s="260"/>
      <c r="H83" s="260"/>
      <c r="I83" s="260"/>
      <c r="J83" s="260"/>
      <c r="K83" s="260"/>
      <c r="L83" s="260"/>
      <c r="M83" s="260"/>
      <c r="N83" s="223" t="str">
        <f t="shared" si="4"/>
        <v/>
      </c>
      <c r="O83" s="259"/>
      <c r="P83" s="260"/>
      <c r="Q83" s="260"/>
      <c r="R83" s="260"/>
      <c r="S83" s="260"/>
      <c r="T83" s="260"/>
      <c r="U83" s="260"/>
      <c r="V83" s="265"/>
      <c r="W83" s="223" t="str">
        <f t="shared" si="5"/>
        <v/>
      </c>
      <c r="X83" s="259"/>
      <c r="Y83" s="260"/>
      <c r="Z83" s="260"/>
      <c r="AA83" s="265"/>
      <c r="AB83" s="202" t="str">
        <f t="shared" si="6"/>
        <v/>
      </c>
      <c r="AC83" s="226" t="str">
        <f t="shared" si="7"/>
        <v/>
      </c>
      <c r="AD83" s="152"/>
      <c r="AE83" s="151"/>
      <c r="AF83" s="151"/>
      <c r="AG83" s="151"/>
    </row>
    <row r="84" spans="1:33" ht="20.100000000000001" customHeight="1" thickBot="1" x14ac:dyDescent="0.3">
      <c r="A84" s="163">
        <v>80</v>
      </c>
      <c r="B84" s="162"/>
      <c r="C84" s="161"/>
      <c r="D84" s="160"/>
      <c r="E84" s="259"/>
      <c r="F84" s="260"/>
      <c r="G84" s="260"/>
      <c r="H84" s="260"/>
      <c r="I84" s="260"/>
      <c r="J84" s="260"/>
      <c r="K84" s="260"/>
      <c r="L84" s="260"/>
      <c r="M84" s="260"/>
      <c r="N84" s="223" t="str">
        <f t="shared" si="4"/>
        <v/>
      </c>
      <c r="O84" s="259"/>
      <c r="P84" s="260"/>
      <c r="Q84" s="260"/>
      <c r="R84" s="260"/>
      <c r="S84" s="260"/>
      <c r="T84" s="260"/>
      <c r="U84" s="260"/>
      <c r="V84" s="265"/>
      <c r="W84" s="223" t="str">
        <f t="shared" si="5"/>
        <v/>
      </c>
      <c r="X84" s="259"/>
      <c r="Y84" s="260"/>
      <c r="Z84" s="260"/>
      <c r="AA84" s="265"/>
      <c r="AB84" s="202" t="str">
        <f t="shared" si="6"/>
        <v/>
      </c>
      <c r="AC84" s="226" t="str">
        <f t="shared" si="7"/>
        <v/>
      </c>
      <c r="AD84" s="152"/>
      <c r="AE84" s="151"/>
      <c r="AF84" s="151"/>
      <c r="AG84" s="151"/>
    </row>
    <row r="85" spans="1:33" ht="20.100000000000001" customHeight="1" thickBot="1" x14ac:dyDescent="0.3">
      <c r="A85" s="163">
        <v>81</v>
      </c>
      <c r="B85" s="162"/>
      <c r="C85" s="161"/>
      <c r="D85" s="160"/>
      <c r="E85" s="259"/>
      <c r="F85" s="260"/>
      <c r="G85" s="260"/>
      <c r="H85" s="260"/>
      <c r="I85" s="260"/>
      <c r="J85" s="260"/>
      <c r="K85" s="260"/>
      <c r="L85" s="260"/>
      <c r="M85" s="260"/>
      <c r="N85" s="223" t="str">
        <f t="shared" si="4"/>
        <v/>
      </c>
      <c r="O85" s="259"/>
      <c r="P85" s="260"/>
      <c r="Q85" s="260"/>
      <c r="R85" s="260"/>
      <c r="S85" s="260"/>
      <c r="T85" s="260"/>
      <c r="U85" s="260"/>
      <c r="V85" s="265"/>
      <c r="W85" s="223" t="str">
        <f t="shared" si="5"/>
        <v/>
      </c>
      <c r="X85" s="259"/>
      <c r="Y85" s="260"/>
      <c r="Z85" s="260"/>
      <c r="AA85" s="265"/>
      <c r="AB85" s="202" t="str">
        <f t="shared" si="6"/>
        <v/>
      </c>
      <c r="AC85" s="226" t="str">
        <f t="shared" si="7"/>
        <v/>
      </c>
      <c r="AD85" s="152"/>
      <c r="AE85" s="151"/>
      <c r="AF85" s="151"/>
      <c r="AG85" s="151"/>
    </row>
    <row r="86" spans="1:33" ht="20.100000000000001" customHeight="1" thickBot="1" x14ac:dyDescent="0.3">
      <c r="A86" s="163">
        <v>82</v>
      </c>
      <c r="B86" s="162"/>
      <c r="C86" s="161"/>
      <c r="D86" s="160"/>
      <c r="E86" s="259"/>
      <c r="F86" s="260"/>
      <c r="G86" s="260"/>
      <c r="H86" s="260"/>
      <c r="I86" s="260"/>
      <c r="J86" s="260"/>
      <c r="K86" s="260"/>
      <c r="L86" s="260"/>
      <c r="M86" s="260"/>
      <c r="N86" s="223" t="str">
        <f t="shared" si="4"/>
        <v/>
      </c>
      <c r="O86" s="259"/>
      <c r="P86" s="260"/>
      <c r="Q86" s="260"/>
      <c r="R86" s="260"/>
      <c r="S86" s="260"/>
      <c r="T86" s="260"/>
      <c r="U86" s="260"/>
      <c r="V86" s="265"/>
      <c r="W86" s="223" t="str">
        <f t="shared" si="5"/>
        <v/>
      </c>
      <c r="X86" s="259"/>
      <c r="Y86" s="260"/>
      <c r="Z86" s="260"/>
      <c r="AA86" s="265"/>
      <c r="AB86" s="202" t="str">
        <f t="shared" si="6"/>
        <v/>
      </c>
      <c r="AC86" s="226" t="str">
        <f t="shared" si="7"/>
        <v/>
      </c>
      <c r="AD86" s="152"/>
      <c r="AE86" s="151"/>
      <c r="AF86" s="151"/>
      <c r="AG86" s="151"/>
    </row>
    <row r="87" spans="1:33" ht="20.100000000000001" customHeight="1" thickBot="1" x14ac:dyDescent="0.3">
      <c r="A87" s="163">
        <v>83</v>
      </c>
      <c r="B87" s="162"/>
      <c r="C87" s="161"/>
      <c r="D87" s="160"/>
      <c r="E87" s="259"/>
      <c r="F87" s="260"/>
      <c r="G87" s="260"/>
      <c r="H87" s="260"/>
      <c r="I87" s="260"/>
      <c r="J87" s="260"/>
      <c r="K87" s="260"/>
      <c r="L87" s="260"/>
      <c r="M87" s="260"/>
      <c r="N87" s="223" t="str">
        <f t="shared" si="4"/>
        <v/>
      </c>
      <c r="O87" s="259"/>
      <c r="P87" s="260"/>
      <c r="Q87" s="260"/>
      <c r="R87" s="260"/>
      <c r="S87" s="260"/>
      <c r="T87" s="260"/>
      <c r="U87" s="260"/>
      <c r="V87" s="265"/>
      <c r="W87" s="223" t="str">
        <f t="shared" si="5"/>
        <v/>
      </c>
      <c r="X87" s="259"/>
      <c r="Y87" s="260"/>
      <c r="Z87" s="260"/>
      <c r="AA87" s="265"/>
      <c r="AB87" s="202" t="str">
        <f t="shared" si="6"/>
        <v/>
      </c>
      <c r="AC87" s="226" t="str">
        <f t="shared" si="7"/>
        <v/>
      </c>
      <c r="AD87" s="152"/>
      <c r="AE87" s="151"/>
      <c r="AF87" s="151"/>
      <c r="AG87" s="151"/>
    </row>
    <row r="88" spans="1:33" ht="20.100000000000001" customHeight="1" thickBot="1" x14ac:dyDescent="0.3">
      <c r="A88" s="163">
        <v>84</v>
      </c>
      <c r="B88" s="162"/>
      <c r="C88" s="161"/>
      <c r="D88" s="160"/>
      <c r="E88" s="259"/>
      <c r="F88" s="260"/>
      <c r="G88" s="260"/>
      <c r="H88" s="260"/>
      <c r="I88" s="260"/>
      <c r="J88" s="260"/>
      <c r="K88" s="260"/>
      <c r="L88" s="260"/>
      <c r="M88" s="260"/>
      <c r="N88" s="223" t="str">
        <f t="shared" si="4"/>
        <v/>
      </c>
      <c r="O88" s="259"/>
      <c r="P88" s="260"/>
      <c r="Q88" s="260"/>
      <c r="R88" s="260"/>
      <c r="S88" s="260"/>
      <c r="T88" s="260"/>
      <c r="U88" s="260"/>
      <c r="V88" s="265"/>
      <c r="W88" s="223" t="str">
        <f t="shared" si="5"/>
        <v/>
      </c>
      <c r="X88" s="259"/>
      <c r="Y88" s="260"/>
      <c r="Z88" s="260"/>
      <c r="AA88" s="265"/>
      <c r="AB88" s="202" t="str">
        <f t="shared" si="6"/>
        <v/>
      </c>
      <c r="AC88" s="226" t="str">
        <f t="shared" si="7"/>
        <v/>
      </c>
      <c r="AD88" s="152"/>
      <c r="AE88" s="151"/>
      <c r="AF88" s="151"/>
      <c r="AG88" s="151"/>
    </row>
    <row r="89" spans="1:33" ht="20.100000000000001" customHeight="1" thickBot="1" x14ac:dyDescent="0.3">
      <c r="A89" s="163">
        <v>85</v>
      </c>
      <c r="B89" s="162"/>
      <c r="C89" s="161"/>
      <c r="D89" s="160"/>
      <c r="E89" s="259"/>
      <c r="F89" s="260"/>
      <c r="G89" s="260"/>
      <c r="H89" s="260"/>
      <c r="I89" s="260"/>
      <c r="J89" s="260"/>
      <c r="K89" s="260"/>
      <c r="L89" s="260"/>
      <c r="M89" s="260"/>
      <c r="N89" s="223" t="str">
        <f t="shared" si="4"/>
        <v/>
      </c>
      <c r="O89" s="259"/>
      <c r="P89" s="260"/>
      <c r="Q89" s="260"/>
      <c r="R89" s="260"/>
      <c r="S89" s="260"/>
      <c r="T89" s="260"/>
      <c r="U89" s="260"/>
      <c r="V89" s="265"/>
      <c r="W89" s="223" t="str">
        <f t="shared" si="5"/>
        <v/>
      </c>
      <c r="X89" s="259"/>
      <c r="Y89" s="260"/>
      <c r="Z89" s="260"/>
      <c r="AA89" s="265"/>
      <c r="AB89" s="202" t="str">
        <f t="shared" si="6"/>
        <v/>
      </c>
      <c r="AC89" s="226" t="str">
        <f t="shared" si="7"/>
        <v/>
      </c>
      <c r="AD89" s="152"/>
      <c r="AE89" s="151"/>
      <c r="AF89" s="151"/>
      <c r="AG89" s="151"/>
    </row>
    <row r="90" spans="1:33" ht="20.100000000000001" customHeight="1" thickBot="1" x14ac:dyDescent="0.3">
      <c r="A90" s="163">
        <v>86</v>
      </c>
      <c r="B90" s="162"/>
      <c r="C90" s="161"/>
      <c r="D90" s="160"/>
      <c r="E90" s="259"/>
      <c r="F90" s="260"/>
      <c r="G90" s="260"/>
      <c r="H90" s="260"/>
      <c r="I90" s="260"/>
      <c r="J90" s="260"/>
      <c r="K90" s="260"/>
      <c r="L90" s="260"/>
      <c r="M90" s="260"/>
      <c r="N90" s="223" t="str">
        <f t="shared" si="4"/>
        <v/>
      </c>
      <c r="O90" s="259"/>
      <c r="P90" s="260"/>
      <c r="Q90" s="260"/>
      <c r="R90" s="260"/>
      <c r="S90" s="260"/>
      <c r="T90" s="260"/>
      <c r="U90" s="260"/>
      <c r="V90" s="265"/>
      <c r="W90" s="223" t="str">
        <f t="shared" si="5"/>
        <v/>
      </c>
      <c r="X90" s="259"/>
      <c r="Y90" s="260"/>
      <c r="Z90" s="260"/>
      <c r="AA90" s="265"/>
      <c r="AB90" s="202" t="str">
        <f t="shared" si="6"/>
        <v/>
      </c>
      <c r="AC90" s="226" t="str">
        <f t="shared" si="7"/>
        <v/>
      </c>
      <c r="AD90" s="152"/>
      <c r="AE90" s="151"/>
      <c r="AF90" s="151"/>
      <c r="AG90" s="151"/>
    </row>
    <row r="91" spans="1:33" ht="20.100000000000001" customHeight="1" thickBot="1" x14ac:dyDescent="0.3">
      <c r="A91" s="163">
        <v>87</v>
      </c>
      <c r="B91" s="162"/>
      <c r="C91" s="161"/>
      <c r="D91" s="160"/>
      <c r="E91" s="259"/>
      <c r="F91" s="260"/>
      <c r="G91" s="260"/>
      <c r="H91" s="260"/>
      <c r="I91" s="260"/>
      <c r="J91" s="260"/>
      <c r="K91" s="260"/>
      <c r="L91" s="260"/>
      <c r="M91" s="260"/>
      <c r="N91" s="223" t="str">
        <f t="shared" si="4"/>
        <v/>
      </c>
      <c r="O91" s="259"/>
      <c r="P91" s="260"/>
      <c r="Q91" s="260"/>
      <c r="R91" s="260"/>
      <c r="S91" s="260"/>
      <c r="T91" s="260"/>
      <c r="U91" s="260"/>
      <c r="V91" s="265"/>
      <c r="W91" s="223" t="str">
        <f t="shared" si="5"/>
        <v/>
      </c>
      <c r="X91" s="259"/>
      <c r="Y91" s="260"/>
      <c r="Z91" s="260"/>
      <c r="AA91" s="265"/>
      <c r="AB91" s="202" t="str">
        <f t="shared" si="6"/>
        <v/>
      </c>
      <c r="AC91" s="226" t="str">
        <f t="shared" si="7"/>
        <v/>
      </c>
      <c r="AD91" s="152"/>
      <c r="AE91" s="151"/>
      <c r="AF91" s="151"/>
      <c r="AG91" s="151"/>
    </row>
    <row r="92" spans="1:33" ht="20.100000000000001" customHeight="1" thickBot="1" x14ac:dyDescent="0.3">
      <c r="A92" s="163">
        <v>88</v>
      </c>
      <c r="B92" s="162"/>
      <c r="C92" s="161"/>
      <c r="D92" s="160"/>
      <c r="E92" s="259"/>
      <c r="F92" s="260"/>
      <c r="G92" s="260"/>
      <c r="H92" s="260"/>
      <c r="I92" s="260"/>
      <c r="J92" s="260"/>
      <c r="K92" s="260"/>
      <c r="L92" s="260"/>
      <c r="M92" s="260"/>
      <c r="N92" s="223" t="str">
        <f t="shared" si="4"/>
        <v/>
      </c>
      <c r="O92" s="259"/>
      <c r="P92" s="260"/>
      <c r="Q92" s="260"/>
      <c r="R92" s="260"/>
      <c r="S92" s="260"/>
      <c r="T92" s="260"/>
      <c r="U92" s="260"/>
      <c r="V92" s="265"/>
      <c r="W92" s="223" t="str">
        <f t="shared" si="5"/>
        <v/>
      </c>
      <c r="X92" s="259"/>
      <c r="Y92" s="260"/>
      <c r="Z92" s="260"/>
      <c r="AA92" s="265"/>
      <c r="AB92" s="202" t="str">
        <f t="shared" si="6"/>
        <v/>
      </c>
      <c r="AC92" s="226" t="str">
        <f t="shared" si="7"/>
        <v/>
      </c>
      <c r="AD92" s="152"/>
      <c r="AE92" s="151"/>
      <c r="AF92" s="151"/>
      <c r="AG92" s="151"/>
    </row>
    <row r="93" spans="1:33" ht="20.100000000000001" customHeight="1" thickBot="1" x14ac:dyDescent="0.3">
      <c r="A93" s="163">
        <v>89</v>
      </c>
      <c r="B93" s="162"/>
      <c r="C93" s="161"/>
      <c r="D93" s="160"/>
      <c r="E93" s="259"/>
      <c r="F93" s="260"/>
      <c r="G93" s="260"/>
      <c r="H93" s="260"/>
      <c r="I93" s="260"/>
      <c r="J93" s="260"/>
      <c r="K93" s="260"/>
      <c r="L93" s="260"/>
      <c r="M93" s="260"/>
      <c r="N93" s="223" t="str">
        <f t="shared" si="4"/>
        <v/>
      </c>
      <c r="O93" s="259"/>
      <c r="P93" s="260"/>
      <c r="Q93" s="260"/>
      <c r="R93" s="260"/>
      <c r="S93" s="260"/>
      <c r="T93" s="260"/>
      <c r="U93" s="260"/>
      <c r="V93" s="265"/>
      <c r="W93" s="223" t="str">
        <f t="shared" si="5"/>
        <v/>
      </c>
      <c r="X93" s="259"/>
      <c r="Y93" s="260"/>
      <c r="Z93" s="260"/>
      <c r="AA93" s="265"/>
      <c r="AB93" s="202" t="str">
        <f t="shared" si="6"/>
        <v/>
      </c>
      <c r="AC93" s="226" t="str">
        <f t="shared" si="7"/>
        <v/>
      </c>
      <c r="AD93" s="152"/>
      <c r="AE93" s="151"/>
      <c r="AF93" s="151"/>
      <c r="AG93" s="151"/>
    </row>
    <row r="94" spans="1:33" ht="20.100000000000001" customHeight="1" thickBot="1" x14ac:dyDescent="0.3">
      <c r="A94" s="163">
        <v>90</v>
      </c>
      <c r="B94" s="162"/>
      <c r="C94" s="161"/>
      <c r="D94" s="160"/>
      <c r="E94" s="259"/>
      <c r="F94" s="260"/>
      <c r="G94" s="260"/>
      <c r="H94" s="260"/>
      <c r="I94" s="260"/>
      <c r="J94" s="260"/>
      <c r="K94" s="260"/>
      <c r="L94" s="260"/>
      <c r="M94" s="260"/>
      <c r="N94" s="223" t="str">
        <f t="shared" si="4"/>
        <v/>
      </c>
      <c r="O94" s="259"/>
      <c r="P94" s="260"/>
      <c r="Q94" s="260"/>
      <c r="R94" s="260"/>
      <c r="S94" s="260"/>
      <c r="T94" s="260"/>
      <c r="U94" s="260"/>
      <c r="V94" s="265"/>
      <c r="W94" s="223" t="str">
        <f t="shared" si="5"/>
        <v/>
      </c>
      <c r="X94" s="259"/>
      <c r="Y94" s="260"/>
      <c r="Z94" s="260"/>
      <c r="AA94" s="265"/>
      <c r="AB94" s="202" t="str">
        <f t="shared" si="6"/>
        <v/>
      </c>
      <c r="AC94" s="226" t="str">
        <f t="shared" si="7"/>
        <v/>
      </c>
      <c r="AD94" s="152"/>
      <c r="AE94" s="151"/>
      <c r="AF94" s="151"/>
      <c r="AG94" s="151"/>
    </row>
    <row r="95" spans="1:33" ht="20.100000000000001" customHeight="1" thickBot="1" x14ac:dyDescent="0.3">
      <c r="A95" s="163">
        <v>91</v>
      </c>
      <c r="B95" s="162"/>
      <c r="C95" s="161"/>
      <c r="D95" s="160"/>
      <c r="E95" s="259"/>
      <c r="F95" s="260"/>
      <c r="G95" s="260"/>
      <c r="H95" s="260"/>
      <c r="I95" s="260"/>
      <c r="J95" s="260"/>
      <c r="K95" s="260"/>
      <c r="L95" s="260"/>
      <c r="M95" s="260"/>
      <c r="N95" s="223" t="str">
        <f t="shared" si="4"/>
        <v/>
      </c>
      <c r="O95" s="259"/>
      <c r="P95" s="260"/>
      <c r="Q95" s="260"/>
      <c r="R95" s="260"/>
      <c r="S95" s="260"/>
      <c r="T95" s="260"/>
      <c r="U95" s="260"/>
      <c r="V95" s="265"/>
      <c r="W95" s="223" t="str">
        <f t="shared" si="5"/>
        <v/>
      </c>
      <c r="X95" s="259"/>
      <c r="Y95" s="260"/>
      <c r="Z95" s="260"/>
      <c r="AA95" s="265"/>
      <c r="AB95" s="202" t="str">
        <f t="shared" si="6"/>
        <v/>
      </c>
      <c r="AC95" s="226" t="str">
        <f t="shared" si="7"/>
        <v/>
      </c>
      <c r="AD95" s="152"/>
      <c r="AE95" s="151"/>
      <c r="AF95" s="151"/>
      <c r="AG95" s="151"/>
    </row>
    <row r="96" spans="1:33" ht="20.100000000000001" customHeight="1" thickBot="1" x14ac:dyDescent="0.3">
      <c r="A96" s="163">
        <v>92</v>
      </c>
      <c r="B96" s="162"/>
      <c r="C96" s="161"/>
      <c r="D96" s="160"/>
      <c r="E96" s="259"/>
      <c r="F96" s="260"/>
      <c r="G96" s="260"/>
      <c r="H96" s="260"/>
      <c r="I96" s="260"/>
      <c r="J96" s="260"/>
      <c r="K96" s="260"/>
      <c r="L96" s="260"/>
      <c r="M96" s="260"/>
      <c r="N96" s="223" t="str">
        <f t="shared" si="4"/>
        <v/>
      </c>
      <c r="O96" s="259"/>
      <c r="P96" s="260"/>
      <c r="Q96" s="260"/>
      <c r="R96" s="260"/>
      <c r="S96" s="260"/>
      <c r="T96" s="260"/>
      <c r="U96" s="260"/>
      <c r="V96" s="265"/>
      <c r="W96" s="223" t="str">
        <f t="shared" si="5"/>
        <v/>
      </c>
      <c r="X96" s="259"/>
      <c r="Y96" s="260"/>
      <c r="Z96" s="260"/>
      <c r="AA96" s="265"/>
      <c r="AB96" s="202" t="str">
        <f t="shared" si="6"/>
        <v/>
      </c>
      <c r="AC96" s="226" t="str">
        <f t="shared" si="7"/>
        <v/>
      </c>
      <c r="AD96" s="152"/>
      <c r="AE96" s="151"/>
      <c r="AF96" s="151"/>
      <c r="AG96" s="151"/>
    </row>
    <row r="97" spans="1:33" ht="20.100000000000001" customHeight="1" thickBot="1" x14ac:dyDescent="0.3">
      <c r="A97" s="163">
        <v>93</v>
      </c>
      <c r="B97" s="162"/>
      <c r="C97" s="161"/>
      <c r="D97" s="160"/>
      <c r="E97" s="259"/>
      <c r="F97" s="260"/>
      <c r="G97" s="260"/>
      <c r="H97" s="260"/>
      <c r="I97" s="260"/>
      <c r="J97" s="260"/>
      <c r="K97" s="260"/>
      <c r="L97" s="260"/>
      <c r="M97" s="260"/>
      <c r="N97" s="223" t="str">
        <f t="shared" si="4"/>
        <v/>
      </c>
      <c r="O97" s="259"/>
      <c r="P97" s="260"/>
      <c r="Q97" s="260"/>
      <c r="R97" s="260"/>
      <c r="S97" s="260"/>
      <c r="T97" s="260"/>
      <c r="U97" s="260"/>
      <c r="V97" s="265"/>
      <c r="W97" s="223" t="str">
        <f t="shared" si="5"/>
        <v/>
      </c>
      <c r="X97" s="259"/>
      <c r="Y97" s="260"/>
      <c r="Z97" s="260"/>
      <c r="AA97" s="265"/>
      <c r="AB97" s="202" t="str">
        <f t="shared" si="6"/>
        <v/>
      </c>
      <c r="AC97" s="226" t="str">
        <f t="shared" si="7"/>
        <v/>
      </c>
      <c r="AD97" s="152"/>
      <c r="AE97" s="151"/>
      <c r="AF97" s="151"/>
      <c r="AG97" s="151"/>
    </row>
    <row r="98" spans="1:33" ht="20.100000000000001" customHeight="1" thickBot="1" x14ac:dyDescent="0.3">
      <c r="A98" s="163">
        <v>94</v>
      </c>
      <c r="B98" s="162"/>
      <c r="C98" s="161"/>
      <c r="D98" s="160"/>
      <c r="E98" s="259"/>
      <c r="F98" s="260"/>
      <c r="G98" s="260"/>
      <c r="H98" s="260"/>
      <c r="I98" s="260"/>
      <c r="J98" s="260"/>
      <c r="K98" s="260"/>
      <c r="L98" s="260"/>
      <c r="M98" s="260"/>
      <c r="N98" s="223" t="str">
        <f t="shared" si="4"/>
        <v/>
      </c>
      <c r="O98" s="259"/>
      <c r="P98" s="260"/>
      <c r="Q98" s="260"/>
      <c r="R98" s="260"/>
      <c r="S98" s="260"/>
      <c r="T98" s="260"/>
      <c r="U98" s="260"/>
      <c r="V98" s="265"/>
      <c r="W98" s="223" t="str">
        <f t="shared" si="5"/>
        <v/>
      </c>
      <c r="X98" s="259"/>
      <c r="Y98" s="260"/>
      <c r="Z98" s="260"/>
      <c r="AA98" s="265"/>
      <c r="AB98" s="202" t="str">
        <f t="shared" si="6"/>
        <v/>
      </c>
      <c r="AC98" s="226" t="str">
        <f t="shared" si="7"/>
        <v/>
      </c>
      <c r="AD98" s="152"/>
      <c r="AE98" s="151"/>
      <c r="AF98" s="151"/>
      <c r="AG98" s="151"/>
    </row>
    <row r="99" spans="1:33" ht="20.100000000000001" customHeight="1" thickBot="1" x14ac:dyDescent="0.3">
      <c r="A99" s="163">
        <v>95</v>
      </c>
      <c r="B99" s="162"/>
      <c r="C99" s="161"/>
      <c r="D99" s="160"/>
      <c r="E99" s="259"/>
      <c r="F99" s="260"/>
      <c r="G99" s="260"/>
      <c r="H99" s="260"/>
      <c r="I99" s="260"/>
      <c r="J99" s="260"/>
      <c r="K99" s="260"/>
      <c r="L99" s="260"/>
      <c r="M99" s="260"/>
      <c r="N99" s="223" t="str">
        <f t="shared" si="4"/>
        <v/>
      </c>
      <c r="O99" s="259"/>
      <c r="P99" s="260"/>
      <c r="Q99" s="260"/>
      <c r="R99" s="260"/>
      <c r="S99" s="260"/>
      <c r="T99" s="260"/>
      <c r="U99" s="260"/>
      <c r="V99" s="265"/>
      <c r="W99" s="223" t="str">
        <f t="shared" si="5"/>
        <v/>
      </c>
      <c r="X99" s="259"/>
      <c r="Y99" s="260"/>
      <c r="Z99" s="260"/>
      <c r="AA99" s="265"/>
      <c r="AB99" s="202" t="str">
        <f t="shared" si="6"/>
        <v/>
      </c>
      <c r="AC99" s="226" t="str">
        <f t="shared" si="7"/>
        <v/>
      </c>
      <c r="AD99" s="152"/>
      <c r="AE99" s="151"/>
      <c r="AF99" s="151"/>
      <c r="AG99" s="151"/>
    </row>
    <row r="100" spans="1:33" ht="20.100000000000001" customHeight="1" thickBot="1" x14ac:dyDescent="0.3">
      <c r="A100" s="163">
        <v>96</v>
      </c>
      <c r="B100" s="162"/>
      <c r="C100" s="161"/>
      <c r="D100" s="160"/>
      <c r="E100" s="259"/>
      <c r="F100" s="260"/>
      <c r="G100" s="260"/>
      <c r="H100" s="260"/>
      <c r="I100" s="260"/>
      <c r="J100" s="260"/>
      <c r="K100" s="260"/>
      <c r="L100" s="260"/>
      <c r="M100" s="260"/>
      <c r="N100" s="223" t="str">
        <f t="shared" si="4"/>
        <v/>
      </c>
      <c r="O100" s="259"/>
      <c r="P100" s="260"/>
      <c r="Q100" s="260"/>
      <c r="R100" s="260"/>
      <c r="S100" s="260"/>
      <c r="T100" s="260"/>
      <c r="U100" s="260"/>
      <c r="V100" s="265"/>
      <c r="W100" s="223" t="str">
        <f t="shared" si="5"/>
        <v/>
      </c>
      <c r="X100" s="259"/>
      <c r="Y100" s="260"/>
      <c r="Z100" s="260"/>
      <c r="AA100" s="265"/>
      <c r="AB100" s="202" t="str">
        <f t="shared" si="6"/>
        <v/>
      </c>
      <c r="AC100" s="226" t="str">
        <f t="shared" si="7"/>
        <v/>
      </c>
      <c r="AD100" s="152"/>
      <c r="AE100" s="151"/>
      <c r="AF100" s="151"/>
      <c r="AG100" s="151"/>
    </row>
    <row r="101" spans="1:33" ht="20.100000000000001" customHeight="1" thickBot="1" x14ac:dyDescent="0.3">
      <c r="A101" s="163">
        <v>97</v>
      </c>
      <c r="B101" s="162"/>
      <c r="C101" s="161"/>
      <c r="D101" s="160"/>
      <c r="E101" s="259"/>
      <c r="F101" s="260"/>
      <c r="G101" s="260"/>
      <c r="H101" s="260"/>
      <c r="I101" s="260"/>
      <c r="J101" s="260"/>
      <c r="K101" s="260"/>
      <c r="L101" s="260"/>
      <c r="M101" s="260"/>
      <c r="N101" s="223" t="str">
        <f t="shared" si="4"/>
        <v/>
      </c>
      <c r="O101" s="259"/>
      <c r="P101" s="260"/>
      <c r="Q101" s="260"/>
      <c r="R101" s="260"/>
      <c r="S101" s="260"/>
      <c r="T101" s="260"/>
      <c r="U101" s="260"/>
      <c r="V101" s="265"/>
      <c r="W101" s="223" t="str">
        <f t="shared" si="5"/>
        <v/>
      </c>
      <c r="X101" s="259"/>
      <c r="Y101" s="260"/>
      <c r="Z101" s="260"/>
      <c r="AA101" s="265"/>
      <c r="AB101" s="202" t="str">
        <f t="shared" si="6"/>
        <v/>
      </c>
      <c r="AC101" s="226" t="str">
        <f t="shared" si="7"/>
        <v/>
      </c>
      <c r="AD101" s="152"/>
      <c r="AE101" s="151"/>
      <c r="AF101" s="151"/>
      <c r="AG101" s="151"/>
    </row>
    <row r="102" spans="1:33" ht="20.100000000000001" customHeight="1" thickBot="1" x14ac:dyDescent="0.3">
      <c r="A102" s="163">
        <v>98</v>
      </c>
      <c r="B102" s="162"/>
      <c r="C102" s="161"/>
      <c r="D102" s="160"/>
      <c r="E102" s="259"/>
      <c r="F102" s="260"/>
      <c r="G102" s="260"/>
      <c r="H102" s="260"/>
      <c r="I102" s="260"/>
      <c r="J102" s="260"/>
      <c r="K102" s="260"/>
      <c r="L102" s="260"/>
      <c r="M102" s="260"/>
      <c r="N102" s="223" t="str">
        <f t="shared" si="4"/>
        <v/>
      </c>
      <c r="O102" s="259"/>
      <c r="P102" s="260"/>
      <c r="Q102" s="260"/>
      <c r="R102" s="260"/>
      <c r="S102" s="260"/>
      <c r="T102" s="260"/>
      <c r="U102" s="260"/>
      <c r="V102" s="265"/>
      <c r="W102" s="223" t="str">
        <f t="shared" si="5"/>
        <v/>
      </c>
      <c r="X102" s="259"/>
      <c r="Y102" s="260"/>
      <c r="Z102" s="260"/>
      <c r="AA102" s="265"/>
      <c r="AB102" s="202" t="str">
        <f t="shared" si="6"/>
        <v/>
      </c>
      <c r="AC102" s="226" t="str">
        <f t="shared" si="7"/>
        <v/>
      </c>
      <c r="AD102" s="152"/>
      <c r="AE102" s="151"/>
      <c r="AF102" s="151"/>
      <c r="AG102" s="151"/>
    </row>
    <row r="103" spans="1:33" ht="20.100000000000001" customHeight="1" thickBot="1" x14ac:dyDescent="0.3">
      <c r="A103" s="163">
        <v>99</v>
      </c>
      <c r="B103" s="162"/>
      <c r="C103" s="161"/>
      <c r="D103" s="160"/>
      <c r="E103" s="259"/>
      <c r="F103" s="260"/>
      <c r="G103" s="260"/>
      <c r="H103" s="260"/>
      <c r="I103" s="260"/>
      <c r="J103" s="260"/>
      <c r="K103" s="260"/>
      <c r="L103" s="260"/>
      <c r="M103" s="260"/>
      <c r="N103" s="223" t="str">
        <f t="shared" si="4"/>
        <v/>
      </c>
      <c r="O103" s="259"/>
      <c r="P103" s="260"/>
      <c r="Q103" s="260"/>
      <c r="R103" s="260"/>
      <c r="S103" s="260"/>
      <c r="T103" s="260"/>
      <c r="U103" s="260"/>
      <c r="V103" s="265"/>
      <c r="W103" s="223" t="str">
        <f t="shared" si="5"/>
        <v/>
      </c>
      <c r="X103" s="259"/>
      <c r="Y103" s="260"/>
      <c r="Z103" s="260"/>
      <c r="AA103" s="265"/>
      <c r="AB103" s="202" t="str">
        <f t="shared" si="6"/>
        <v/>
      </c>
      <c r="AC103" s="226" t="str">
        <f t="shared" si="7"/>
        <v/>
      </c>
      <c r="AD103" s="152"/>
      <c r="AE103" s="151"/>
      <c r="AF103" s="151"/>
      <c r="AG103" s="151"/>
    </row>
    <row r="104" spans="1:33" ht="20.100000000000001" customHeight="1" thickBot="1" x14ac:dyDescent="0.3">
      <c r="A104" s="163">
        <v>100</v>
      </c>
      <c r="B104" s="162"/>
      <c r="C104" s="161"/>
      <c r="D104" s="160"/>
      <c r="E104" s="259"/>
      <c r="F104" s="260"/>
      <c r="G104" s="260"/>
      <c r="H104" s="260"/>
      <c r="I104" s="260"/>
      <c r="J104" s="260"/>
      <c r="K104" s="260"/>
      <c r="L104" s="260"/>
      <c r="M104" s="260"/>
      <c r="N104" s="223" t="str">
        <f t="shared" si="4"/>
        <v/>
      </c>
      <c r="O104" s="259"/>
      <c r="P104" s="260"/>
      <c r="Q104" s="260"/>
      <c r="R104" s="260"/>
      <c r="S104" s="260"/>
      <c r="T104" s="260"/>
      <c r="U104" s="260"/>
      <c r="V104" s="265"/>
      <c r="W104" s="223" t="str">
        <f t="shared" si="5"/>
        <v/>
      </c>
      <c r="X104" s="259"/>
      <c r="Y104" s="260"/>
      <c r="Z104" s="260"/>
      <c r="AA104" s="265"/>
      <c r="AB104" s="202" t="str">
        <f t="shared" si="6"/>
        <v/>
      </c>
      <c r="AC104" s="226" t="str">
        <f t="shared" si="7"/>
        <v/>
      </c>
      <c r="AD104" s="152"/>
      <c r="AE104" s="151"/>
      <c r="AF104" s="151"/>
      <c r="AG104" s="151"/>
    </row>
    <row r="105" spans="1:33" ht="20.100000000000001" customHeight="1" thickBot="1" x14ac:dyDescent="0.3">
      <c r="A105" s="163">
        <v>101</v>
      </c>
      <c r="B105" s="162"/>
      <c r="C105" s="161"/>
      <c r="D105" s="160"/>
      <c r="E105" s="259"/>
      <c r="F105" s="260"/>
      <c r="G105" s="260"/>
      <c r="H105" s="260"/>
      <c r="I105" s="260"/>
      <c r="J105" s="260"/>
      <c r="K105" s="260"/>
      <c r="L105" s="260"/>
      <c r="M105" s="260"/>
      <c r="N105" s="223" t="str">
        <f t="shared" si="4"/>
        <v/>
      </c>
      <c r="O105" s="259"/>
      <c r="P105" s="260"/>
      <c r="Q105" s="260"/>
      <c r="R105" s="260"/>
      <c r="S105" s="260"/>
      <c r="T105" s="260"/>
      <c r="U105" s="260"/>
      <c r="V105" s="265"/>
      <c r="W105" s="223" t="str">
        <f t="shared" si="5"/>
        <v/>
      </c>
      <c r="X105" s="259"/>
      <c r="Y105" s="260"/>
      <c r="Z105" s="260"/>
      <c r="AA105" s="265"/>
      <c r="AB105" s="202" t="str">
        <f t="shared" si="6"/>
        <v/>
      </c>
      <c r="AC105" s="226" t="str">
        <f t="shared" si="7"/>
        <v/>
      </c>
      <c r="AD105" s="152"/>
      <c r="AE105" s="151"/>
      <c r="AF105" s="151"/>
      <c r="AG105" s="151"/>
    </row>
    <row r="106" spans="1:33" ht="20.100000000000001" customHeight="1" thickBot="1" x14ac:dyDescent="0.3">
      <c r="A106" s="163">
        <v>102</v>
      </c>
      <c r="B106" s="162"/>
      <c r="C106" s="161"/>
      <c r="D106" s="160"/>
      <c r="E106" s="259"/>
      <c r="F106" s="260"/>
      <c r="G106" s="260"/>
      <c r="H106" s="260"/>
      <c r="I106" s="260"/>
      <c r="J106" s="260"/>
      <c r="K106" s="260"/>
      <c r="L106" s="260"/>
      <c r="M106" s="260"/>
      <c r="N106" s="223" t="str">
        <f t="shared" si="4"/>
        <v/>
      </c>
      <c r="O106" s="259"/>
      <c r="P106" s="260"/>
      <c r="Q106" s="260"/>
      <c r="R106" s="260"/>
      <c r="S106" s="260"/>
      <c r="T106" s="260"/>
      <c r="U106" s="260"/>
      <c r="V106" s="265"/>
      <c r="W106" s="223" t="str">
        <f t="shared" si="5"/>
        <v/>
      </c>
      <c r="X106" s="259"/>
      <c r="Y106" s="260"/>
      <c r="Z106" s="260"/>
      <c r="AA106" s="265"/>
      <c r="AB106" s="202" t="str">
        <f t="shared" si="6"/>
        <v/>
      </c>
      <c r="AC106" s="226" t="str">
        <f t="shared" si="7"/>
        <v/>
      </c>
      <c r="AD106" s="152"/>
      <c r="AE106" s="151"/>
      <c r="AF106" s="151"/>
      <c r="AG106" s="151"/>
    </row>
    <row r="107" spans="1:33" ht="20.100000000000001" customHeight="1" thickBot="1" x14ac:dyDescent="0.3">
      <c r="A107" s="163">
        <v>103</v>
      </c>
      <c r="B107" s="162"/>
      <c r="C107" s="161"/>
      <c r="D107" s="160"/>
      <c r="E107" s="259"/>
      <c r="F107" s="260"/>
      <c r="G107" s="260"/>
      <c r="H107" s="260"/>
      <c r="I107" s="260"/>
      <c r="J107" s="260"/>
      <c r="K107" s="260"/>
      <c r="L107" s="260"/>
      <c r="M107" s="260"/>
      <c r="N107" s="223" t="str">
        <f t="shared" si="4"/>
        <v/>
      </c>
      <c r="O107" s="259"/>
      <c r="P107" s="260"/>
      <c r="Q107" s="260"/>
      <c r="R107" s="260"/>
      <c r="S107" s="260"/>
      <c r="T107" s="260"/>
      <c r="U107" s="260"/>
      <c r="V107" s="265"/>
      <c r="W107" s="223" t="str">
        <f t="shared" si="5"/>
        <v/>
      </c>
      <c r="X107" s="259"/>
      <c r="Y107" s="260"/>
      <c r="Z107" s="260"/>
      <c r="AA107" s="265"/>
      <c r="AB107" s="202" t="str">
        <f t="shared" si="6"/>
        <v/>
      </c>
      <c r="AC107" s="226" t="str">
        <f t="shared" si="7"/>
        <v/>
      </c>
      <c r="AD107" s="152"/>
      <c r="AE107" s="151"/>
      <c r="AF107" s="151"/>
      <c r="AG107" s="151"/>
    </row>
    <row r="108" spans="1:33" ht="20.100000000000001" customHeight="1" thickBot="1" x14ac:dyDescent="0.3">
      <c r="A108" s="163">
        <v>104</v>
      </c>
      <c r="B108" s="162"/>
      <c r="C108" s="161"/>
      <c r="D108" s="160"/>
      <c r="E108" s="259"/>
      <c r="F108" s="260"/>
      <c r="G108" s="260"/>
      <c r="H108" s="260"/>
      <c r="I108" s="260"/>
      <c r="J108" s="260"/>
      <c r="K108" s="260"/>
      <c r="L108" s="260"/>
      <c r="M108" s="260"/>
      <c r="N108" s="223" t="str">
        <f t="shared" si="4"/>
        <v/>
      </c>
      <c r="O108" s="259"/>
      <c r="P108" s="260"/>
      <c r="Q108" s="260"/>
      <c r="R108" s="260"/>
      <c r="S108" s="260"/>
      <c r="T108" s="260"/>
      <c r="U108" s="260"/>
      <c r="V108" s="265"/>
      <c r="W108" s="223" t="str">
        <f t="shared" si="5"/>
        <v/>
      </c>
      <c r="X108" s="259"/>
      <c r="Y108" s="260"/>
      <c r="Z108" s="260"/>
      <c r="AA108" s="265"/>
      <c r="AB108" s="202" t="str">
        <f t="shared" si="6"/>
        <v/>
      </c>
      <c r="AC108" s="226" t="str">
        <f t="shared" si="7"/>
        <v/>
      </c>
      <c r="AD108" s="152"/>
      <c r="AE108" s="151"/>
      <c r="AF108" s="151"/>
      <c r="AG108" s="151"/>
    </row>
    <row r="109" spans="1:33" ht="20.100000000000001" customHeight="1" thickBot="1" x14ac:dyDescent="0.3">
      <c r="A109" s="163">
        <v>105</v>
      </c>
      <c r="B109" s="162"/>
      <c r="C109" s="161"/>
      <c r="D109" s="160"/>
      <c r="E109" s="259"/>
      <c r="F109" s="260"/>
      <c r="G109" s="260"/>
      <c r="H109" s="260"/>
      <c r="I109" s="260"/>
      <c r="J109" s="260"/>
      <c r="K109" s="260"/>
      <c r="L109" s="260"/>
      <c r="M109" s="260"/>
      <c r="N109" s="223" t="str">
        <f t="shared" si="4"/>
        <v/>
      </c>
      <c r="O109" s="259"/>
      <c r="P109" s="260"/>
      <c r="Q109" s="260"/>
      <c r="R109" s="260"/>
      <c r="S109" s="260"/>
      <c r="T109" s="260"/>
      <c r="U109" s="260"/>
      <c r="V109" s="265"/>
      <c r="W109" s="223" t="str">
        <f t="shared" si="5"/>
        <v/>
      </c>
      <c r="X109" s="259"/>
      <c r="Y109" s="260"/>
      <c r="Z109" s="260"/>
      <c r="AA109" s="265"/>
      <c r="AB109" s="202" t="str">
        <f t="shared" si="6"/>
        <v/>
      </c>
      <c r="AC109" s="226" t="str">
        <f t="shared" si="7"/>
        <v/>
      </c>
      <c r="AD109" s="152"/>
      <c r="AE109" s="151"/>
      <c r="AF109" s="151"/>
      <c r="AG109" s="151"/>
    </row>
    <row r="110" spans="1:33" ht="20.100000000000001" customHeight="1" thickBot="1" x14ac:dyDescent="0.3">
      <c r="A110" s="163">
        <v>106</v>
      </c>
      <c r="B110" s="162"/>
      <c r="C110" s="161"/>
      <c r="D110" s="160"/>
      <c r="E110" s="259"/>
      <c r="F110" s="260"/>
      <c r="G110" s="260"/>
      <c r="H110" s="260"/>
      <c r="I110" s="260"/>
      <c r="J110" s="260"/>
      <c r="K110" s="260"/>
      <c r="L110" s="260"/>
      <c r="M110" s="260"/>
      <c r="N110" s="223" t="str">
        <f t="shared" si="4"/>
        <v/>
      </c>
      <c r="O110" s="259"/>
      <c r="P110" s="260"/>
      <c r="Q110" s="260"/>
      <c r="R110" s="260"/>
      <c r="S110" s="260"/>
      <c r="T110" s="260"/>
      <c r="U110" s="260"/>
      <c r="V110" s="265"/>
      <c r="W110" s="223" t="str">
        <f t="shared" si="5"/>
        <v/>
      </c>
      <c r="X110" s="259"/>
      <c r="Y110" s="260"/>
      <c r="Z110" s="260"/>
      <c r="AA110" s="265"/>
      <c r="AB110" s="202" t="str">
        <f t="shared" si="6"/>
        <v/>
      </c>
      <c r="AC110" s="226" t="str">
        <f t="shared" si="7"/>
        <v/>
      </c>
      <c r="AD110" s="152"/>
      <c r="AE110" s="151"/>
      <c r="AF110" s="151"/>
      <c r="AG110" s="151"/>
    </row>
    <row r="111" spans="1:33" ht="20.100000000000001" customHeight="1" thickBot="1" x14ac:dyDescent="0.3">
      <c r="A111" s="163">
        <v>107</v>
      </c>
      <c r="B111" s="162"/>
      <c r="C111" s="161"/>
      <c r="D111" s="160"/>
      <c r="E111" s="259"/>
      <c r="F111" s="260"/>
      <c r="G111" s="260"/>
      <c r="H111" s="260"/>
      <c r="I111" s="260"/>
      <c r="J111" s="260"/>
      <c r="K111" s="260"/>
      <c r="L111" s="260"/>
      <c r="M111" s="260"/>
      <c r="N111" s="223" t="str">
        <f t="shared" si="4"/>
        <v/>
      </c>
      <c r="O111" s="259"/>
      <c r="P111" s="260"/>
      <c r="Q111" s="260"/>
      <c r="R111" s="260"/>
      <c r="S111" s="260"/>
      <c r="T111" s="260"/>
      <c r="U111" s="260"/>
      <c r="V111" s="265"/>
      <c r="W111" s="223" t="str">
        <f t="shared" si="5"/>
        <v/>
      </c>
      <c r="X111" s="259"/>
      <c r="Y111" s="260"/>
      <c r="Z111" s="260"/>
      <c r="AA111" s="265"/>
      <c r="AB111" s="202" t="str">
        <f t="shared" si="6"/>
        <v/>
      </c>
      <c r="AC111" s="226" t="str">
        <f t="shared" si="7"/>
        <v/>
      </c>
      <c r="AD111" s="152"/>
      <c r="AE111" s="151"/>
      <c r="AF111" s="151"/>
      <c r="AG111" s="151"/>
    </row>
    <row r="112" spans="1:33" ht="20.100000000000001" customHeight="1" thickBot="1" x14ac:dyDescent="0.3">
      <c r="A112" s="163">
        <v>108</v>
      </c>
      <c r="B112" s="162"/>
      <c r="C112" s="161"/>
      <c r="D112" s="160"/>
      <c r="E112" s="259"/>
      <c r="F112" s="260"/>
      <c r="G112" s="260"/>
      <c r="H112" s="260"/>
      <c r="I112" s="260"/>
      <c r="J112" s="260"/>
      <c r="K112" s="260"/>
      <c r="L112" s="260"/>
      <c r="M112" s="260"/>
      <c r="N112" s="223" t="str">
        <f t="shared" si="4"/>
        <v/>
      </c>
      <c r="O112" s="259"/>
      <c r="P112" s="260"/>
      <c r="Q112" s="260"/>
      <c r="R112" s="260"/>
      <c r="S112" s="260"/>
      <c r="T112" s="260"/>
      <c r="U112" s="260"/>
      <c r="V112" s="265"/>
      <c r="W112" s="223" t="str">
        <f t="shared" si="5"/>
        <v/>
      </c>
      <c r="X112" s="259"/>
      <c r="Y112" s="260"/>
      <c r="Z112" s="260"/>
      <c r="AA112" s="265"/>
      <c r="AB112" s="202" t="str">
        <f t="shared" si="6"/>
        <v/>
      </c>
      <c r="AC112" s="226" t="str">
        <f t="shared" si="7"/>
        <v/>
      </c>
      <c r="AD112" s="152"/>
      <c r="AE112" s="151"/>
      <c r="AF112" s="151"/>
      <c r="AG112" s="151"/>
    </row>
    <row r="113" spans="1:33" ht="20.100000000000001" customHeight="1" thickBot="1" x14ac:dyDescent="0.3">
      <c r="A113" s="163">
        <v>109</v>
      </c>
      <c r="B113" s="162"/>
      <c r="C113" s="161"/>
      <c r="D113" s="160"/>
      <c r="E113" s="259"/>
      <c r="F113" s="260"/>
      <c r="G113" s="260"/>
      <c r="H113" s="260"/>
      <c r="I113" s="260"/>
      <c r="J113" s="260"/>
      <c r="K113" s="260"/>
      <c r="L113" s="260"/>
      <c r="M113" s="260"/>
      <c r="N113" s="223" t="str">
        <f t="shared" si="4"/>
        <v/>
      </c>
      <c r="O113" s="259"/>
      <c r="P113" s="260"/>
      <c r="Q113" s="260"/>
      <c r="R113" s="260"/>
      <c r="S113" s="260"/>
      <c r="T113" s="260"/>
      <c r="U113" s="260"/>
      <c r="V113" s="265"/>
      <c r="W113" s="223" t="str">
        <f t="shared" si="5"/>
        <v/>
      </c>
      <c r="X113" s="259"/>
      <c r="Y113" s="260"/>
      <c r="Z113" s="260"/>
      <c r="AA113" s="265"/>
      <c r="AB113" s="202" t="str">
        <f t="shared" si="6"/>
        <v/>
      </c>
      <c r="AC113" s="226" t="str">
        <f t="shared" si="7"/>
        <v/>
      </c>
      <c r="AD113" s="152"/>
      <c r="AE113" s="151"/>
      <c r="AF113" s="151"/>
      <c r="AG113" s="151"/>
    </row>
    <row r="114" spans="1:33" ht="20.100000000000001" customHeight="1" thickBot="1" x14ac:dyDescent="0.3">
      <c r="A114" s="163">
        <v>110</v>
      </c>
      <c r="B114" s="162"/>
      <c r="C114" s="161"/>
      <c r="D114" s="160"/>
      <c r="E114" s="259"/>
      <c r="F114" s="260"/>
      <c r="G114" s="260"/>
      <c r="H114" s="260"/>
      <c r="I114" s="260"/>
      <c r="J114" s="260"/>
      <c r="K114" s="260"/>
      <c r="L114" s="260"/>
      <c r="M114" s="260"/>
      <c r="N114" s="223" t="str">
        <f t="shared" si="4"/>
        <v/>
      </c>
      <c r="O114" s="259"/>
      <c r="P114" s="260"/>
      <c r="Q114" s="260"/>
      <c r="R114" s="260"/>
      <c r="S114" s="260"/>
      <c r="T114" s="260"/>
      <c r="U114" s="260"/>
      <c r="V114" s="265"/>
      <c r="W114" s="223" t="str">
        <f t="shared" si="5"/>
        <v/>
      </c>
      <c r="X114" s="259"/>
      <c r="Y114" s="260"/>
      <c r="Z114" s="260"/>
      <c r="AA114" s="265"/>
      <c r="AB114" s="202" t="str">
        <f t="shared" si="6"/>
        <v/>
      </c>
      <c r="AC114" s="226" t="str">
        <f t="shared" si="7"/>
        <v/>
      </c>
      <c r="AD114" s="152"/>
      <c r="AE114" s="151"/>
      <c r="AF114" s="151"/>
      <c r="AG114" s="151"/>
    </row>
    <row r="115" spans="1:33" ht="20.100000000000001" customHeight="1" thickBot="1" x14ac:dyDescent="0.3">
      <c r="A115" s="163">
        <v>111</v>
      </c>
      <c r="B115" s="162"/>
      <c r="C115" s="161"/>
      <c r="D115" s="160"/>
      <c r="E115" s="259"/>
      <c r="F115" s="260"/>
      <c r="G115" s="260"/>
      <c r="H115" s="260"/>
      <c r="I115" s="260"/>
      <c r="J115" s="260"/>
      <c r="K115" s="260"/>
      <c r="L115" s="260"/>
      <c r="M115" s="260"/>
      <c r="N115" s="223" t="str">
        <f t="shared" si="4"/>
        <v/>
      </c>
      <c r="O115" s="259"/>
      <c r="P115" s="260"/>
      <c r="Q115" s="260"/>
      <c r="R115" s="260"/>
      <c r="S115" s="260"/>
      <c r="T115" s="260"/>
      <c r="U115" s="260"/>
      <c r="V115" s="265"/>
      <c r="W115" s="223" t="str">
        <f t="shared" si="5"/>
        <v/>
      </c>
      <c r="X115" s="259"/>
      <c r="Y115" s="260"/>
      <c r="Z115" s="260"/>
      <c r="AA115" s="265"/>
      <c r="AB115" s="202" t="str">
        <f t="shared" si="6"/>
        <v/>
      </c>
      <c r="AC115" s="226" t="str">
        <f t="shared" si="7"/>
        <v/>
      </c>
      <c r="AD115" s="152"/>
      <c r="AE115" s="151"/>
      <c r="AF115" s="151"/>
      <c r="AG115" s="151"/>
    </row>
    <row r="116" spans="1:33" ht="20.100000000000001" customHeight="1" thickBot="1" x14ac:dyDescent="0.3">
      <c r="A116" s="163">
        <v>112</v>
      </c>
      <c r="B116" s="162"/>
      <c r="C116" s="161"/>
      <c r="D116" s="160"/>
      <c r="E116" s="259"/>
      <c r="F116" s="260"/>
      <c r="G116" s="260"/>
      <c r="H116" s="260"/>
      <c r="I116" s="260"/>
      <c r="J116" s="260"/>
      <c r="K116" s="260"/>
      <c r="L116" s="260"/>
      <c r="M116" s="260"/>
      <c r="N116" s="223" t="str">
        <f t="shared" si="4"/>
        <v/>
      </c>
      <c r="O116" s="259"/>
      <c r="P116" s="260"/>
      <c r="Q116" s="260"/>
      <c r="R116" s="260"/>
      <c r="S116" s="260"/>
      <c r="T116" s="260"/>
      <c r="U116" s="260"/>
      <c r="V116" s="265"/>
      <c r="W116" s="223" t="str">
        <f t="shared" si="5"/>
        <v/>
      </c>
      <c r="X116" s="259"/>
      <c r="Y116" s="260"/>
      <c r="Z116" s="260"/>
      <c r="AA116" s="265"/>
      <c r="AB116" s="202" t="str">
        <f t="shared" si="6"/>
        <v/>
      </c>
      <c r="AC116" s="226" t="str">
        <f t="shared" si="7"/>
        <v/>
      </c>
      <c r="AD116" s="152"/>
      <c r="AE116" s="151"/>
      <c r="AF116" s="151"/>
      <c r="AG116" s="151"/>
    </row>
    <row r="117" spans="1:33" ht="20.100000000000001" customHeight="1" thickBot="1" x14ac:dyDescent="0.3">
      <c r="A117" s="163">
        <v>113</v>
      </c>
      <c r="B117" s="162"/>
      <c r="C117" s="161"/>
      <c r="D117" s="160"/>
      <c r="E117" s="259"/>
      <c r="F117" s="260"/>
      <c r="G117" s="260"/>
      <c r="H117" s="260"/>
      <c r="I117" s="260"/>
      <c r="J117" s="260"/>
      <c r="K117" s="260"/>
      <c r="L117" s="260"/>
      <c r="M117" s="260"/>
      <c r="N117" s="223" t="str">
        <f t="shared" si="4"/>
        <v/>
      </c>
      <c r="O117" s="259"/>
      <c r="P117" s="260"/>
      <c r="Q117" s="260"/>
      <c r="R117" s="260"/>
      <c r="S117" s="260"/>
      <c r="T117" s="260"/>
      <c r="U117" s="260"/>
      <c r="V117" s="265"/>
      <c r="W117" s="223" t="str">
        <f t="shared" si="5"/>
        <v/>
      </c>
      <c r="X117" s="259"/>
      <c r="Y117" s="260"/>
      <c r="Z117" s="260"/>
      <c r="AA117" s="265"/>
      <c r="AB117" s="202" t="str">
        <f t="shared" si="6"/>
        <v/>
      </c>
      <c r="AC117" s="226" t="str">
        <f t="shared" si="7"/>
        <v/>
      </c>
      <c r="AD117" s="152"/>
      <c r="AE117" s="151"/>
      <c r="AF117" s="151"/>
      <c r="AG117" s="151"/>
    </row>
    <row r="118" spans="1:33" ht="20.100000000000001" customHeight="1" thickBot="1" x14ac:dyDescent="0.3">
      <c r="A118" s="163">
        <v>114</v>
      </c>
      <c r="B118" s="162"/>
      <c r="C118" s="161"/>
      <c r="D118" s="160"/>
      <c r="E118" s="259"/>
      <c r="F118" s="260"/>
      <c r="G118" s="260"/>
      <c r="H118" s="260"/>
      <c r="I118" s="260"/>
      <c r="J118" s="260"/>
      <c r="K118" s="260"/>
      <c r="L118" s="260"/>
      <c r="M118" s="260"/>
      <c r="N118" s="223" t="str">
        <f t="shared" si="4"/>
        <v/>
      </c>
      <c r="O118" s="259"/>
      <c r="P118" s="260"/>
      <c r="Q118" s="260"/>
      <c r="R118" s="260"/>
      <c r="S118" s="260"/>
      <c r="T118" s="260"/>
      <c r="U118" s="260"/>
      <c r="V118" s="265"/>
      <c r="W118" s="223" t="str">
        <f t="shared" si="5"/>
        <v/>
      </c>
      <c r="X118" s="259"/>
      <c r="Y118" s="260"/>
      <c r="Z118" s="260"/>
      <c r="AA118" s="265"/>
      <c r="AB118" s="202" t="str">
        <f t="shared" si="6"/>
        <v/>
      </c>
      <c r="AC118" s="226" t="str">
        <f t="shared" si="7"/>
        <v/>
      </c>
      <c r="AD118" s="152"/>
      <c r="AE118" s="151"/>
      <c r="AF118" s="151"/>
      <c r="AG118" s="151"/>
    </row>
    <row r="119" spans="1:33" ht="20.100000000000001" customHeight="1" thickBot="1" x14ac:dyDescent="0.3">
      <c r="A119" s="163">
        <v>115</v>
      </c>
      <c r="B119" s="162"/>
      <c r="C119" s="161"/>
      <c r="D119" s="160"/>
      <c r="E119" s="259"/>
      <c r="F119" s="260"/>
      <c r="G119" s="260"/>
      <c r="H119" s="260"/>
      <c r="I119" s="260"/>
      <c r="J119" s="260"/>
      <c r="K119" s="260"/>
      <c r="L119" s="260"/>
      <c r="M119" s="260"/>
      <c r="N119" s="223" t="str">
        <f t="shared" si="4"/>
        <v/>
      </c>
      <c r="O119" s="259"/>
      <c r="P119" s="260"/>
      <c r="Q119" s="260"/>
      <c r="R119" s="260"/>
      <c r="S119" s="260"/>
      <c r="T119" s="260"/>
      <c r="U119" s="260"/>
      <c r="V119" s="265"/>
      <c r="W119" s="223" t="str">
        <f t="shared" si="5"/>
        <v/>
      </c>
      <c r="X119" s="259"/>
      <c r="Y119" s="260"/>
      <c r="Z119" s="260"/>
      <c r="AA119" s="265"/>
      <c r="AB119" s="202" t="str">
        <f t="shared" si="6"/>
        <v/>
      </c>
      <c r="AC119" s="226" t="str">
        <f t="shared" si="7"/>
        <v/>
      </c>
      <c r="AD119" s="152"/>
      <c r="AE119" s="151"/>
      <c r="AF119" s="151"/>
      <c r="AG119" s="151"/>
    </row>
    <row r="120" spans="1:33" ht="20.100000000000001" customHeight="1" thickBot="1" x14ac:dyDescent="0.3">
      <c r="A120" s="163">
        <v>116</v>
      </c>
      <c r="B120" s="162"/>
      <c r="C120" s="161"/>
      <c r="D120" s="160"/>
      <c r="E120" s="259"/>
      <c r="F120" s="260"/>
      <c r="G120" s="260"/>
      <c r="H120" s="260"/>
      <c r="I120" s="260"/>
      <c r="J120" s="260"/>
      <c r="K120" s="260"/>
      <c r="L120" s="260"/>
      <c r="M120" s="260"/>
      <c r="N120" s="223" t="str">
        <f t="shared" si="4"/>
        <v/>
      </c>
      <c r="O120" s="259"/>
      <c r="P120" s="260"/>
      <c r="Q120" s="260"/>
      <c r="R120" s="260"/>
      <c r="S120" s="260"/>
      <c r="T120" s="260"/>
      <c r="U120" s="260"/>
      <c r="V120" s="265"/>
      <c r="W120" s="223" t="str">
        <f t="shared" si="5"/>
        <v/>
      </c>
      <c r="X120" s="259"/>
      <c r="Y120" s="260"/>
      <c r="Z120" s="260"/>
      <c r="AA120" s="265"/>
      <c r="AB120" s="202" t="str">
        <f t="shared" si="6"/>
        <v/>
      </c>
      <c r="AC120" s="226" t="str">
        <f t="shared" si="7"/>
        <v/>
      </c>
      <c r="AD120" s="152"/>
      <c r="AE120" s="151"/>
      <c r="AF120" s="151"/>
      <c r="AG120" s="151"/>
    </row>
    <row r="121" spans="1:33" ht="20.100000000000001" customHeight="1" thickBot="1" x14ac:dyDescent="0.3">
      <c r="A121" s="163">
        <v>117</v>
      </c>
      <c r="B121" s="162"/>
      <c r="C121" s="161"/>
      <c r="D121" s="160"/>
      <c r="E121" s="259"/>
      <c r="F121" s="260"/>
      <c r="G121" s="260"/>
      <c r="H121" s="260"/>
      <c r="I121" s="260"/>
      <c r="J121" s="260"/>
      <c r="K121" s="260"/>
      <c r="L121" s="260"/>
      <c r="M121" s="260"/>
      <c r="N121" s="223" t="str">
        <f t="shared" si="4"/>
        <v/>
      </c>
      <c r="O121" s="259"/>
      <c r="P121" s="260"/>
      <c r="Q121" s="260"/>
      <c r="R121" s="260"/>
      <c r="S121" s="260"/>
      <c r="T121" s="260"/>
      <c r="U121" s="260"/>
      <c r="V121" s="265"/>
      <c r="W121" s="223" t="str">
        <f t="shared" si="5"/>
        <v/>
      </c>
      <c r="X121" s="259"/>
      <c r="Y121" s="260"/>
      <c r="Z121" s="260"/>
      <c r="AA121" s="265"/>
      <c r="AB121" s="202" t="str">
        <f t="shared" si="6"/>
        <v/>
      </c>
      <c r="AC121" s="226" t="str">
        <f t="shared" si="7"/>
        <v/>
      </c>
      <c r="AD121" s="152"/>
      <c r="AE121" s="151"/>
      <c r="AF121" s="151"/>
      <c r="AG121" s="151"/>
    </row>
    <row r="122" spans="1:33" ht="20.100000000000001" customHeight="1" thickBot="1" x14ac:dyDescent="0.3">
      <c r="A122" s="163">
        <v>118</v>
      </c>
      <c r="B122" s="162"/>
      <c r="C122" s="161"/>
      <c r="D122" s="160"/>
      <c r="E122" s="259"/>
      <c r="F122" s="260"/>
      <c r="G122" s="260"/>
      <c r="H122" s="260"/>
      <c r="I122" s="260"/>
      <c r="J122" s="260"/>
      <c r="K122" s="260"/>
      <c r="L122" s="260"/>
      <c r="M122" s="260"/>
      <c r="N122" s="223" t="str">
        <f t="shared" si="4"/>
        <v/>
      </c>
      <c r="O122" s="259"/>
      <c r="P122" s="260"/>
      <c r="Q122" s="260"/>
      <c r="R122" s="260"/>
      <c r="S122" s="260"/>
      <c r="T122" s="260"/>
      <c r="U122" s="260"/>
      <c r="V122" s="265"/>
      <c r="W122" s="223" t="str">
        <f t="shared" si="5"/>
        <v/>
      </c>
      <c r="X122" s="259"/>
      <c r="Y122" s="260"/>
      <c r="Z122" s="260"/>
      <c r="AA122" s="265"/>
      <c r="AB122" s="202" t="str">
        <f t="shared" si="6"/>
        <v/>
      </c>
      <c r="AC122" s="226" t="str">
        <f t="shared" si="7"/>
        <v/>
      </c>
      <c r="AD122" s="152"/>
      <c r="AE122" s="151"/>
      <c r="AF122" s="151"/>
      <c r="AG122" s="151"/>
    </row>
    <row r="123" spans="1:33" ht="20.100000000000001" customHeight="1" thickBot="1" x14ac:dyDescent="0.3">
      <c r="A123" s="163">
        <v>119</v>
      </c>
      <c r="B123" s="162"/>
      <c r="C123" s="161"/>
      <c r="D123" s="160"/>
      <c r="E123" s="259"/>
      <c r="F123" s="260"/>
      <c r="G123" s="260"/>
      <c r="H123" s="260"/>
      <c r="I123" s="260"/>
      <c r="J123" s="260"/>
      <c r="K123" s="260"/>
      <c r="L123" s="260"/>
      <c r="M123" s="260"/>
      <c r="N123" s="223" t="str">
        <f t="shared" si="4"/>
        <v/>
      </c>
      <c r="O123" s="259"/>
      <c r="P123" s="260"/>
      <c r="Q123" s="260"/>
      <c r="R123" s="260"/>
      <c r="S123" s="260"/>
      <c r="T123" s="260"/>
      <c r="U123" s="260"/>
      <c r="V123" s="265"/>
      <c r="W123" s="223" t="str">
        <f t="shared" si="5"/>
        <v/>
      </c>
      <c r="X123" s="259"/>
      <c r="Y123" s="260"/>
      <c r="Z123" s="260"/>
      <c r="AA123" s="265"/>
      <c r="AB123" s="202" t="str">
        <f t="shared" si="6"/>
        <v/>
      </c>
      <c r="AC123" s="226" t="str">
        <f t="shared" si="7"/>
        <v/>
      </c>
      <c r="AD123" s="152"/>
      <c r="AE123" s="151"/>
      <c r="AF123" s="151"/>
      <c r="AG123" s="151"/>
    </row>
    <row r="124" spans="1:33" ht="20.100000000000001" customHeight="1" thickBot="1" x14ac:dyDescent="0.3">
      <c r="A124" s="163">
        <v>120</v>
      </c>
      <c r="B124" s="162"/>
      <c r="C124" s="161"/>
      <c r="D124" s="160"/>
      <c r="E124" s="259"/>
      <c r="F124" s="260"/>
      <c r="G124" s="260"/>
      <c r="H124" s="260"/>
      <c r="I124" s="260"/>
      <c r="J124" s="260"/>
      <c r="K124" s="260"/>
      <c r="L124" s="260"/>
      <c r="M124" s="260"/>
      <c r="N124" s="223" t="str">
        <f t="shared" si="4"/>
        <v/>
      </c>
      <c r="O124" s="259"/>
      <c r="P124" s="260"/>
      <c r="Q124" s="260"/>
      <c r="R124" s="260"/>
      <c r="S124" s="260"/>
      <c r="T124" s="260"/>
      <c r="U124" s="260"/>
      <c r="V124" s="265"/>
      <c r="W124" s="223" t="str">
        <f t="shared" si="5"/>
        <v/>
      </c>
      <c r="X124" s="259"/>
      <c r="Y124" s="260"/>
      <c r="Z124" s="260"/>
      <c r="AA124" s="265"/>
      <c r="AB124" s="202" t="str">
        <f t="shared" si="6"/>
        <v/>
      </c>
      <c r="AC124" s="226" t="str">
        <f t="shared" si="7"/>
        <v/>
      </c>
      <c r="AD124" s="152"/>
      <c r="AE124" s="151"/>
      <c r="AF124" s="151"/>
      <c r="AG124" s="151"/>
    </row>
    <row r="125" spans="1:33" ht="20.100000000000001" customHeight="1" thickBot="1" x14ac:dyDescent="0.3">
      <c r="A125" s="163">
        <v>121</v>
      </c>
      <c r="B125" s="162"/>
      <c r="C125" s="161"/>
      <c r="D125" s="160"/>
      <c r="E125" s="259"/>
      <c r="F125" s="260"/>
      <c r="G125" s="260"/>
      <c r="H125" s="260"/>
      <c r="I125" s="260"/>
      <c r="J125" s="260"/>
      <c r="K125" s="260"/>
      <c r="L125" s="260"/>
      <c r="M125" s="260"/>
      <c r="N125" s="223" t="str">
        <f t="shared" si="4"/>
        <v/>
      </c>
      <c r="O125" s="259"/>
      <c r="P125" s="260"/>
      <c r="Q125" s="260"/>
      <c r="R125" s="260"/>
      <c r="S125" s="260"/>
      <c r="T125" s="260"/>
      <c r="U125" s="260"/>
      <c r="V125" s="265"/>
      <c r="W125" s="223" t="str">
        <f t="shared" si="5"/>
        <v/>
      </c>
      <c r="X125" s="259"/>
      <c r="Y125" s="260"/>
      <c r="Z125" s="260"/>
      <c r="AA125" s="265"/>
      <c r="AB125" s="202" t="str">
        <f t="shared" si="6"/>
        <v/>
      </c>
      <c r="AC125" s="226" t="str">
        <f t="shared" si="7"/>
        <v/>
      </c>
      <c r="AD125" s="152"/>
      <c r="AE125" s="151"/>
      <c r="AF125" s="151"/>
      <c r="AG125" s="151"/>
    </row>
    <row r="126" spans="1:33" ht="20.100000000000001" customHeight="1" thickBot="1" x14ac:dyDescent="0.3">
      <c r="A126" s="163">
        <v>122</v>
      </c>
      <c r="B126" s="162"/>
      <c r="C126" s="161"/>
      <c r="D126" s="160"/>
      <c r="E126" s="259"/>
      <c r="F126" s="260"/>
      <c r="G126" s="260"/>
      <c r="H126" s="260"/>
      <c r="I126" s="260"/>
      <c r="J126" s="260"/>
      <c r="K126" s="260"/>
      <c r="L126" s="260"/>
      <c r="M126" s="260"/>
      <c r="N126" s="223" t="str">
        <f t="shared" si="4"/>
        <v/>
      </c>
      <c r="O126" s="259"/>
      <c r="P126" s="260"/>
      <c r="Q126" s="260"/>
      <c r="R126" s="260"/>
      <c r="S126" s="260"/>
      <c r="T126" s="260"/>
      <c r="U126" s="260"/>
      <c r="V126" s="265"/>
      <c r="W126" s="223" t="str">
        <f t="shared" si="5"/>
        <v/>
      </c>
      <c r="X126" s="259"/>
      <c r="Y126" s="260"/>
      <c r="Z126" s="260"/>
      <c r="AA126" s="265"/>
      <c r="AB126" s="202" t="str">
        <f t="shared" si="6"/>
        <v/>
      </c>
      <c r="AC126" s="226" t="str">
        <f t="shared" si="7"/>
        <v/>
      </c>
      <c r="AD126" s="152"/>
      <c r="AE126" s="151"/>
      <c r="AF126" s="151"/>
      <c r="AG126" s="151"/>
    </row>
    <row r="127" spans="1:33" ht="20.100000000000001" customHeight="1" thickBot="1" x14ac:dyDescent="0.3">
      <c r="A127" s="163">
        <v>123</v>
      </c>
      <c r="B127" s="162"/>
      <c r="C127" s="161"/>
      <c r="D127" s="160"/>
      <c r="E127" s="259"/>
      <c r="F127" s="260"/>
      <c r="G127" s="260"/>
      <c r="H127" s="260"/>
      <c r="I127" s="260"/>
      <c r="J127" s="260"/>
      <c r="K127" s="260"/>
      <c r="L127" s="260"/>
      <c r="M127" s="260"/>
      <c r="N127" s="223" t="str">
        <f t="shared" si="4"/>
        <v/>
      </c>
      <c r="O127" s="259"/>
      <c r="P127" s="260"/>
      <c r="Q127" s="260"/>
      <c r="R127" s="260"/>
      <c r="S127" s="260"/>
      <c r="T127" s="260"/>
      <c r="U127" s="260"/>
      <c r="V127" s="265"/>
      <c r="W127" s="223" t="str">
        <f t="shared" si="5"/>
        <v/>
      </c>
      <c r="X127" s="259"/>
      <c r="Y127" s="260"/>
      <c r="Z127" s="260"/>
      <c r="AA127" s="265"/>
      <c r="AB127" s="202" t="str">
        <f t="shared" si="6"/>
        <v/>
      </c>
      <c r="AC127" s="226" t="str">
        <f t="shared" si="7"/>
        <v/>
      </c>
      <c r="AD127" s="152"/>
      <c r="AE127" s="151"/>
      <c r="AF127" s="151"/>
      <c r="AG127" s="151"/>
    </row>
    <row r="128" spans="1:33" ht="20.100000000000001" customHeight="1" thickBot="1" x14ac:dyDescent="0.3">
      <c r="A128" s="163">
        <v>124</v>
      </c>
      <c r="B128" s="162"/>
      <c r="C128" s="161"/>
      <c r="D128" s="160"/>
      <c r="E128" s="259"/>
      <c r="F128" s="260"/>
      <c r="G128" s="260"/>
      <c r="H128" s="260"/>
      <c r="I128" s="260"/>
      <c r="J128" s="260"/>
      <c r="K128" s="260"/>
      <c r="L128" s="260"/>
      <c r="M128" s="260"/>
      <c r="N128" s="223" t="str">
        <f t="shared" si="4"/>
        <v/>
      </c>
      <c r="O128" s="259"/>
      <c r="P128" s="260"/>
      <c r="Q128" s="260"/>
      <c r="R128" s="260"/>
      <c r="S128" s="260"/>
      <c r="T128" s="260"/>
      <c r="U128" s="260"/>
      <c r="V128" s="265"/>
      <c r="W128" s="223" t="str">
        <f t="shared" si="5"/>
        <v/>
      </c>
      <c r="X128" s="259"/>
      <c r="Y128" s="260"/>
      <c r="Z128" s="260"/>
      <c r="AA128" s="265"/>
      <c r="AB128" s="202" t="str">
        <f t="shared" si="6"/>
        <v/>
      </c>
      <c r="AC128" s="226" t="str">
        <f t="shared" si="7"/>
        <v/>
      </c>
      <c r="AD128" s="152"/>
      <c r="AE128" s="151"/>
      <c r="AF128" s="151"/>
      <c r="AG128" s="151"/>
    </row>
    <row r="129" spans="1:33" ht="20.100000000000001" customHeight="1" thickBot="1" x14ac:dyDescent="0.3">
      <c r="A129" s="163">
        <v>125</v>
      </c>
      <c r="B129" s="162"/>
      <c r="C129" s="161"/>
      <c r="D129" s="160"/>
      <c r="E129" s="259"/>
      <c r="F129" s="260"/>
      <c r="G129" s="260"/>
      <c r="H129" s="260"/>
      <c r="I129" s="260"/>
      <c r="J129" s="260"/>
      <c r="K129" s="260"/>
      <c r="L129" s="260"/>
      <c r="M129" s="260"/>
      <c r="N129" s="223" t="str">
        <f t="shared" si="4"/>
        <v/>
      </c>
      <c r="O129" s="259"/>
      <c r="P129" s="260"/>
      <c r="Q129" s="260"/>
      <c r="R129" s="260"/>
      <c r="S129" s="260"/>
      <c r="T129" s="260"/>
      <c r="U129" s="260"/>
      <c r="V129" s="265"/>
      <c r="W129" s="223" t="str">
        <f t="shared" si="5"/>
        <v/>
      </c>
      <c r="X129" s="259"/>
      <c r="Y129" s="260"/>
      <c r="Z129" s="260"/>
      <c r="AA129" s="265"/>
      <c r="AB129" s="202" t="str">
        <f t="shared" si="6"/>
        <v/>
      </c>
      <c r="AC129" s="226" t="str">
        <f t="shared" si="7"/>
        <v/>
      </c>
      <c r="AD129" s="152"/>
      <c r="AE129" s="151"/>
      <c r="AF129" s="151"/>
      <c r="AG129" s="151"/>
    </row>
    <row r="130" spans="1:33" ht="20.100000000000001" customHeight="1" thickBot="1" x14ac:dyDescent="0.3">
      <c r="A130" s="163">
        <v>126</v>
      </c>
      <c r="B130" s="162"/>
      <c r="C130" s="161"/>
      <c r="D130" s="160"/>
      <c r="E130" s="259"/>
      <c r="F130" s="260"/>
      <c r="G130" s="260"/>
      <c r="H130" s="260"/>
      <c r="I130" s="260"/>
      <c r="J130" s="260"/>
      <c r="K130" s="260"/>
      <c r="L130" s="260"/>
      <c r="M130" s="260"/>
      <c r="N130" s="223" t="str">
        <f t="shared" si="4"/>
        <v/>
      </c>
      <c r="O130" s="259"/>
      <c r="P130" s="260"/>
      <c r="Q130" s="260"/>
      <c r="R130" s="260"/>
      <c r="S130" s="260"/>
      <c r="T130" s="260"/>
      <c r="U130" s="260"/>
      <c r="V130" s="265"/>
      <c r="W130" s="223" t="str">
        <f t="shared" si="5"/>
        <v/>
      </c>
      <c r="X130" s="259"/>
      <c r="Y130" s="260"/>
      <c r="Z130" s="260"/>
      <c r="AA130" s="265"/>
      <c r="AB130" s="202" t="str">
        <f t="shared" si="6"/>
        <v/>
      </c>
      <c r="AC130" s="226" t="str">
        <f t="shared" si="7"/>
        <v/>
      </c>
      <c r="AD130" s="152"/>
      <c r="AE130" s="151"/>
      <c r="AF130" s="151"/>
      <c r="AG130" s="151"/>
    </row>
    <row r="131" spans="1:33" ht="20.100000000000001" customHeight="1" thickBot="1" x14ac:dyDescent="0.3">
      <c r="A131" s="163">
        <v>127</v>
      </c>
      <c r="B131" s="162"/>
      <c r="C131" s="161"/>
      <c r="D131" s="160"/>
      <c r="E131" s="259"/>
      <c r="F131" s="260"/>
      <c r="G131" s="260"/>
      <c r="H131" s="260"/>
      <c r="I131" s="260"/>
      <c r="J131" s="260"/>
      <c r="K131" s="260"/>
      <c r="L131" s="260"/>
      <c r="M131" s="260"/>
      <c r="N131" s="223" t="str">
        <f t="shared" si="4"/>
        <v/>
      </c>
      <c r="O131" s="259"/>
      <c r="P131" s="260"/>
      <c r="Q131" s="260"/>
      <c r="R131" s="260"/>
      <c r="S131" s="260"/>
      <c r="T131" s="260"/>
      <c r="U131" s="260"/>
      <c r="V131" s="265"/>
      <c r="W131" s="223" t="str">
        <f t="shared" si="5"/>
        <v/>
      </c>
      <c r="X131" s="259"/>
      <c r="Y131" s="260"/>
      <c r="Z131" s="260"/>
      <c r="AA131" s="265"/>
      <c r="AB131" s="202" t="str">
        <f t="shared" si="6"/>
        <v/>
      </c>
      <c r="AC131" s="226" t="str">
        <f t="shared" si="7"/>
        <v/>
      </c>
      <c r="AD131" s="152"/>
      <c r="AE131" s="151"/>
      <c r="AF131" s="151"/>
      <c r="AG131" s="151"/>
    </row>
    <row r="132" spans="1:33" ht="20.100000000000001" customHeight="1" thickBot="1" x14ac:dyDescent="0.3">
      <c r="A132" s="163">
        <v>128</v>
      </c>
      <c r="B132" s="162"/>
      <c r="C132" s="161"/>
      <c r="D132" s="160"/>
      <c r="E132" s="259"/>
      <c r="F132" s="260"/>
      <c r="G132" s="260"/>
      <c r="H132" s="260"/>
      <c r="I132" s="260"/>
      <c r="J132" s="260"/>
      <c r="K132" s="260"/>
      <c r="L132" s="260"/>
      <c r="M132" s="260"/>
      <c r="N132" s="223" t="str">
        <f t="shared" si="4"/>
        <v/>
      </c>
      <c r="O132" s="259"/>
      <c r="P132" s="260"/>
      <c r="Q132" s="260"/>
      <c r="R132" s="260"/>
      <c r="S132" s="260"/>
      <c r="T132" s="260"/>
      <c r="U132" s="260"/>
      <c r="V132" s="265"/>
      <c r="W132" s="223" t="str">
        <f t="shared" si="5"/>
        <v/>
      </c>
      <c r="X132" s="259"/>
      <c r="Y132" s="260"/>
      <c r="Z132" s="260"/>
      <c r="AA132" s="265"/>
      <c r="AB132" s="202" t="str">
        <f t="shared" si="6"/>
        <v/>
      </c>
      <c r="AC132" s="226" t="str">
        <f t="shared" si="7"/>
        <v/>
      </c>
      <c r="AD132" s="152"/>
      <c r="AE132" s="151"/>
      <c r="AF132" s="151"/>
      <c r="AG132" s="151"/>
    </row>
    <row r="133" spans="1:33" ht="20.100000000000001" customHeight="1" thickBot="1" x14ac:dyDescent="0.3">
      <c r="A133" s="163">
        <v>129</v>
      </c>
      <c r="B133" s="162"/>
      <c r="C133" s="161"/>
      <c r="D133" s="160"/>
      <c r="E133" s="259"/>
      <c r="F133" s="260"/>
      <c r="G133" s="260"/>
      <c r="H133" s="260"/>
      <c r="I133" s="260"/>
      <c r="J133" s="260"/>
      <c r="K133" s="260"/>
      <c r="L133" s="260"/>
      <c r="M133" s="260"/>
      <c r="N133" s="223" t="str">
        <f t="shared" ref="N133:N196" si="8">IF(SUM(E133:M133)&gt;0,SUM(E133:M133),"")</f>
        <v/>
      </c>
      <c r="O133" s="259"/>
      <c r="P133" s="260"/>
      <c r="Q133" s="260"/>
      <c r="R133" s="260"/>
      <c r="S133" s="260"/>
      <c r="T133" s="260"/>
      <c r="U133" s="260"/>
      <c r="V133" s="265"/>
      <c r="W133" s="223" t="str">
        <f t="shared" ref="W133:W196" si="9">IF(SUM(O133:V133)&gt;0,SUM(O133:V133),"")</f>
        <v/>
      </c>
      <c r="X133" s="259"/>
      <c r="Y133" s="260"/>
      <c r="Z133" s="260"/>
      <c r="AA133" s="265"/>
      <c r="AB133" s="202" t="str">
        <f t="shared" ref="AB133:AB196" si="10">IF(SUM(E133:AA133)&gt;0,SUM(E133:M133)+SUM(O133:V133)+MAX((X133+Y133),(X133+Z133),(X133+AA133),(Y133+Z133),(Y133+AA133),(Z133+AA133)),"")</f>
        <v/>
      </c>
      <c r="AC133" s="226" t="str">
        <f t="shared" ref="AC133:AC196" si="11">IF(AB133&lt;&gt;"",VLOOKUP(AB133,$AE$6:$AF$11,2),"")</f>
        <v/>
      </c>
      <c r="AD133" s="152"/>
      <c r="AE133" s="151"/>
      <c r="AF133" s="151"/>
      <c r="AG133" s="151"/>
    </row>
    <row r="134" spans="1:33" ht="20.100000000000001" customHeight="1" thickBot="1" x14ac:dyDescent="0.3">
      <c r="A134" s="163">
        <v>130</v>
      </c>
      <c r="B134" s="162"/>
      <c r="C134" s="161"/>
      <c r="D134" s="160"/>
      <c r="E134" s="259"/>
      <c r="F134" s="260"/>
      <c r="G134" s="260"/>
      <c r="H134" s="260"/>
      <c r="I134" s="260"/>
      <c r="J134" s="260"/>
      <c r="K134" s="260"/>
      <c r="L134" s="260"/>
      <c r="M134" s="260"/>
      <c r="N134" s="223" t="str">
        <f t="shared" si="8"/>
        <v/>
      </c>
      <c r="O134" s="259"/>
      <c r="P134" s="260"/>
      <c r="Q134" s="260"/>
      <c r="R134" s="260"/>
      <c r="S134" s="260"/>
      <c r="T134" s="260"/>
      <c r="U134" s="260"/>
      <c r="V134" s="265"/>
      <c r="W134" s="223" t="str">
        <f t="shared" si="9"/>
        <v/>
      </c>
      <c r="X134" s="259"/>
      <c r="Y134" s="260"/>
      <c r="Z134" s="260"/>
      <c r="AA134" s="265"/>
      <c r="AB134" s="202" t="str">
        <f t="shared" si="10"/>
        <v/>
      </c>
      <c r="AC134" s="226" t="str">
        <f t="shared" si="11"/>
        <v/>
      </c>
      <c r="AD134" s="152"/>
      <c r="AE134" s="151"/>
      <c r="AF134" s="151"/>
      <c r="AG134" s="151"/>
    </row>
    <row r="135" spans="1:33" ht="20.100000000000001" customHeight="1" thickBot="1" x14ac:dyDescent="0.3">
      <c r="A135" s="163">
        <v>131</v>
      </c>
      <c r="B135" s="162"/>
      <c r="C135" s="161"/>
      <c r="D135" s="160"/>
      <c r="E135" s="259"/>
      <c r="F135" s="260"/>
      <c r="G135" s="260"/>
      <c r="H135" s="260"/>
      <c r="I135" s="260"/>
      <c r="J135" s="260"/>
      <c r="K135" s="260"/>
      <c r="L135" s="260"/>
      <c r="M135" s="260"/>
      <c r="N135" s="223" t="str">
        <f t="shared" si="8"/>
        <v/>
      </c>
      <c r="O135" s="259"/>
      <c r="P135" s="260"/>
      <c r="Q135" s="260"/>
      <c r="R135" s="260"/>
      <c r="S135" s="260"/>
      <c r="T135" s="260"/>
      <c r="U135" s="260"/>
      <c r="V135" s="265"/>
      <c r="W135" s="223" t="str">
        <f t="shared" si="9"/>
        <v/>
      </c>
      <c r="X135" s="259"/>
      <c r="Y135" s="260"/>
      <c r="Z135" s="260"/>
      <c r="AA135" s="265"/>
      <c r="AB135" s="202" t="str">
        <f t="shared" si="10"/>
        <v/>
      </c>
      <c r="AC135" s="226" t="str">
        <f t="shared" si="11"/>
        <v/>
      </c>
      <c r="AD135" s="152"/>
      <c r="AE135" s="151"/>
      <c r="AF135" s="151"/>
      <c r="AG135" s="151"/>
    </row>
    <row r="136" spans="1:33" ht="20.100000000000001" customHeight="1" thickBot="1" x14ac:dyDescent="0.3">
      <c r="A136" s="163">
        <v>132</v>
      </c>
      <c r="B136" s="162"/>
      <c r="C136" s="161"/>
      <c r="D136" s="160"/>
      <c r="E136" s="259"/>
      <c r="F136" s="260"/>
      <c r="G136" s="260"/>
      <c r="H136" s="260"/>
      <c r="I136" s="260"/>
      <c r="J136" s="260"/>
      <c r="K136" s="260"/>
      <c r="L136" s="260"/>
      <c r="M136" s="260"/>
      <c r="N136" s="223" t="str">
        <f t="shared" si="8"/>
        <v/>
      </c>
      <c r="O136" s="259"/>
      <c r="P136" s="260"/>
      <c r="Q136" s="260"/>
      <c r="R136" s="260"/>
      <c r="S136" s="260"/>
      <c r="T136" s="260"/>
      <c r="U136" s="260"/>
      <c r="V136" s="265"/>
      <c r="W136" s="223" t="str">
        <f t="shared" si="9"/>
        <v/>
      </c>
      <c r="X136" s="259"/>
      <c r="Y136" s="260"/>
      <c r="Z136" s="260"/>
      <c r="AA136" s="265"/>
      <c r="AB136" s="202" t="str">
        <f t="shared" si="10"/>
        <v/>
      </c>
      <c r="AC136" s="226" t="str">
        <f t="shared" si="11"/>
        <v/>
      </c>
      <c r="AD136" s="152"/>
      <c r="AE136" s="151"/>
      <c r="AF136" s="151"/>
      <c r="AG136" s="151"/>
    </row>
    <row r="137" spans="1:33" ht="20.100000000000001" customHeight="1" thickBot="1" x14ac:dyDescent="0.3">
      <c r="A137" s="163">
        <v>133</v>
      </c>
      <c r="B137" s="162"/>
      <c r="C137" s="161"/>
      <c r="D137" s="160"/>
      <c r="E137" s="259"/>
      <c r="F137" s="260"/>
      <c r="G137" s="260"/>
      <c r="H137" s="260"/>
      <c r="I137" s="260"/>
      <c r="J137" s="260"/>
      <c r="K137" s="260"/>
      <c r="L137" s="260"/>
      <c r="M137" s="260"/>
      <c r="N137" s="223" t="str">
        <f t="shared" si="8"/>
        <v/>
      </c>
      <c r="O137" s="259"/>
      <c r="P137" s="260"/>
      <c r="Q137" s="260"/>
      <c r="R137" s="260"/>
      <c r="S137" s="260"/>
      <c r="T137" s="260"/>
      <c r="U137" s="260"/>
      <c r="V137" s="265"/>
      <c r="W137" s="223" t="str">
        <f t="shared" si="9"/>
        <v/>
      </c>
      <c r="X137" s="259"/>
      <c r="Y137" s="260"/>
      <c r="Z137" s="260"/>
      <c r="AA137" s="265"/>
      <c r="AB137" s="202" t="str">
        <f t="shared" si="10"/>
        <v/>
      </c>
      <c r="AC137" s="226" t="str">
        <f t="shared" si="11"/>
        <v/>
      </c>
      <c r="AD137" s="152"/>
      <c r="AE137" s="151"/>
      <c r="AF137" s="151"/>
      <c r="AG137" s="151"/>
    </row>
    <row r="138" spans="1:33" ht="20.100000000000001" customHeight="1" thickBot="1" x14ac:dyDescent="0.3">
      <c r="A138" s="163">
        <v>134</v>
      </c>
      <c r="B138" s="162"/>
      <c r="C138" s="161"/>
      <c r="D138" s="160"/>
      <c r="E138" s="259"/>
      <c r="F138" s="260"/>
      <c r="G138" s="260"/>
      <c r="H138" s="260"/>
      <c r="I138" s="260"/>
      <c r="J138" s="260"/>
      <c r="K138" s="260"/>
      <c r="L138" s="260"/>
      <c r="M138" s="260"/>
      <c r="N138" s="223" t="str">
        <f t="shared" si="8"/>
        <v/>
      </c>
      <c r="O138" s="259"/>
      <c r="P138" s="260"/>
      <c r="Q138" s="260"/>
      <c r="R138" s="260"/>
      <c r="S138" s="260"/>
      <c r="T138" s="260"/>
      <c r="U138" s="260"/>
      <c r="V138" s="265"/>
      <c r="W138" s="223" t="str">
        <f t="shared" si="9"/>
        <v/>
      </c>
      <c r="X138" s="259"/>
      <c r="Y138" s="260"/>
      <c r="Z138" s="260"/>
      <c r="AA138" s="265"/>
      <c r="AB138" s="202" t="str">
        <f t="shared" si="10"/>
        <v/>
      </c>
      <c r="AC138" s="226" t="str">
        <f t="shared" si="11"/>
        <v/>
      </c>
      <c r="AD138" s="152"/>
      <c r="AE138" s="151"/>
      <c r="AF138" s="151"/>
      <c r="AG138" s="151"/>
    </row>
    <row r="139" spans="1:33" ht="20.100000000000001" customHeight="1" thickBot="1" x14ac:dyDescent="0.3">
      <c r="A139" s="163">
        <v>135</v>
      </c>
      <c r="B139" s="162"/>
      <c r="C139" s="161"/>
      <c r="D139" s="160"/>
      <c r="E139" s="259"/>
      <c r="F139" s="260"/>
      <c r="G139" s="260"/>
      <c r="H139" s="260"/>
      <c r="I139" s="260"/>
      <c r="J139" s="260"/>
      <c r="K139" s="260"/>
      <c r="L139" s="260"/>
      <c r="M139" s="260"/>
      <c r="N139" s="223" t="str">
        <f t="shared" si="8"/>
        <v/>
      </c>
      <c r="O139" s="259"/>
      <c r="P139" s="260"/>
      <c r="Q139" s="260"/>
      <c r="R139" s="260"/>
      <c r="S139" s="260"/>
      <c r="T139" s="260"/>
      <c r="U139" s="260"/>
      <c r="V139" s="265"/>
      <c r="W139" s="223" t="str">
        <f t="shared" si="9"/>
        <v/>
      </c>
      <c r="X139" s="259"/>
      <c r="Y139" s="260"/>
      <c r="Z139" s="260"/>
      <c r="AA139" s="265"/>
      <c r="AB139" s="202" t="str">
        <f t="shared" si="10"/>
        <v/>
      </c>
      <c r="AC139" s="226" t="str">
        <f t="shared" si="11"/>
        <v/>
      </c>
      <c r="AD139" s="152"/>
      <c r="AE139" s="151"/>
      <c r="AF139" s="151"/>
      <c r="AG139" s="151"/>
    </row>
    <row r="140" spans="1:33" ht="20.100000000000001" customHeight="1" thickBot="1" x14ac:dyDescent="0.3">
      <c r="A140" s="163">
        <v>136</v>
      </c>
      <c r="B140" s="162"/>
      <c r="C140" s="161"/>
      <c r="D140" s="160"/>
      <c r="E140" s="259"/>
      <c r="F140" s="260"/>
      <c r="G140" s="260"/>
      <c r="H140" s="260"/>
      <c r="I140" s="260"/>
      <c r="J140" s="260"/>
      <c r="K140" s="260"/>
      <c r="L140" s="260"/>
      <c r="M140" s="260"/>
      <c r="N140" s="223" t="str">
        <f t="shared" si="8"/>
        <v/>
      </c>
      <c r="O140" s="259"/>
      <c r="P140" s="260"/>
      <c r="Q140" s="260"/>
      <c r="R140" s="260"/>
      <c r="S140" s="260"/>
      <c r="T140" s="260"/>
      <c r="U140" s="260"/>
      <c r="V140" s="265"/>
      <c r="W140" s="223" t="str">
        <f t="shared" si="9"/>
        <v/>
      </c>
      <c r="X140" s="259"/>
      <c r="Y140" s="260"/>
      <c r="Z140" s="260"/>
      <c r="AA140" s="265"/>
      <c r="AB140" s="202" t="str">
        <f t="shared" si="10"/>
        <v/>
      </c>
      <c r="AC140" s="226" t="str">
        <f t="shared" si="11"/>
        <v/>
      </c>
      <c r="AD140" s="152"/>
      <c r="AE140" s="151"/>
      <c r="AF140" s="151"/>
      <c r="AG140" s="151"/>
    </row>
    <row r="141" spans="1:33" ht="20.100000000000001" customHeight="1" thickBot="1" x14ac:dyDescent="0.3">
      <c r="A141" s="163">
        <v>137</v>
      </c>
      <c r="B141" s="162"/>
      <c r="C141" s="161"/>
      <c r="D141" s="160"/>
      <c r="E141" s="259"/>
      <c r="F141" s="260"/>
      <c r="G141" s="260"/>
      <c r="H141" s="260"/>
      <c r="I141" s="260"/>
      <c r="J141" s="260"/>
      <c r="K141" s="260"/>
      <c r="L141" s="260"/>
      <c r="M141" s="260"/>
      <c r="N141" s="223" t="str">
        <f t="shared" si="8"/>
        <v/>
      </c>
      <c r="O141" s="259"/>
      <c r="P141" s="260"/>
      <c r="Q141" s="260"/>
      <c r="R141" s="260"/>
      <c r="S141" s="260"/>
      <c r="T141" s="260"/>
      <c r="U141" s="260"/>
      <c r="V141" s="265"/>
      <c r="W141" s="223" t="str">
        <f t="shared" si="9"/>
        <v/>
      </c>
      <c r="X141" s="259"/>
      <c r="Y141" s="260"/>
      <c r="Z141" s="260"/>
      <c r="AA141" s="265"/>
      <c r="AB141" s="202" t="str">
        <f t="shared" si="10"/>
        <v/>
      </c>
      <c r="AC141" s="226" t="str">
        <f t="shared" si="11"/>
        <v/>
      </c>
      <c r="AD141" s="152"/>
      <c r="AE141" s="151"/>
      <c r="AF141" s="151"/>
      <c r="AG141" s="151"/>
    </row>
    <row r="142" spans="1:33" ht="20.100000000000001" customHeight="1" thickBot="1" x14ac:dyDescent="0.3">
      <c r="A142" s="163">
        <v>138</v>
      </c>
      <c r="B142" s="162"/>
      <c r="C142" s="161"/>
      <c r="D142" s="160"/>
      <c r="E142" s="259"/>
      <c r="F142" s="260"/>
      <c r="G142" s="260"/>
      <c r="H142" s="260"/>
      <c r="I142" s="260"/>
      <c r="J142" s="260"/>
      <c r="K142" s="260"/>
      <c r="L142" s="260"/>
      <c r="M142" s="260"/>
      <c r="N142" s="223" t="str">
        <f t="shared" si="8"/>
        <v/>
      </c>
      <c r="O142" s="259"/>
      <c r="P142" s="260"/>
      <c r="Q142" s="260"/>
      <c r="R142" s="260"/>
      <c r="S142" s="260"/>
      <c r="T142" s="260"/>
      <c r="U142" s="260"/>
      <c r="V142" s="265"/>
      <c r="W142" s="223" t="str">
        <f t="shared" si="9"/>
        <v/>
      </c>
      <c r="X142" s="259"/>
      <c r="Y142" s="260"/>
      <c r="Z142" s="260"/>
      <c r="AA142" s="265"/>
      <c r="AB142" s="202" t="str">
        <f t="shared" si="10"/>
        <v/>
      </c>
      <c r="AC142" s="226" t="str">
        <f t="shared" si="11"/>
        <v/>
      </c>
      <c r="AD142" s="152"/>
      <c r="AE142" s="151"/>
      <c r="AF142" s="151"/>
      <c r="AG142" s="151"/>
    </row>
    <row r="143" spans="1:33" ht="20.100000000000001" customHeight="1" thickBot="1" x14ac:dyDescent="0.3">
      <c r="A143" s="163">
        <v>139</v>
      </c>
      <c r="B143" s="162"/>
      <c r="C143" s="161"/>
      <c r="D143" s="160"/>
      <c r="E143" s="259"/>
      <c r="F143" s="260"/>
      <c r="G143" s="260"/>
      <c r="H143" s="260"/>
      <c r="I143" s="260"/>
      <c r="J143" s="260"/>
      <c r="K143" s="260"/>
      <c r="L143" s="260"/>
      <c r="M143" s="260"/>
      <c r="N143" s="223" t="str">
        <f t="shared" si="8"/>
        <v/>
      </c>
      <c r="O143" s="259"/>
      <c r="P143" s="260"/>
      <c r="Q143" s="260"/>
      <c r="R143" s="260"/>
      <c r="S143" s="260"/>
      <c r="T143" s="260"/>
      <c r="U143" s="260"/>
      <c r="V143" s="265"/>
      <c r="W143" s="223" t="str">
        <f t="shared" si="9"/>
        <v/>
      </c>
      <c r="X143" s="259"/>
      <c r="Y143" s="260"/>
      <c r="Z143" s="260"/>
      <c r="AA143" s="265"/>
      <c r="AB143" s="202" t="str">
        <f t="shared" si="10"/>
        <v/>
      </c>
      <c r="AC143" s="226" t="str">
        <f t="shared" si="11"/>
        <v/>
      </c>
      <c r="AD143" s="152"/>
      <c r="AE143" s="151"/>
      <c r="AF143" s="151"/>
      <c r="AG143" s="151"/>
    </row>
    <row r="144" spans="1:33" ht="20.100000000000001" customHeight="1" thickBot="1" x14ac:dyDescent="0.3">
      <c r="A144" s="163">
        <v>140</v>
      </c>
      <c r="B144" s="162"/>
      <c r="C144" s="161"/>
      <c r="D144" s="160"/>
      <c r="E144" s="259"/>
      <c r="F144" s="260"/>
      <c r="G144" s="260"/>
      <c r="H144" s="260"/>
      <c r="I144" s="260"/>
      <c r="J144" s="260"/>
      <c r="K144" s="260"/>
      <c r="L144" s="260"/>
      <c r="M144" s="260"/>
      <c r="N144" s="223" t="str">
        <f t="shared" si="8"/>
        <v/>
      </c>
      <c r="O144" s="259"/>
      <c r="P144" s="260"/>
      <c r="Q144" s="260"/>
      <c r="R144" s="260"/>
      <c r="S144" s="260"/>
      <c r="T144" s="260"/>
      <c r="U144" s="260"/>
      <c r="V144" s="265"/>
      <c r="W144" s="223" t="str">
        <f t="shared" si="9"/>
        <v/>
      </c>
      <c r="X144" s="259"/>
      <c r="Y144" s="260"/>
      <c r="Z144" s="260"/>
      <c r="AA144" s="265"/>
      <c r="AB144" s="202" t="str">
        <f t="shared" si="10"/>
        <v/>
      </c>
      <c r="AC144" s="226" t="str">
        <f t="shared" si="11"/>
        <v/>
      </c>
      <c r="AD144" s="152"/>
      <c r="AE144" s="151"/>
      <c r="AF144" s="151"/>
      <c r="AG144" s="151"/>
    </row>
    <row r="145" spans="1:33" ht="20.100000000000001" customHeight="1" thickBot="1" x14ac:dyDescent="0.3">
      <c r="A145" s="163">
        <v>141</v>
      </c>
      <c r="B145" s="162"/>
      <c r="C145" s="161"/>
      <c r="D145" s="160"/>
      <c r="E145" s="259"/>
      <c r="F145" s="260"/>
      <c r="G145" s="260"/>
      <c r="H145" s="260"/>
      <c r="I145" s="260"/>
      <c r="J145" s="260"/>
      <c r="K145" s="260"/>
      <c r="L145" s="260"/>
      <c r="M145" s="260"/>
      <c r="N145" s="223" t="str">
        <f t="shared" si="8"/>
        <v/>
      </c>
      <c r="O145" s="259"/>
      <c r="P145" s="260"/>
      <c r="Q145" s="260"/>
      <c r="R145" s="260"/>
      <c r="S145" s="260"/>
      <c r="T145" s="260"/>
      <c r="U145" s="260"/>
      <c r="V145" s="265"/>
      <c r="W145" s="223" t="str">
        <f t="shared" si="9"/>
        <v/>
      </c>
      <c r="X145" s="259"/>
      <c r="Y145" s="260"/>
      <c r="Z145" s="260"/>
      <c r="AA145" s="265"/>
      <c r="AB145" s="202" t="str">
        <f t="shared" si="10"/>
        <v/>
      </c>
      <c r="AC145" s="226" t="str">
        <f t="shared" si="11"/>
        <v/>
      </c>
      <c r="AD145" s="152"/>
      <c r="AE145" s="151"/>
      <c r="AF145" s="151"/>
      <c r="AG145" s="151"/>
    </row>
    <row r="146" spans="1:33" ht="20.100000000000001" customHeight="1" thickBot="1" x14ac:dyDescent="0.3">
      <c r="A146" s="163">
        <v>142</v>
      </c>
      <c r="B146" s="162"/>
      <c r="C146" s="161"/>
      <c r="D146" s="160"/>
      <c r="E146" s="259"/>
      <c r="F146" s="260"/>
      <c r="G146" s="260"/>
      <c r="H146" s="260"/>
      <c r="I146" s="260"/>
      <c r="J146" s="260"/>
      <c r="K146" s="260"/>
      <c r="L146" s="260"/>
      <c r="M146" s="260"/>
      <c r="N146" s="223" t="str">
        <f t="shared" si="8"/>
        <v/>
      </c>
      <c r="O146" s="259"/>
      <c r="P146" s="260"/>
      <c r="Q146" s="260"/>
      <c r="R146" s="260"/>
      <c r="S146" s="260"/>
      <c r="T146" s="260"/>
      <c r="U146" s="260"/>
      <c r="V146" s="265"/>
      <c r="W146" s="223" t="str">
        <f t="shared" si="9"/>
        <v/>
      </c>
      <c r="X146" s="259"/>
      <c r="Y146" s="260"/>
      <c r="Z146" s="260"/>
      <c r="AA146" s="265"/>
      <c r="AB146" s="202" t="str">
        <f t="shared" si="10"/>
        <v/>
      </c>
      <c r="AC146" s="226" t="str">
        <f t="shared" si="11"/>
        <v/>
      </c>
      <c r="AD146" s="152"/>
      <c r="AE146" s="151"/>
      <c r="AF146" s="151"/>
      <c r="AG146" s="151"/>
    </row>
    <row r="147" spans="1:33" ht="20.100000000000001" customHeight="1" thickBot="1" x14ac:dyDescent="0.3">
      <c r="A147" s="163">
        <v>143</v>
      </c>
      <c r="B147" s="162"/>
      <c r="C147" s="161"/>
      <c r="D147" s="160"/>
      <c r="E147" s="259"/>
      <c r="F147" s="260"/>
      <c r="G147" s="260"/>
      <c r="H147" s="260"/>
      <c r="I147" s="260"/>
      <c r="J147" s="260"/>
      <c r="K147" s="260"/>
      <c r="L147" s="260"/>
      <c r="M147" s="260"/>
      <c r="N147" s="223" t="str">
        <f t="shared" si="8"/>
        <v/>
      </c>
      <c r="O147" s="259"/>
      <c r="P147" s="260"/>
      <c r="Q147" s="260"/>
      <c r="R147" s="260"/>
      <c r="S147" s="260"/>
      <c r="T147" s="260"/>
      <c r="U147" s="260"/>
      <c r="V147" s="265"/>
      <c r="W147" s="223" t="str">
        <f t="shared" si="9"/>
        <v/>
      </c>
      <c r="X147" s="259"/>
      <c r="Y147" s="260"/>
      <c r="Z147" s="260"/>
      <c r="AA147" s="265"/>
      <c r="AB147" s="202" t="str">
        <f t="shared" si="10"/>
        <v/>
      </c>
      <c r="AC147" s="226" t="str">
        <f t="shared" si="11"/>
        <v/>
      </c>
      <c r="AD147" s="152"/>
      <c r="AE147" s="151"/>
      <c r="AF147" s="151"/>
      <c r="AG147" s="151"/>
    </row>
    <row r="148" spans="1:33" ht="20.100000000000001" customHeight="1" thickBot="1" x14ac:dyDescent="0.3">
      <c r="A148" s="163">
        <v>144</v>
      </c>
      <c r="B148" s="162"/>
      <c r="C148" s="161"/>
      <c r="D148" s="160"/>
      <c r="E148" s="259"/>
      <c r="F148" s="260"/>
      <c r="G148" s="260"/>
      <c r="H148" s="260"/>
      <c r="I148" s="260"/>
      <c r="J148" s="260"/>
      <c r="K148" s="260"/>
      <c r="L148" s="260"/>
      <c r="M148" s="260"/>
      <c r="N148" s="223" t="str">
        <f t="shared" si="8"/>
        <v/>
      </c>
      <c r="O148" s="259"/>
      <c r="P148" s="260"/>
      <c r="Q148" s="260"/>
      <c r="R148" s="260"/>
      <c r="S148" s="260"/>
      <c r="T148" s="260"/>
      <c r="U148" s="260"/>
      <c r="V148" s="265"/>
      <c r="W148" s="223" t="str">
        <f t="shared" si="9"/>
        <v/>
      </c>
      <c r="X148" s="259"/>
      <c r="Y148" s="260"/>
      <c r="Z148" s="260"/>
      <c r="AA148" s="265"/>
      <c r="AB148" s="202" t="str">
        <f t="shared" si="10"/>
        <v/>
      </c>
      <c r="AC148" s="226" t="str">
        <f t="shared" si="11"/>
        <v/>
      </c>
      <c r="AD148" s="152"/>
      <c r="AE148" s="151"/>
      <c r="AF148" s="151"/>
      <c r="AG148" s="151"/>
    </row>
    <row r="149" spans="1:33" ht="20.100000000000001" customHeight="1" thickBot="1" x14ac:dyDescent="0.3">
      <c r="A149" s="163">
        <v>145</v>
      </c>
      <c r="B149" s="162"/>
      <c r="C149" s="161"/>
      <c r="D149" s="160"/>
      <c r="E149" s="259"/>
      <c r="F149" s="260"/>
      <c r="G149" s="260"/>
      <c r="H149" s="260"/>
      <c r="I149" s="260"/>
      <c r="J149" s="260"/>
      <c r="K149" s="260"/>
      <c r="L149" s="260"/>
      <c r="M149" s="260"/>
      <c r="N149" s="223" t="str">
        <f t="shared" si="8"/>
        <v/>
      </c>
      <c r="O149" s="259"/>
      <c r="P149" s="260"/>
      <c r="Q149" s="260"/>
      <c r="R149" s="260"/>
      <c r="S149" s="260"/>
      <c r="T149" s="260"/>
      <c r="U149" s="260"/>
      <c r="V149" s="265"/>
      <c r="W149" s="223" t="str">
        <f t="shared" si="9"/>
        <v/>
      </c>
      <c r="X149" s="259"/>
      <c r="Y149" s="260"/>
      <c r="Z149" s="260"/>
      <c r="AA149" s="265"/>
      <c r="AB149" s="202" t="str">
        <f t="shared" si="10"/>
        <v/>
      </c>
      <c r="AC149" s="226" t="str">
        <f t="shared" si="11"/>
        <v/>
      </c>
      <c r="AD149" s="152"/>
      <c r="AE149" s="151"/>
      <c r="AF149" s="151"/>
      <c r="AG149" s="151"/>
    </row>
    <row r="150" spans="1:33" ht="20.100000000000001" customHeight="1" thickBot="1" x14ac:dyDescent="0.3">
      <c r="A150" s="163">
        <v>146</v>
      </c>
      <c r="B150" s="162"/>
      <c r="C150" s="161"/>
      <c r="D150" s="160"/>
      <c r="E150" s="259"/>
      <c r="F150" s="260"/>
      <c r="G150" s="260"/>
      <c r="H150" s="260"/>
      <c r="I150" s="260"/>
      <c r="J150" s="260"/>
      <c r="K150" s="260"/>
      <c r="L150" s="260"/>
      <c r="M150" s="260"/>
      <c r="N150" s="223" t="str">
        <f t="shared" si="8"/>
        <v/>
      </c>
      <c r="O150" s="259"/>
      <c r="P150" s="260"/>
      <c r="Q150" s="260"/>
      <c r="R150" s="260"/>
      <c r="S150" s="260"/>
      <c r="T150" s="260"/>
      <c r="U150" s="260"/>
      <c r="V150" s="265"/>
      <c r="W150" s="223" t="str">
        <f t="shared" si="9"/>
        <v/>
      </c>
      <c r="X150" s="259"/>
      <c r="Y150" s="260"/>
      <c r="Z150" s="260"/>
      <c r="AA150" s="265"/>
      <c r="AB150" s="202" t="str">
        <f t="shared" si="10"/>
        <v/>
      </c>
      <c r="AC150" s="226" t="str">
        <f t="shared" si="11"/>
        <v/>
      </c>
      <c r="AD150" s="152"/>
      <c r="AE150" s="151"/>
      <c r="AF150" s="151"/>
      <c r="AG150" s="151"/>
    </row>
    <row r="151" spans="1:33" ht="20.100000000000001" customHeight="1" thickBot="1" x14ac:dyDescent="0.3">
      <c r="A151" s="163">
        <v>147</v>
      </c>
      <c r="B151" s="162"/>
      <c r="C151" s="161"/>
      <c r="D151" s="160"/>
      <c r="E151" s="259"/>
      <c r="F151" s="260"/>
      <c r="G151" s="260"/>
      <c r="H151" s="260"/>
      <c r="I151" s="260"/>
      <c r="J151" s="260"/>
      <c r="K151" s="260"/>
      <c r="L151" s="260"/>
      <c r="M151" s="260"/>
      <c r="N151" s="223" t="str">
        <f t="shared" si="8"/>
        <v/>
      </c>
      <c r="O151" s="259"/>
      <c r="P151" s="260"/>
      <c r="Q151" s="260"/>
      <c r="R151" s="260"/>
      <c r="S151" s="260"/>
      <c r="T151" s="260"/>
      <c r="U151" s="260"/>
      <c r="V151" s="265"/>
      <c r="W151" s="223" t="str">
        <f t="shared" si="9"/>
        <v/>
      </c>
      <c r="X151" s="259"/>
      <c r="Y151" s="260"/>
      <c r="Z151" s="260"/>
      <c r="AA151" s="265"/>
      <c r="AB151" s="202" t="str">
        <f t="shared" si="10"/>
        <v/>
      </c>
      <c r="AC151" s="226" t="str">
        <f t="shared" si="11"/>
        <v/>
      </c>
      <c r="AD151" s="152"/>
      <c r="AE151" s="151"/>
      <c r="AF151" s="151"/>
      <c r="AG151" s="151"/>
    </row>
    <row r="152" spans="1:33" ht="20.100000000000001" customHeight="1" thickBot="1" x14ac:dyDescent="0.3">
      <c r="A152" s="163">
        <v>148</v>
      </c>
      <c r="B152" s="162"/>
      <c r="C152" s="161"/>
      <c r="D152" s="160"/>
      <c r="E152" s="259"/>
      <c r="F152" s="260"/>
      <c r="G152" s="260"/>
      <c r="H152" s="260"/>
      <c r="I152" s="260"/>
      <c r="J152" s="260"/>
      <c r="K152" s="260"/>
      <c r="L152" s="260"/>
      <c r="M152" s="260"/>
      <c r="N152" s="223" t="str">
        <f t="shared" si="8"/>
        <v/>
      </c>
      <c r="O152" s="259"/>
      <c r="P152" s="260"/>
      <c r="Q152" s="260"/>
      <c r="R152" s="260"/>
      <c r="S152" s="260"/>
      <c r="T152" s="260"/>
      <c r="U152" s="260"/>
      <c r="V152" s="265"/>
      <c r="W152" s="223" t="str">
        <f t="shared" si="9"/>
        <v/>
      </c>
      <c r="X152" s="259"/>
      <c r="Y152" s="260"/>
      <c r="Z152" s="260"/>
      <c r="AA152" s="265"/>
      <c r="AB152" s="202" t="str">
        <f t="shared" si="10"/>
        <v/>
      </c>
      <c r="AC152" s="226" t="str">
        <f t="shared" si="11"/>
        <v/>
      </c>
      <c r="AD152" s="152"/>
      <c r="AE152" s="151"/>
      <c r="AF152" s="151"/>
      <c r="AG152" s="151"/>
    </row>
    <row r="153" spans="1:33" ht="20.100000000000001" customHeight="1" thickBot="1" x14ac:dyDescent="0.3">
      <c r="A153" s="163">
        <v>149</v>
      </c>
      <c r="B153" s="162"/>
      <c r="C153" s="161"/>
      <c r="D153" s="160"/>
      <c r="E153" s="259"/>
      <c r="F153" s="260"/>
      <c r="G153" s="260"/>
      <c r="H153" s="260"/>
      <c r="I153" s="260"/>
      <c r="J153" s="260"/>
      <c r="K153" s="260"/>
      <c r="L153" s="260"/>
      <c r="M153" s="260"/>
      <c r="N153" s="223" t="str">
        <f t="shared" si="8"/>
        <v/>
      </c>
      <c r="O153" s="259"/>
      <c r="P153" s="260"/>
      <c r="Q153" s="260"/>
      <c r="R153" s="260"/>
      <c r="S153" s="260"/>
      <c r="T153" s="260"/>
      <c r="U153" s="260"/>
      <c r="V153" s="265"/>
      <c r="W153" s="223" t="str">
        <f t="shared" si="9"/>
        <v/>
      </c>
      <c r="X153" s="259"/>
      <c r="Y153" s="260"/>
      <c r="Z153" s="260"/>
      <c r="AA153" s="265"/>
      <c r="AB153" s="202" t="str">
        <f t="shared" si="10"/>
        <v/>
      </c>
      <c r="AC153" s="226" t="str">
        <f t="shared" si="11"/>
        <v/>
      </c>
      <c r="AD153" s="152"/>
      <c r="AE153" s="151"/>
      <c r="AF153" s="151"/>
      <c r="AG153" s="151"/>
    </row>
    <row r="154" spans="1:33" ht="20.100000000000001" customHeight="1" thickBot="1" x14ac:dyDescent="0.3">
      <c r="A154" s="163">
        <v>150</v>
      </c>
      <c r="B154" s="162"/>
      <c r="C154" s="161"/>
      <c r="D154" s="160"/>
      <c r="E154" s="259"/>
      <c r="F154" s="260"/>
      <c r="G154" s="260"/>
      <c r="H154" s="260"/>
      <c r="I154" s="260"/>
      <c r="J154" s="260"/>
      <c r="K154" s="260"/>
      <c r="L154" s="260"/>
      <c r="M154" s="260"/>
      <c r="N154" s="223" t="str">
        <f t="shared" si="8"/>
        <v/>
      </c>
      <c r="O154" s="259"/>
      <c r="P154" s="260"/>
      <c r="Q154" s="260"/>
      <c r="R154" s="260"/>
      <c r="S154" s="260"/>
      <c r="T154" s="260"/>
      <c r="U154" s="260"/>
      <c r="V154" s="265"/>
      <c r="W154" s="223" t="str">
        <f t="shared" si="9"/>
        <v/>
      </c>
      <c r="X154" s="259"/>
      <c r="Y154" s="260"/>
      <c r="Z154" s="260"/>
      <c r="AA154" s="265"/>
      <c r="AB154" s="202" t="str">
        <f t="shared" si="10"/>
        <v/>
      </c>
      <c r="AC154" s="226" t="str">
        <f t="shared" si="11"/>
        <v/>
      </c>
      <c r="AD154" s="152"/>
      <c r="AE154" s="151"/>
      <c r="AF154" s="151"/>
      <c r="AG154" s="151"/>
    </row>
    <row r="155" spans="1:33" ht="20.100000000000001" customHeight="1" thickBot="1" x14ac:dyDescent="0.3">
      <c r="A155" s="163">
        <v>151</v>
      </c>
      <c r="B155" s="162"/>
      <c r="C155" s="161"/>
      <c r="D155" s="160"/>
      <c r="E155" s="259"/>
      <c r="F155" s="260"/>
      <c r="G155" s="260"/>
      <c r="H155" s="260"/>
      <c r="I155" s="260"/>
      <c r="J155" s="260"/>
      <c r="K155" s="260"/>
      <c r="L155" s="260"/>
      <c r="M155" s="260"/>
      <c r="N155" s="223" t="str">
        <f t="shared" si="8"/>
        <v/>
      </c>
      <c r="O155" s="259"/>
      <c r="P155" s="260"/>
      <c r="Q155" s="260"/>
      <c r="R155" s="260"/>
      <c r="S155" s="260"/>
      <c r="T155" s="260"/>
      <c r="U155" s="260"/>
      <c r="V155" s="265"/>
      <c r="W155" s="223" t="str">
        <f t="shared" si="9"/>
        <v/>
      </c>
      <c r="X155" s="259"/>
      <c r="Y155" s="260"/>
      <c r="Z155" s="260"/>
      <c r="AA155" s="265"/>
      <c r="AB155" s="202" t="str">
        <f t="shared" si="10"/>
        <v/>
      </c>
      <c r="AC155" s="226" t="str">
        <f t="shared" si="11"/>
        <v/>
      </c>
      <c r="AD155" s="152"/>
      <c r="AE155" s="151"/>
      <c r="AF155" s="151"/>
      <c r="AG155" s="151"/>
    </row>
    <row r="156" spans="1:33" ht="20.100000000000001" customHeight="1" thickBot="1" x14ac:dyDescent="0.3">
      <c r="A156" s="163">
        <v>152</v>
      </c>
      <c r="B156" s="162"/>
      <c r="C156" s="161"/>
      <c r="D156" s="160"/>
      <c r="E156" s="259"/>
      <c r="F156" s="260"/>
      <c r="G156" s="260"/>
      <c r="H156" s="260"/>
      <c r="I156" s="260"/>
      <c r="J156" s="260"/>
      <c r="K156" s="260"/>
      <c r="L156" s="260"/>
      <c r="M156" s="260"/>
      <c r="N156" s="223" t="str">
        <f t="shared" si="8"/>
        <v/>
      </c>
      <c r="O156" s="259"/>
      <c r="P156" s="260"/>
      <c r="Q156" s="260"/>
      <c r="R156" s="260"/>
      <c r="S156" s="260"/>
      <c r="T156" s="260"/>
      <c r="U156" s="260"/>
      <c r="V156" s="265"/>
      <c r="W156" s="223" t="str">
        <f t="shared" si="9"/>
        <v/>
      </c>
      <c r="X156" s="259"/>
      <c r="Y156" s="260"/>
      <c r="Z156" s="260"/>
      <c r="AA156" s="265"/>
      <c r="AB156" s="202" t="str">
        <f t="shared" si="10"/>
        <v/>
      </c>
      <c r="AC156" s="226" t="str">
        <f t="shared" si="11"/>
        <v/>
      </c>
      <c r="AD156" s="152"/>
      <c r="AE156" s="151"/>
      <c r="AF156" s="151"/>
      <c r="AG156" s="151"/>
    </row>
    <row r="157" spans="1:33" ht="20.100000000000001" customHeight="1" thickBot="1" x14ac:dyDescent="0.3">
      <c r="A157" s="163">
        <v>153</v>
      </c>
      <c r="B157" s="162"/>
      <c r="C157" s="161"/>
      <c r="D157" s="160"/>
      <c r="E157" s="259"/>
      <c r="F157" s="260"/>
      <c r="G157" s="260"/>
      <c r="H157" s="260"/>
      <c r="I157" s="260"/>
      <c r="J157" s="260"/>
      <c r="K157" s="260"/>
      <c r="L157" s="260"/>
      <c r="M157" s="260"/>
      <c r="N157" s="223" t="str">
        <f t="shared" si="8"/>
        <v/>
      </c>
      <c r="O157" s="259"/>
      <c r="P157" s="260"/>
      <c r="Q157" s="260"/>
      <c r="R157" s="260"/>
      <c r="S157" s="260"/>
      <c r="T157" s="260"/>
      <c r="U157" s="260"/>
      <c r="V157" s="265"/>
      <c r="W157" s="223" t="str">
        <f t="shared" si="9"/>
        <v/>
      </c>
      <c r="X157" s="259"/>
      <c r="Y157" s="260"/>
      <c r="Z157" s="260"/>
      <c r="AA157" s="265"/>
      <c r="AB157" s="202" t="str">
        <f t="shared" si="10"/>
        <v/>
      </c>
      <c r="AC157" s="226" t="str">
        <f t="shared" si="11"/>
        <v/>
      </c>
      <c r="AD157" s="152"/>
      <c r="AE157" s="151"/>
      <c r="AF157" s="151"/>
      <c r="AG157" s="151"/>
    </row>
    <row r="158" spans="1:33" ht="20.100000000000001" customHeight="1" thickBot="1" x14ac:dyDescent="0.3">
      <c r="A158" s="163">
        <v>154</v>
      </c>
      <c r="B158" s="162"/>
      <c r="C158" s="161"/>
      <c r="D158" s="160"/>
      <c r="E158" s="259"/>
      <c r="F158" s="260"/>
      <c r="G158" s="260"/>
      <c r="H158" s="260"/>
      <c r="I158" s="260"/>
      <c r="J158" s="260"/>
      <c r="K158" s="260"/>
      <c r="L158" s="260"/>
      <c r="M158" s="260"/>
      <c r="N158" s="223" t="str">
        <f t="shared" si="8"/>
        <v/>
      </c>
      <c r="O158" s="259"/>
      <c r="P158" s="260"/>
      <c r="Q158" s="260"/>
      <c r="R158" s="260"/>
      <c r="S158" s="260"/>
      <c r="T158" s="260"/>
      <c r="U158" s="260"/>
      <c r="V158" s="265"/>
      <c r="W158" s="223" t="str">
        <f t="shared" si="9"/>
        <v/>
      </c>
      <c r="X158" s="259"/>
      <c r="Y158" s="260"/>
      <c r="Z158" s="260"/>
      <c r="AA158" s="265"/>
      <c r="AB158" s="202" t="str">
        <f t="shared" si="10"/>
        <v/>
      </c>
      <c r="AC158" s="226" t="str">
        <f t="shared" si="11"/>
        <v/>
      </c>
      <c r="AD158" s="152"/>
      <c r="AE158" s="151"/>
      <c r="AF158" s="151"/>
      <c r="AG158" s="151"/>
    </row>
    <row r="159" spans="1:33" ht="20.100000000000001" customHeight="1" thickBot="1" x14ac:dyDescent="0.3">
      <c r="A159" s="163">
        <v>155</v>
      </c>
      <c r="B159" s="162"/>
      <c r="C159" s="161"/>
      <c r="D159" s="160"/>
      <c r="E159" s="259"/>
      <c r="F159" s="260"/>
      <c r="G159" s="260"/>
      <c r="H159" s="260"/>
      <c r="I159" s="260"/>
      <c r="J159" s="260"/>
      <c r="K159" s="260"/>
      <c r="L159" s="260"/>
      <c r="M159" s="260"/>
      <c r="N159" s="223" t="str">
        <f t="shared" si="8"/>
        <v/>
      </c>
      <c r="O159" s="259"/>
      <c r="P159" s="260"/>
      <c r="Q159" s="260"/>
      <c r="R159" s="260"/>
      <c r="S159" s="260"/>
      <c r="T159" s="260"/>
      <c r="U159" s="260"/>
      <c r="V159" s="265"/>
      <c r="W159" s="223" t="str">
        <f t="shared" si="9"/>
        <v/>
      </c>
      <c r="X159" s="259"/>
      <c r="Y159" s="260"/>
      <c r="Z159" s="260"/>
      <c r="AA159" s="265"/>
      <c r="AB159" s="202" t="str">
        <f t="shared" si="10"/>
        <v/>
      </c>
      <c r="AC159" s="226" t="str">
        <f t="shared" si="11"/>
        <v/>
      </c>
      <c r="AD159" s="152"/>
      <c r="AE159" s="151"/>
      <c r="AF159" s="151"/>
      <c r="AG159" s="151"/>
    </row>
    <row r="160" spans="1:33" ht="20.100000000000001" customHeight="1" thickBot="1" x14ac:dyDescent="0.3">
      <c r="A160" s="163">
        <v>156</v>
      </c>
      <c r="B160" s="162"/>
      <c r="C160" s="161"/>
      <c r="D160" s="160"/>
      <c r="E160" s="259"/>
      <c r="F160" s="260"/>
      <c r="G160" s="260"/>
      <c r="H160" s="260"/>
      <c r="I160" s="260"/>
      <c r="J160" s="260"/>
      <c r="K160" s="260"/>
      <c r="L160" s="260"/>
      <c r="M160" s="260"/>
      <c r="N160" s="223" t="str">
        <f t="shared" si="8"/>
        <v/>
      </c>
      <c r="O160" s="259"/>
      <c r="P160" s="260"/>
      <c r="Q160" s="260"/>
      <c r="R160" s="260"/>
      <c r="S160" s="260"/>
      <c r="T160" s="260"/>
      <c r="U160" s="260"/>
      <c r="V160" s="265"/>
      <c r="W160" s="223" t="str">
        <f t="shared" si="9"/>
        <v/>
      </c>
      <c r="X160" s="259"/>
      <c r="Y160" s="260"/>
      <c r="Z160" s="260"/>
      <c r="AA160" s="265"/>
      <c r="AB160" s="202" t="str">
        <f t="shared" si="10"/>
        <v/>
      </c>
      <c r="AC160" s="226" t="str">
        <f t="shared" si="11"/>
        <v/>
      </c>
      <c r="AD160" s="152"/>
      <c r="AE160" s="151"/>
      <c r="AF160" s="151"/>
      <c r="AG160" s="151"/>
    </row>
    <row r="161" spans="1:33" ht="20.100000000000001" customHeight="1" thickBot="1" x14ac:dyDescent="0.3">
      <c r="A161" s="163">
        <v>157</v>
      </c>
      <c r="B161" s="162"/>
      <c r="C161" s="161"/>
      <c r="D161" s="160"/>
      <c r="E161" s="259"/>
      <c r="F161" s="260"/>
      <c r="G161" s="260"/>
      <c r="H161" s="260"/>
      <c r="I161" s="260"/>
      <c r="J161" s="260"/>
      <c r="K161" s="260"/>
      <c r="L161" s="260"/>
      <c r="M161" s="260"/>
      <c r="N161" s="223" t="str">
        <f t="shared" si="8"/>
        <v/>
      </c>
      <c r="O161" s="259"/>
      <c r="P161" s="260"/>
      <c r="Q161" s="260"/>
      <c r="R161" s="260"/>
      <c r="S161" s="260"/>
      <c r="T161" s="260"/>
      <c r="U161" s="260"/>
      <c r="V161" s="265"/>
      <c r="W161" s="223" t="str">
        <f t="shared" si="9"/>
        <v/>
      </c>
      <c r="X161" s="259"/>
      <c r="Y161" s="260"/>
      <c r="Z161" s="260"/>
      <c r="AA161" s="265"/>
      <c r="AB161" s="202" t="str">
        <f t="shared" si="10"/>
        <v/>
      </c>
      <c r="AC161" s="226" t="str">
        <f t="shared" si="11"/>
        <v/>
      </c>
      <c r="AD161" s="152"/>
      <c r="AE161" s="151"/>
      <c r="AF161" s="151"/>
      <c r="AG161" s="151"/>
    </row>
    <row r="162" spans="1:33" ht="20.100000000000001" customHeight="1" thickBot="1" x14ac:dyDescent="0.3">
      <c r="A162" s="163">
        <v>158</v>
      </c>
      <c r="B162" s="162"/>
      <c r="C162" s="161"/>
      <c r="D162" s="160"/>
      <c r="E162" s="259"/>
      <c r="F162" s="260"/>
      <c r="G162" s="260"/>
      <c r="H162" s="260"/>
      <c r="I162" s="260"/>
      <c r="J162" s="260"/>
      <c r="K162" s="260"/>
      <c r="L162" s="260"/>
      <c r="M162" s="260"/>
      <c r="N162" s="223" t="str">
        <f t="shared" si="8"/>
        <v/>
      </c>
      <c r="O162" s="259"/>
      <c r="P162" s="260"/>
      <c r="Q162" s="260"/>
      <c r="R162" s="260"/>
      <c r="S162" s="260"/>
      <c r="T162" s="260"/>
      <c r="U162" s="260"/>
      <c r="V162" s="265"/>
      <c r="W162" s="223" t="str">
        <f t="shared" si="9"/>
        <v/>
      </c>
      <c r="X162" s="259"/>
      <c r="Y162" s="260"/>
      <c r="Z162" s="260"/>
      <c r="AA162" s="265"/>
      <c r="AB162" s="202" t="str">
        <f t="shared" si="10"/>
        <v/>
      </c>
      <c r="AC162" s="226" t="str">
        <f t="shared" si="11"/>
        <v/>
      </c>
      <c r="AD162" s="152"/>
      <c r="AE162" s="151"/>
      <c r="AF162" s="151"/>
      <c r="AG162" s="151"/>
    </row>
    <row r="163" spans="1:33" ht="20.100000000000001" customHeight="1" thickBot="1" x14ac:dyDescent="0.3">
      <c r="A163" s="163">
        <v>159</v>
      </c>
      <c r="B163" s="162"/>
      <c r="C163" s="161"/>
      <c r="D163" s="160"/>
      <c r="E163" s="259"/>
      <c r="F163" s="260"/>
      <c r="G163" s="260"/>
      <c r="H163" s="260"/>
      <c r="I163" s="260"/>
      <c r="J163" s="260"/>
      <c r="K163" s="260"/>
      <c r="L163" s="260"/>
      <c r="M163" s="260"/>
      <c r="N163" s="223" t="str">
        <f t="shared" si="8"/>
        <v/>
      </c>
      <c r="O163" s="259"/>
      <c r="P163" s="260"/>
      <c r="Q163" s="260"/>
      <c r="R163" s="260"/>
      <c r="S163" s="260"/>
      <c r="T163" s="260"/>
      <c r="U163" s="260"/>
      <c r="V163" s="265"/>
      <c r="W163" s="223" t="str">
        <f t="shared" si="9"/>
        <v/>
      </c>
      <c r="X163" s="259"/>
      <c r="Y163" s="260"/>
      <c r="Z163" s="260"/>
      <c r="AA163" s="265"/>
      <c r="AB163" s="202" t="str">
        <f t="shared" si="10"/>
        <v/>
      </c>
      <c r="AC163" s="226" t="str">
        <f t="shared" si="11"/>
        <v/>
      </c>
      <c r="AD163" s="152"/>
      <c r="AE163" s="151"/>
      <c r="AF163" s="151"/>
      <c r="AG163" s="151"/>
    </row>
    <row r="164" spans="1:33" ht="20.100000000000001" customHeight="1" thickBot="1" x14ac:dyDescent="0.3">
      <c r="A164" s="163">
        <v>160</v>
      </c>
      <c r="B164" s="162"/>
      <c r="C164" s="161"/>
      <c r="D164" s="160"/>
      <c r="E164" s="259"/>
      <c r="F164" s="260"/>
      <c r="G164" s="260"/>
      <c r="H164" s="260"/>
      <c r="I164" s="260"/>
      <c r="J164" s="260"/>
      <c r="K164" s="260"/>
      <c r="L164" s="260"/>
      <c r="M164" s="260"/>
      <c r="N164" s="223" t="str">
        <f t="shared" si="8"/>
        <v/>
      </c>
      <c r="O164" s="259"/>
      <c r="P164" s="260"/>
      <c r="Q164" s="260"/>
      <c r="R164" s="260"/>
      <c r="S164" s="260"/>
      <c r="T164" s="260"/>
      <c r="U164" s="260"/>
      <c r="V164" s="265"/>
      <c r="W164" s="223" t="str">
        <f t="shared" si="9"/>
        <v/>
      </c>
      <c r="X164" s="259"/>
      <c r="Y164" s="260"/>
      <c r="Z164" s="260"/>
      <c r="AA164" s="265"/>
      <c r="AB164" s="202" t="str">
        <f t="shared" si="10"/>
        <v/>
      </c>
      <c r="AC164" s="226" t="str">
        <f t="shared" si="11"/>
        <v/>
      </c>
      <c r="AD164" s="152"/>
      <c r="AE164" s="151"/>
      <c r="AF164" s="151"/>
      <c r="AG164" s="151"/>
    </row>
    <row r="165" spans="1:33" ht="20.100000000000001" customHeight="1" thickBot="1" x14ac:dyDescent="0.3">
      <c r="A165" s="163">
        <v>161</v>
      </c>
      <c r="B165" s="162"/>
      <c r="C165" s="161"/>
      <c r="D165" s="160"/>
      <c r="E165" s="259"/>
      <c r="F165" s="260"/>
      <c r="G165" s="260"/>
      <c r="H165" s="260"/>
      <c r="I165" s="260"/>
      <c r="J165" s="260"/>
      <c r="K165" s="260"/>
      <c r="L165" s="260"/>
      <c r="M165" s="260"/>
      <c r="N165" s="223" t="str">
        <f t="shared" si="8"/>
        <v/>
      </c>
      <c r="O165" s="259"/>
      <c r="P165" s="260"/>
      <c r="Q165" s="260"/>
      <c r="R165" s="260"/>
      <c r="S165" s="260"/>
      <c r="T165" s="260"/>
      <c r="U165" s="260"/>
      <c r="V165" s="265"/>
      <c r="W165" s="223" t="str">
        <f t="shared" si="9"/>
        <v/>
      </c>
      <c r="X165" s="259"/>
      <c r="Y165" s="260"/>
      <c r="Z165" s="260"/>
      <c r="AA165" s="265"/>
      <c r="AB165" s="202" t="str">
        <f t="shared" si="10"/>
        <v/>
      </c>
      <c r="AC165" s="226" t="str">
        <f t="shared" si="11"/>
        <v/>
      </c>
      <c r="AD165" s="152"/>
      <c r="AE165" s="151"/>
      <c r="AF165" s="151"/>
      <c r="AG165" s="151"/>
    </row>
    <row r="166" spans="1:33" ht="20.100000000000001" customHeight="1" thickBot="1" x14ac:dyDescent="0.3">
      <c r="A166" s="163">
        <v>162</v>
      </c>
      <c r="B166" s="162"/>
      <c r="C166" s="161"/>
      <c r="D166" s="160"/>
      <c r="E166" s="259"/>
      <c r="F166" s="260"/>
      <c r="G166" s="260"/>
      <c r="H166" s="260"/>
      <c r="I166" s="260"/>
      <c r="J166" s="260"/>
      <c r="K166" s="260"/>
      <c r="L166" s="260"/>
      <c r="M166" s="260"/>
      <c r="N166" s="223" t="str">
        <f t="shared" si="8"/>
        <v/>
      </c>
      <c r="O166" s="259"/>
      <c r="P166" s="260"/>
      <c r="Q166" s="260"/>
      <c r="R166" s="260"/>
      <c r="S166" s="260"/>
      <c r="T166" s="260"/>
      <c r="U166" s="260"/>
      <c r="V166" s="265"/>
      <c r="W166" s="223" t="str">
        <f t="shared" si="9"/>
        <v/>
      </c>
      <c r="X166" s="259"/>
      <c r="Y166" s="260"/>
      <c r="Z166" s="260"/>
      <c r="AA166" s="265"/>
      <c r="AB166" s="202" t="str">
        <f t="shared" si="10"/>
        <v/>
      </c>
      <c r="AC166" s="226" t="str">
        <f t="shared" si="11"/>
        <v/>
      </c>
      <c r="AD166" s="152"/>
      <c r="AE166" s="151"/>
      <c r="AF166" s="151"/>
      <c r="AG166" s="151"/>
    </row>
    <row r="167" spans="1:33" ht="20.100000000000001" customHeight="1" thickBot="1" x14ac:dyDescent="0.3">
      <c r="A167" s="163">
        <v>163</v>
      </c>
      <c r="B167" s="162"/>
      <c r="C167" s="161"/>
      <c r="D167" s="160"/>
      <c r="E167" s="259"/>
      <c r="F167" s="260"/>
      <c r="G167" s="260"/>
      <c r="H167" s="260"/>
      <c r="I167" s="260"/>
      <c r="J167" s="260"/>
      <c r="K167" s="260"/>
      <c r="L167" s="260"/>
      <c r="M167" s="260"/>
      <c r="N167" s="223" t="str">
        <f t="shared" si="8"/>
        <v/>
      </c>
      <c r="O167" s="259"/>
      <c r="P167" s="260"/>
      <c r="Q167" s="260"/>
      <c r="R167" s="260"/>
      <c r="S167" s="260"/>
      <c r="T167" s="260"/>
      <c r="U167" s="260"/>
      <c r="V167" s="265"/>
      <c r="W167" s="223" t="str">
        <f t="shared" si="9"/>
        <v/>
      </c>
      <c r="X167" s="259"/>
      <c r="Y167" s="260"/>
      <c r="Z167" s="260"/>
      <c r="AA167" s="265"/>
      <c r="AB167" s="202" t="str">
        <f t="shared" si="10"/>
        <v/>
      </c>
      <c r="AC167" s="226" t="str">
        <f t="shared" si="11"/>
        <v/>
      </c>
      <c r="AD167" s="152"/>
      <c r="AE167" s="151"/>
      <c r="AF167" s="151"/>
      <c r="AG167" s="151"/>
    </row>
    <row r="168" spans="1:33" ht="20.100000000000001" customHeight="1" thickBot="1" x14ac:dyDescent="0.3">
      <c r="A168" s="163">
        <v>164</v>
      </c>
      <c r="B168" s="162"/>
      <c r="C168" s="161"/>
      <c r="D168" s="160"/>
      <c r="E168" s="259"/>
      <c r="F168" s="260"/>
      <c r="G168" s="260"/>
      <c r="H168" s="260"/>
      <c r="I168" s="260"/>
      <c r="J168" s="260"/>
      <c r="K168" s="260"/>
      <c r="L168" s="260"/>
      <c r="M168" s="260"/>
      <c r="N168" s="223" t="str">
        <f t="shared" si="8"/>
        <v/>
      </c>
      <c r="O168" s="259"/>
      <c r="P168" s="260"/>
      <c r="Q168" s="260"/>
      <c r="R168" s="260"/>
      <c r="S168" s="260"/>
      <c r="T168" s="260"/>
      <c r="U168" s="260"/>
      <c r="V168" s="265"/>
      <c r="W168" s="223" t="str">
        <f t="shared" si="9"/>
        <v/>
      </c>
      <c r="X168" s="259"/>
      <c r="Y168" s="260"/>
      <c r="Z168" s="260"/>
      <c r="AA168" s="265"/>
      <c r="AB168" s="202" t="str">
        <f t="shared" si="10"/>
        <v/>
      </c>
      <c r="AC168" s="226" t="str">
        <f t="shared" si="11"/>
        <v/>
      </c>
      <c r="AD168" s="152"/>
      <c r="AE168" s="151"/>
      <c r="AF168" s="151"/>
      <c r="AG168" s="151"/>
    </row>
    <row r="169" spans="1:33" ht="20.100000000000001" customHeight="1" thickBot="1" x14ac:dyDescent="0.3">
      <c r="A169" s="163">
        <v>165</v>
      </c>
      <c r="B169" s="162"/>
      <c r="C169" s="161"/>
      <c r="D169" s="160"/>
      <c r="E169" s="259"/>
      <c r="F169" s="260"/>
      <c r="G169" s="260"/>
      <c r="H169" s="260"/>
      <c r="I169" s="260"/>
      <c r="J169" s="260"/>
      <c r="K169" s="260"/>
      <c r="L169" s="260"/>
      <c r="M169" s="260"/>
      <c r="N169" s="223" t="str">
        <f t="shared" si="8"/>
        <v/>
      </c>
      <c r="O169" s="259"/>
      <c r="P169" s="260"/>
      <c r="Q169" s="260"/>
      <c r="R169" s="260"/>
      <c r="S169" s="260"/>
      <c r="T169" s="260"/>
      <c r="U169" s="260"/>
      <c r="V169" s="265"/>
      <c r="W169" s="223" t="str">
        <f t="shared" si="9"/>
        <v/>
      </c>
      <c r="X169" s="259"/>
      <c r="Y169" s="260"/>
      <c r="Z169" s="260"/>
      <c r="AA169" s="265"/>
      <c r="AB169" s="202" t="str">
        <f t="shared" si="10"/>
        <v/>
      </c>
      <c r="AC169" s="226" t="str">
        <f t="shared" si="11"/>
        <v/>
      </c>
      <c r="AD169" s="152"/>
      <c r="AE169" s="151"/>
      <c r="AF169" s="151"/>
      <c r="AG169" s="151"/>
    </row>
    <row r="170" spans="1:33" ht="20.100000000000001" customHeight="1" thickBot="1" x14ac:dyDescent="0.3">
      <c r="A170" s="163">
        <v>166</v>
      </c>
      <c r="B170" s="162"/>
      <c r="C170" s="161"/>
      <c r="D170" s="160"/>
      <c r="E170" s="259"/>
      <c r="F170" s="260"/>
      <c r="G170" s="260"/>
      <c r="H170" s="260"/>
      <c r="I170" s="260"/>
      <c r="J170" s="260"/>
      <c r="K170" s="260"/>
      <c r="L170" s="260"/>
      <c r="M170" s="260"/>
      <c r="N170" s="223" t="str">
        <f t="shared" si="8"/>
        <v/>
      </c>
      <c r="O170" s="259"/>
      <c r="P170" s="260"/>
      <c r="Q170" s="260"/>
      <c r="R170" s="260"/>
      <c r="S170" s="260"/>
      <c r="T170" s="260"/>
      <c r="U170" s="260"/>
      <c r="V170" s="265"/>
      <c r="W170" s="223" t="str">
        <f t="shared" si="9"/>
        <v/>
      </c>
      <c r="X170" s="259"/>
      <c r="Y170" s="260"/>
      <c r="Z170" s="260"/>
      <c r="AA170" s="265"/>
      <c r="AB170" s="202" t="str">
        <f t="shared" si="10"/>
        <v/>
      </c>
      <c r="AC170" s="226" t="str">
        <f t="shared" si="11"/>
        <v/>
      </c>
      <c r="AD170" s="152"/>
      <c r="AE170" s="151"/>
      <c r="AF170" s="151"/>
      <c r="AG170" s="151"/>
    </row>
    <row r="171" spans="1:33" ht="20.100000000000001" customHeight="1" thickBot="1" x14ac:dyDescent="0.3">
      <c r="A171" s="163">
        <v>167</v>
      </c>
      <c r="B171" s="162"/>
      <c r="C171" s="161"/>
      <c r="D171" s="160"/>
      <c r="E171" s="259"/>
      <c r="F171" s="260"/>
      <c r="G171" s="260"/>
      <c r="H171" s="260"/>
      <c r="I171" s="260"/>
      <c r="J171" s="260"/>
      <c r="K171" s="260"/>
      <c r="L171" s="260"/>
      <c r="M171" s="260"/>
      <c r="N171" s="223" t="str">
        <f t="shared" si="8"/>
        <v/>
      </c>
      <c r="O171" s="259"/>
      <c r="P171" s="260"/>
      <c r="Q171" s="260"/>
      <c r="R171" s="260"/>
      <c r="S171" s="260"/>
      <c r="T171" s="260"/>
      <c r="U171" s="260"/>
      <c r="V171" s="265"/>
      <c r="W171" s="223" t="str">
        <f t="shared" si="9"/>
        <v/>
      </c>
      <c r="X171" s="259"/>
      <c r="Y171" s="260"/>
      <c r="Z171" s="260"/>
      <c r="AA171" s="265"/>
      <c r="AB171" s="202" t="str">
        <f t="shared" si="10"/>
        <v/>
      </c>
      <c r="AC171" s="226" t="str">
        <f t="shared" si="11"/>
        <v/>
      </c>
      <c r="AD171" s="152"/>
      <c r="AE171" s="151"/>
      <c r="AF171" s="151"/>
      <c r="AG171" s="151"/>
    </row>
    <row r="172" spans="1:33" ht="20.100000000000001" customHeight="1" thickBot="1" x14ac:dyDescent="0.3">
      <c r="A172" s="163">
        <v>168</v>
      </c>
      <c r="B172" s="162"/>
      <c r="C172" s="161"/>
      <c r="D172" s="160"/>
      <c r="E172" s="259"/>
      <c r="F172" s="260"/>
      <c r="G172" s="260"/>
      <c r="H172" s="260"/>
      <c r="I172" s="260"/>
      <c r="J172" s="260"/>
      <c r="K172" s="260"/>
      <c r="L172" s="260"/>
      <c r="M172" s="260"/>
      <c r="N172" s="223" t="str">
        <f t="shared" si="8"/>
        <v/>
      </c>
      <c r="O172" s="259"/>
      <c r="P172" s="260"/>
      <c r="Q172" s="260"/>
      <c r="R172" s="260"/>
      <c r="S172" s="260"/>
      <c r="T172" s="260"/>
      <c r="U172" s="260"/>
      <c r="V172" s="265"/>
      <c r="W172" s="223" t="str">
        <f t="shared" si="9"/>
        <v/>
      </c>
      <c r="X172" s="259"/>
      <c r="Y172" s="260"/>
      <c r="Z172" s="260"/>
      <c r="AA172" s="265"/>
      <c r="AB172" s="202" t="str">
        <f t="shared" si="10"/>
        <v/>
      </c>
      <c r="AC172" s="226" t="str">
        <f t="shared" si="11"/>
        <v/>
      </c>
      <c r="AD172" s="152"/>
      <c r="AE172" s="151"/>
      <c r="AF172" s="151"/>
      <c r="AG172" s="151"/>
    </row>
    <row r="173" spans="1:33" ht="20.100000000000001" customHeight="1" thickBot="1" x14ac:dyDescent="0.3">
      <c r="A173" s="163">
        <v>169</v>
      </c>
      <c r="B173" s="162"/>
      <c r="C173" s="161"/>
      <c r="D173" s="160"/>
      <c r="E173" s="259"/>
      <c r="F173" s="260"/>
      <c r="G173" s="260"/>
      <c r="H173" s="260"/>
      <c r="I173" s="260"/>
      <c r="J173" s="260"/>
      <c r="K173" s="260"/>
      <c r="L173" s="260"/>
      <c r="M173" s="260"/>
      <c r="N173" s="223" t="str">
        <f t="shared" si="8"/>
        <v/>
      </c>
      <c r="O173" s="259"/>
      <c r="P173" s="260"/>
      <c r="Q173" s="260"/>
      <c r="R173" s="260"/>
      <c r="S173" s="260"/>
      <c r="T173" s="260"/>
      <c r="U173" s="260"/>
      <c r="V173" s="265"/>
      <c r="W173" s="223" t="str">
        <f t="shared" si="9"/>
        <v/>
      </c>
      <c r="X173" s="259"/>
      <c r="Y173" s="260"/>
      <c r="Z173" s="260"/>
      <c r="AA173" s="265"/>
      <c r="AB173" s="202" t="str">
        <f t="shared" si="10"/>
        <v/>
      </c>
      <c r="AC173" s="226" t="str">
        <f t="shared" si="11"/>
        <v/>
      </c>
      <c r="AD173" s="152"/>
      <c r="AE173" s="151"/>
      <c r="AF173" s="151"/>
      <c r="AG173" s="151"/>
    </row>
    <row r="174" spans="1:33" ht="20.100000000000001" customHeight="1" thickBot="1" x14ac:dyDescent="0.3">
      <c r="A174" s="163">
        <v>170</v>
      </c>
      <c r="B174" s="162"/>
      <c r="C174" s="161"/>
      <c r="D174" s="160"/>
      <c r="E174" s="259"/>
      <c r="F174" s="260"/>
      <c r="G174" s="260"/>
      <c r="H174" s="260"/>
      <c r="I174" s="260"/>
      <c r="J174" s="260"/>
      <c r="K174" s="260"/>
      <c r="L174" s="260"/>
      <c r="M174" s="260"/>
      <c r="N174" s="223" t="str">
        <f t="shared" si="8"/>
        <v/>
      </c>
      <c r="O174" s="259"/>
      <c r="P174" s="260"/>
      <c r="Q174" s="260"/>
      <c r="R174" s="260"/>
      <c r="S174" s="260"/>
      <c r="T174" s="260"/>
      <c r="U174" s="260"/>
      <c r="V174" s="265"/>
      <c r="W174" s="223" t="str">
        <f t="shared" si="9"/>
        <v/>
      </c>
      <c r="X174" s="259"/>
      <c r="Y174" s="260"/>
      <c r="Z174" s="260"/>
      <c r="AA174" s="265"/>
      <c r="AB174" s="202" t="str">
        <f t="shared" si="10"/>
        <v/>
      </c>
      <c r="AC174" s="226" t="str">
        <f t="shared" si="11"/>
        <v/>
      </c>
      <c r="AD174" s="152"/>
      <c r="AE174" s="151"/>
      <c r="AF174" s="151"/>
      <c r="AG174" s="151"/>
    </row>
    <row r="175" spans="1:33" ht="20.100000000000001" customHeight="1" thickBot="1" x14ac:dyDescent="0.3">
      <c r="A175" s="163">
        <v>171</v>
      </c>
      <c r="B175" s="162"/>
      <c r="C175" s="161"/>
      <c r="D175" s="160"/>
      <c r="E175" s="259"/>
      <c r="F175" s="260"/>
      <c r="G175" s="260"/>
      <c r="H175" s="260"/>
      <c r="I175" s="260"/>
      <c r="J175" s="260"/>
      <c r="K175" s="260"/>
      <c r="L175" s="260"/>
      <c r="M175" s="260"/>
      <c r="N175" s="223" t="str">
        <f t="shared" si="8"/>
        <v/>
      </c>
      <c r="O175" s="259"/>
      <c r="P175" s="260"/>
      <c r="Q175" s="260"/>
      <c r="R175" s="260"/>
      <c r="S175" s="260"/>
      <c r="T175" s="260"/>
      <c r="U175" s="260"/>
      <c r="V175" s="265"/>
      <c r="W175" s="223" t="str">
        <f t="shared" si="9"/>
        <v/>
      </c>
      <c r="X175" s="259"/>
      <c r="Y175" s="260"/>
      <c r="Z175" s="260"/>
      <c r="AA175" s="265"/>
      <c r="AB175" s="202" t="str">
        <f t="shared" si="10"/>
        <v/>
      </c>
      <c r="AC175" s="226" t="str">
        <f t="shared" si="11"/>
        <v/>
      </c>
      <c r="AD175" s="152"/>
      <c r="AE175" s="151"/>
      <c r="AF175" s="151"/>
      <c r="AG175" s="151"/>
    </row>
    <row r="176" spans="1:33" ht="20.100000000000001" customHeight="1" thickBot="1" x14ac:dyDescent="0.3">
      <c r="A176" s="163">
        <v>172</v>
      </c>
      <c r="B176" s="162"/>
      <c r="C176" s="161"/>
      <c r="D176" s="160"/>
      <c r="E176" s="259"/>
      <c r="F176" s="260"/>
      <c r="G176" s="260"/>
      <c r="H176" s="260"/>
      <c r="I176" s="260"/>
      <c r="J176" s="260"/>
      <c r="K176" s="260"/>
      <c r="L176" s="260"/>
      <c r="M176" s="260"/>
      <c r="N176" s="223" t="str">
        <f t="shared" si="8"/>
        <v/>
      </c>
      <c r="O176" s="259"/>
      <c r="P176" s="260"/>
      <c r="Q176" s="260"/>
      <c r="R176" s="260"/>
      <c r="S176" s="260"/>
      <c r="T176" s="260"/>
      <c r="U176" s="260"/>
      <c r="V176" s="265"/>
      <c r="W176" s="223" t="str">
        <f t="shared" si="9"/>
        <v/>
      </c>
      <c r="X176" s="259"/>
      <c r="Y176" s="260"/>
      <c r="Z176" s="260"/>
      <c r="AA176" s="265"/>
      <c r="AB176" s="202" t="str">
        <f t="shared" si="10"/>
        <v/>
      </c>
      <c r="AC176" s="226" t="str">
        <f t="shared" si="11"/>
        <v/>
      </c>
      <c r="AD176" s="152"/>
      <c r="AE176" s="151"/>
      <c r="AF176" s="151"/>
      <c r="AG176" s="151"/>
    </row>
    <row r="177" spans="1:33" ht="20.100000000000001" customHeight="1" thickBot="1" x14ac:dyDescent="0.3">
      <c r="A177" s="163">
        <v>173</v>
      </c>
      <c r="B177" s="162"/>
      <c r="C177" s="161"/>
      <c r="D177" s="160"/>
      <c r="E177" s="259"/>
      <c r="F177" s="260"/>
      <c r="G177" s="260"/>
      <c r="H177" s="260"/>
      <c r="I177" s="260"/>
      <c r="J177" s="260"/>
      <c r="K177" s="260"/>
      <c r="L177" s="260"/>
      <c r="M177" s="260"/>
      <c r="N177" s="223" t="str">
        <f t="shared" si="8"/>
        <v/>
      </c>
      <c r="O177" s="259"/>
      <c r="P177" s="260"/>
      <c r="Q177" s="260"/>
      <c r="R177" s="260"/>
      <c r="S177" s="260"/>
      <c r="T177" s="260"/>
      <c r="U177" s="260"/>
      <c r="V177" s="265"/>
      <c r="W177" s="223" t="str">
        <f t="shared" si="9"/>
        <v/>
      </c>
      <c r="X177" s="259"/>
      <c r="Y177" s="260"/>
      <c r="Z177" s="260"/>
      <c r="AA177" s="265"/>
      <c r="AB177" s="202" t="str">
        <f t="shared" si="10"/>
        <v/>
      </c>
      <c r="AC177" s="226" t="str">
        <f t="shared" si="11"/>
        <v/>
      </c>
      <c r="AD177" s="152"/>
      <c r="AE177" s="151"/>
      <c r="AF177" s="151"/>
      <c r="AG177" s="151"/>
    </row>
    <row r="178" spans="1:33" ht="20.100000000000001" customHeight="1" thickBot="1" x14ac:dyDescent="0.3">
      <c r="A178" s="163">
        <v>174</v>
      </c>
      <c r="B178" s="162"/>
      <c r="C178" s="161"/>
      <c r="D178" s="160"/>
      <c r="E178" s="259"/>
      <c r="F178" s="260"/>
      <c r="G178" s="260"/>
      <c r="H178" s="260"/>
      <c r="I178" s="260"/>
      <c r="J178" s="260"/>
      <c r="K178" s="260"/>
      <c r="L178" s="260"/>
      <c r="M178" s="260"/>
      <c r="N178" s="223" t="str">
        <f t="shared" si="8"/>
        <v/>
      </c>
      <c r="O178" s="259"/>
      <c r="P178" s="260"/>
      <c r="Q178" s="260"/>
      <c r="R178" s="260"/>
      <c r="S178" s="260"/>
      <c r="T178" s="260"/>
      <c r="U178" s="260"/>
      <c r="V178" s="265"/>
      <c r="W178" s="223" t="str">
        <f t="shared" si="9"/>
        <v/>
      </c>
      <c r="X178" s="259"/>
      <c r="Y178" s="260"/>
      <c r="Z178" s="260"/>
      <c r="AA178" s="265"/>
      <c r="AB178" s="202" t="str">
        <f t="shared" si="10"/>
        <v/>
      </c>
      <c r="AC178" s="226" t="str">
        <f t="shared" si="11"/>
        <v/>
      </c>
      <c r="AD178" s="152"/>
      <c r="AE178" s="151"/>
      <c r="AF178" s="151"/>
      <c r="AG178" s="151"/>
    </row>
    <row r="179" spans="1:33" ht="20.100000000000001" customHeight="1" thickBot="1" x14ac:dyDescent="0.3">
      <c r="A179" s="163">
        <v>175</v>
      </c>
      <c r="B179" s="162"/>
      <c r="C179" s="161"/>
      <c r="D179" s="160"/>
      <c r="E179" s="259"/>
      <c r="F179" s="260"/>
      <c r="G179" s="260"/>
      <c r="H179" s="260"/>
      <c r="I179" s="260"/>
      <c r="J179" s="260"/>
      <c r="K179" s="260"/>
      <c r="L179" s="260"/>
      <c r="M179" s="260"/>
      <c r="N179" s="223" t="str">
        <f t="shared" si="8"/>
        <v/>
      </c>
      <c r="O179" s="259"/>
      <c r="P179" s="260"/>
      <c r="Q179" s="260"/>
      <c r="R179" s="260"/>
      <c r="S179" s="260"/>
      <c r="T179" s="260"/>
      <c r="U179" s="260"/>
      <c r="V179" s="265"/>
      <c r="W179" s="223" t="str">
        <f t="shared" si="9"/>
        <v/>
      </c>
      <c r="X179" s="259"/>
      <c r="Y179" s="260"/>
      <c r="Z179" s="260"/>
      <c r="AA179" s="265"/>
      <c r="AB179" s="202" t="str">
        <f t="shared" si="10"/>
        <v/>
      </c>
      <c r="AC179" s="226" t="str">
        <f t="shared" si="11"/>
        <v/>
      </c>
      <c r="AD179" s="152"/>
      <c r="AE179" s="151"/>
      <c r="AF179" s="151"/>
      <c r="AG179" s="151"/>
    </row>
    <row r="180" spans="1:33" ht="20.100000000000001" customHeight="1" thickBot="1" x14ac:dyDescent="0.3">
      <c r="A180" s="163">
        <v>176</v>
      </c>
      <c r="B180" s="162"/>
      <c r="C180" s="161"/>
      <c r="D180" s="160"/>
      <c r="E180" s="259"/>
      <c r="F180" s="260"/>
      <c r="G180" s="260"/>
      <c r="H180" s="260"/>
      <c r="I180" s="260"/>
      <c r="J180" s="260"/>
      <c r="K180" s="260"/>
      <c r="L180" s="260"/>
      <c r="M180" s="260"/>
      <c r="N180" s="223" t="str">
        <f t="shared" si="8"/>
        <v/>
      </c>
      <c r="O180" s="259"/>
      <c r="P180" s="260"/>
      <c r="Q180" s="260"/>
      <c r="R180" s="260"/>
      <c r="S180" s="260"/>
      <c r="T180" s="260"/>
      <c r="U180" s="260"/>
      <c r="V180" s="265"/>
      <c r="W180" s="223" t="str">
        <f t="shared" si="9"/>
        <v/>
      </c>
      <c r="X180" s="259"/>
      <c r="Y180" s="260"/>
      <c r="Z180" s="260"/>
      <c r="AA180" s="265"/>
      <c r="AB180" s="202" t="str">
        <f t="shared" si="10"/>
        <v/>
      </c>
      <c r="AC180" s="226" t="str">
        <f t="shared" si="11"/>
        <v/>
      </c>
      <c r="AD180" s="152"/>
      <c r="AE180" s="151"/>
      <c r="AF180" s="151"/>
      <c r="AG180" s="151"/>
    </row>
    <row r="181" spans="1:33" ht="20.100000000000001" customHeight="1" thickBot="1" x14ac:dyDescent="0.3">
      <c r="A181" s="163">
        <v>177</v>
      </c>
      <c r="B181" s="162"/>
      <c r="C181" s="161"/>
      <c r="D181" s="160"/>
      <c r="E181" s="259"/>
      <c r="F181" s="260"/>
      <c r="G181" s="260"/>
      <c r="H181" s="260"/>
      <c r="I181" s="260"/>
      <c r="J181" s="260"/>
      <c r="K181" s="260"/>
      <c r="L181" s="260"/>
      <c r="M181" s="260"/>
      <c r="N181" s="223" t="str">
        <f t="shared" si="8"/>
        <v/>
      </c>
      <c r="O181" s="259"/>
      <c r="P181" s="260"/>
      <c r="Q181" s="260"/>
      <c r="R181" s="260"/>
      <c r="S181" s="260"/>
      <c r="T181" s="260"/>
      <c r="U181" s="260"/>
      <c r="V181" s="265"/>
      <c r="W181" s="223" t="str">
        <f t="shared" si="9"/>
        <v/>
      </c>
      <c r="X181" s="259"/>
      <c r="Y181" s="260"/>
      <c r="Z181" s="260"/>
      <c r="AA181" s="265"/>
      <c r="AB181" s="202" t="str">
        <f t="shared" si="10"/>
        <v/>
      </c>
      <c r="AC181" s="226" t="str">
        <f t="shared" si="11"/>
        <v/>
      </c>
      <c r="AD181" s="152"/>
      <c r="AE181" s="151"/>
      <c r="AF181" s="151"/>
      <c r="AG181" s="151"/>
    </row>
    <row r="182" spans="1:33" ht="20.100000000000001" customHeight="1" thickBot="1" x14ac:dyDescent="0.3">
      <c r="A182" s="163">
        <v>178</v>
      </c>
      <c r="B182" s="162"/>
      <c r="C182" s="161"/>
      <c r="D182" s="160"/>
      <c r="E182" s="259"/>
      <c r="F182" s="260"/>
      <c r="G182" s="260"/>
      <c r="H182" s="260"/>
      <c r="I182" s="260"/>
      <c r="J182" s="260"/>
      <c r="K182" s="260"/>
      <c r="L182" s="260"/>
      <c r="M182" s="260"/>
      <c r="N182" s="223" t="str">
        <f t="shared" si="8"/>
        <v/>
      </c>
      <c r="O182" s="259"/>
      <c r="P182" s="260"/>
      <c r="Q182" s="260"/>
      <c r="R182" s="260"/>
      <c r="S182" s="260"/>
      <c r="T182" s="260"/>
      <c r="U182" s="260"/>
      <c r="V182" s="265"/>
      <c r="W182" s="223" t="str">
        <f t="shared" si="9"/>
        <v/>
      </c>
      <c r="X182" s="259"/>
      <c r="Y182" s="260"/>
      <c r="Z182" s="260"/>
      <c r="AA182" s="265"/>
      <c r="AB182" s="202" t="str">
        <f t="shared" si="10"/>
        <v/>
      </c>
      <c r="AC182" s="226" t="str">
        <f t="shared" si="11"/>
        <v/>
      </c>
      <c r="AD182" s="152"/>
      <c r="AE182" s="151"/>
      <c r="AF182" s="151"/>
      <c r="AG182" s="151"/>
    </row>
    <row r="183" spans="1:33" ht="20.100000000000001" customHeight="1" thickBot="1" x14ac:dyDescent="0.3">
      <c r="A183" s="163">
        <v>179</v>
      </c>
      <c r="B183" s="162"/>
      <c r="C183" s="161"/>
      <c r="D183" s="160"/>
      <c r="E183" s="259"/>
      <c r="F183" s="260"/>
      <c r="G183" s="260"/>
      <c r="H183" s="260"/>
      <c r="I183" s="260"/>
      <c r="J183" s="260"/>
      <c r="K183" s="260"/>
      <c r="L183" s="260"/>
      <c r="M183" s="260"/>
      <c r="N183" s="223" t="str">
        <f t="shared" si="8"/>
        <v/>
      </c>
      <c r="O183" s="259"/>
      <c r="P183" s="260"/>
      <c r="Q183" s="260"/>
      <c r="R183" s="260"/>
      <c r="S183" s="260"/>
      <c r="T183" s="260"/>
      <c r="U183" s="260"/>
      <c r="V183" s="265"/>
      <c r="W183" s="223" t="str">
        <f t="shared" si="9"/>
        <v/>
      </c>
      <c r="X183" s="259"/>
      <c r="Y183" s="260"/>
      <c r="Z183" s="260"/>
      <c r="AA183" s="265"/>
      <c r="AB183" s="202" t="str">
        <f t="shared" si="10"/>
        <v/>
      </c>
      <c r="AC183" s="226" t="str">
        <f t="shared" si="11"/>
        <v/>
      </c>
      <c r="AD183" s="152"/>
      <c r="AE183" s="151"/>
      <c r="AF183" s="151"/>
      <c r="AG183" s="151"/>
    </row>
    <row r="184" spans="1:33" ht="20.100000000000001" customHeight="1" thickBot="1" x14ac:dyDescent="0.3">
      <c r="A184" s="163">
        <v>180</v>
      </c>
      <c r="B184" s="162"/>
      <c r="C184" s="161"/>
      <c r="D184" s="160"/>
      <c r="E184" s="259"/>
      <c r="F184" s="260"/>
      <c r="G184" s="260"/>
      <c r="H184" s="260"/>
      <c r="I184" s="260"/>
      <c r="J184" s="260"/>
      <c r="K184" s="260"/>
      <c r="L184" s="260"/>
      <c r="M184" s="260"/>
      <c r="N184" s="223" t="str">
        <f t="shared" si="8"/>
        <v/>
      </c>
      <c r="O184" s="259"/>
      <c r="P184" s="260"/>
      <c r="Q184" s="260"/>
      <c r="R184" s="260"/>
      <c r="S184" s="260"/>
      <c r="T184" s="260"/>
      <c r="U184" s="260"/>
      <c r="V184" s="265"/>
      <c r="W184" s="223" t="str">
        <f t="shared" si="9"/>
        <v/>
      </c>
      <c r="X184" s="259"/>
      <c r="Y184" s="260"/>
      <c r="Z184" s="260"/>
      <c r="AA184" s="265"/>
      <c r="AB184" s="202" t="str">
        <f t="shared" si="10"/>
        <v/>
      </c>
      <c r="AC184" s="226" t="str">
        <f t="shared" si="11"/>
        <v/>
      </c>
      <c r="AD184" s="152"/>
      <c r="AE184" s="151"/>
      <c r="AF184" s="151"/>
      <c r="AG184" s="151"/>
    </row>
    <row r="185" spans="1:33" ht="20.100000000000001" customHeight="1" thickBot="1" x14ac:dyDescent="0.3">
      <c r="A185" s="163">
        <v>181</v>
      </c>
      <c r="B185" s="162"/>
      <c r="C185" s="161"/>
      <c r="D185" s="160"/>
      <c r="E185" s="259"/>
      <c r="F185" s="260"/>
      <c r="G185" s="260"/>
      <c r="H185" s="260"/>
      <c r="I185" s="260"/>
      <c r="J185" s="260"/>
      <c r="K185" s="260"/>
      <c r="L185" s="260"/>
      <c r="M185" s="260"/>
      <c r="N185" s="223" t="str">
        <f t="shared" si="8"/>
        <v/>
      </c>
      <c r="O185" s="259"/>
      <c r="P185" s="260"/>
      <c r="Q185" s="260"/>
      <c r="R185" s="260"/>
      <c r="S185" s="260"/>
      <c r="T185" s="260"/>
      <c r="U185" s="260"/>
      <c r="V185" s="265"/>
      <c r="W185" s="223" t="str">
        <f t="shared" si="9"/>
        <v/>
      </c>
      <c r="X185" s="259"/>
      <c r="Y185" s="260"/>
      <c r="Z185" s="260"/>
      <c r="AA185" s="265"/>
      <c r="AB185" s="202" t="str">
        <f t="shared" si="10"/>
        <v/>
      </c>
      <c r="AC185" s="226" t="str">
        <f t="shared" si="11"/>
        <v/>
      </c>
      <c r="AD185" s="152"/>
      <c r="AE185" s="151"/>
      <c r="AF185" s="151"/>
      <c r="AG185" s="151"/>
    </row>
    <row r="186" spans="1:33" ht="20.100000000000001" customHeight="1" thickBot="1" x14ac:dyDescent="0.3">
      <c r="A186" s="163">
        <v>182</v>
      </c>
      <c r="B186" s="162"/>
      <c r="C186" s="161"/>
      <c r="D186" s="160"/>
      <c r="E186" s="259"/>
      <c r="F186" s="260"/>
      <c r="G186" s="260"/>
      <c r="H186" s="260"/>
      <c r="I186" s="260"/>
      <c r="J186" s="260"/>
      <c r="K186" s="260"/>
      <c r="L186" s="260"/>
      <c r="M186" s="260"/>
      <c r="N186" s="223" t="str">
        <f t="shared" si="8"/>
        <v/>
      </c>
      <c r="O186" s="259"/>
      <c r="P186" s="260"/>
      <c r="Q186" s="260"/>
      <c r="R186" s="260"/>
      <c r="S186" s="260"/>
      <c r="T186" s="260"/>
      <c r="U186" s="260"/>
      <c r="V186" s="265"/>
      <c r="W186" s="223" t="str">
        <f t="shared" si="9"/>
        <v/>
      </c>
      <c r="X186" s="259"/>
      <c r="Y186" s="260"/>
      <c r="Z186" s="260"/>
      <c r="AA186" s="265"/>
      <c r="AB186" s="202" t="str">
        <f t="shared" si="10"/>
        <v/>
      </c>
      <c r="AC186" s="226" t="str">
        <f t="shared" si="11"/>
        <v/>
      </c>
      <c r="AD186" s="152"/>
      <c r="AE186" s="151"/>
      <c r="AF186" s="151"/>
      <c r="AG186" s="151"/>
    </row>
    <row r="187" spans="1:33" ht="20.100000000000001" customHeight="1" thickBot="1" x14ac:dyDescent="0.3">
      <c r="A187" s="163">
        <v>183</v>
      </c>
      <c r="B187" s="162"/>
      <c r="C187" s="161"/>
      <c r="D187" s="160"/>
      <c r="E187" s="259"/>
      <c r="F187" s="260"/>
      <c r="G187" s="260"/>
      <c r="H187" s="260"/>
      <c r="I187" s="260"/>
      <c r="J187" s="260"/>
      <c r="K187" s="260"/>
      <c r="L187" s="260"/>
      <c r="M187" s="260"/>
      <c r="N187" s="223" t="str">
        <f t="shared" si="8"/>
        <v/>
      </c>
      <c r="O187" s="259"/>
      <c r="P187" s="260"/>
      <c r="Q187" s="260"/>
      <c r="R187" s="260"/>
      <c r="S187" s="260"/>
      <c r="T187" s="260"/>
      <c r="U187" s="260"/>
      <c r="V187" s="265"/>
      <c r="W187" s="223" t="str">
        <f t="shared" si="9"/>
        <v/>
      </c>
      <c r="X187" s="259"/>
      <c r="Y187" s="260"/>
      <c r="Z187" s="260"/>
      <c r="AA187" s="265"/>
      <c r="AB187" s="202" t="str">
        <f t="shared" si="10"/>
        <v/>
      </c>
      <c r="AC187" s="226" t="str">
        <f t="shared" si="11"/>
        <v/>
      </c>
      <c r="AD187" s="152"/>
      <c r="AE187" s="151"/>
      <c r="AF187" s="151"/>
      <c r="AG187" s="151"/>
    </row>
    <row r="188" spans="1:33" ht="20.100000000000001" customHeight="1" thickBot="1" x14ac:dyDescent="0.3">
      <c r="A188" s="163">
        <v>184</v>
      </c>
      <c r="B188" s="162"/>
      <c r="C188" s="161"/>
      <c r="D188" s="160"/>
      <c r="E188" s="259"/>
      <c r="F188" s="260"/>
      <c r="G188" s="260"/>
      <c r="H188" s="260"/>
      <c r="I188" s="260"/>
      <c r="J188" s="260"/>
      <c r="K188" s="260"/>
      <c r="L188" s="260"/>
      <c r="M188" s="260"/>
      <c r="N188" s="223" t="str">
        <f t="shared" si="8"/>
        <v/>
      </c>
      <c r="O188" s="259"/>
      <c r="P188" s="260"/>
      <c r="Q188" s="260"/>
      <c r="R188" s="260"/>
      <c r="S188" s="260"/>
      <c r="T188" s="260"/>
      <c r="U188" s="260"/>
      <c r="V188" s="265"/>
      <c r="W188" s="223" t="str">
        <f t="shared" si="9"/>
        <v/>
      </c>
      <c r="X188" s="259"/>
      <c r="Y188" s="260"/>
      <c r="Z188" s="260"/>
      <c r="AA188" s="265"/>
      <c r="AB188" s="202" t="str">
        <f t="shared" si="10"/>
        <v/>
      </c>
      <c r="AC188" s="226" t="str">
        <f t="shared" si="11"/>
        <v/>
      </c>
      <c r="AD188" s="152"/>
      <c r="AE188" s="151"/>
      <c r="AF188" s="151"/>
      <c r="AG188" s="151"/>
    </row>
    <row r="189" spans="1:33" ht="20.100000000000001" customHeight="1" thickBot="1" x14ac:dyDescent="0.3">
      <c r="A189" s="163">
        <v>185</v>
      </c>
      <c r="B189" s="162"/>
      <c r="C189" s="161"/>
      <c r="D189" s="160"/>
      <c r="E189" s="259"/>
      <c r="F189" s="260"/>
      <c r="G189" s="260"/>
      <c r="H189" s="260"/>
      <c r="I189" s="260"/>
      <c r="J189" s="260"/>
      <c r="K189" s="260"/>
      <c r="L189" s="260"/>
      <c r="M189" s="260"/>
      <c r="N189" s="223" t="str">
        <f t="shared" si="8"/>
        <v/>
      </c>
      <c r="O189" s="259"/>
      <c r="P189" s="260"/>
      <c r="Q189" s="260"/>
      <c r="R189" s="260"/>
      <c r="S189" s="260"/>
      <c r="T189" s="260"/>
      <c r="U189" s="260"/>
      <c r="V189" s="265"/>
      <c r="W189" s="223" t="str">
        <f t="shared" si="9"/>
        <v/>
      </c>
      <c r="X189" s="259"/>
      <c r="Y189" s="260"/>
      <c r="Z189" s="260"/>
      <c r="AA189" s="265"/>
      <c r="AB189" s="202" t="str">
        <f t="shared" si="10"/>
        <v/>
      </c>
      <c r="AC189" s="226" t="str">
        <f t="shared" si="11"/>
        <v/>
      </c>
      <c r="AD189" s="152"/>
      <c r="AE189" s="151"/>
      <c r="AF189" s="151"/>
      <c r="AG189" s="151"/>
    </row>
    <row r="190" spans="1:33" ht="20.100000000000001" customHeight="1" thickBot="1" x14ac:dyDescent="0.3">
      <c r="A190" s="163">
        <v>186</v>
      </c>
      <c r="B190" s="162"/>
      <c r="C190" s="161"/>
      <c r="D190" s="160"/>
      <c r="E190" s="259"/>
      <c r="F190" s="260"/>
      <c r="G190" s="260"/>
      <c r="H190" s="260"/>
      <c r="I190" s="260"/>
      <c r="J190" s="260"/>
      <c r="K190" s="260"/>
      <c r="L190" s="260"/>
      <c r="M190" s="260"/>
      <c r="N190" s="223" t="str">
        <f t="shared" si="8"/>
        <v/>
      </c>
      <c r="O190" s="259"/>
      <c r="P190" s="260"/>
      <c r="Q190" s="260"/>
      <c r="R190" s="260"/>
      <c r="S190" s="260"/>
      <c r="T190" s="260"/>
      <c r="U190" s="260"/>
      <c r="V190" s="265"/>
      <c r="W190" s="223" t="str">
        <f t="shared" si="9"/>
        <v/>
      </c>
      <c r="X190" s="259"/>
      <c r="Y190" s="260"/>
      <c r="Z190" s="260"/>
      <c r="AA190" s="265"/>
      <c r="AB190" s="202" t="str">
        <f t="shared" si="10"/>
        <v/>
      </c>
      <c r="AC190" s="226" t="str">
        <f t="shared" si="11"/>
        <v/>
      </c>
      <c r="AD190" s="152"/>
      <c r="AE190" s="151"/>
      <c r="AF190" s="151"/>
      <c r="AG190" s="151"/>
    </row>
    <row r="191" spans="1:33" ht="20.100000000000001" customHeight="1" thickBot="1" x14ac:dyDescent="0.3">
      <c r="A191" s="163">
        <v>187</v>
      </c>
      <c r="B191" s="162"/>
      <c r="C191" s="161"/>
      <c r="D191" s="160"/>
      <c r="E191" s="259"/>
      <c r="F191" s="260"/>
      <c r="G191" s="260"/>
      <c r="H191" s="260"/>
      <c r="I191" s="260"/>
      <c r="J191" s="260"/>
      <c r="K191" s="260"/>
      <c r="L191" s="260"/>
      <c r="M191" s="260"/>
      <c r="N191" s="223" t="str">
        <f t="shared" si="8"/>
        <v/>
      </c>
      <c r="O191" s="259"/>
      <c r="P191" s="260"/>
      <c r="Q191" s="260"/>
      <c r="R191" s="260"/>
      <c r="S191" s="260"/>
      <c r="T191" s="260"/>
      <c r="U191" s="260"/>
      <c r="V191" s="265"/>
      <c r="W191" s="223" t="str">
        <f t="shared" si="9"/>
        <v/>
      </c>
      <c r="X191" s="259"/>
      <c r="Y191" s="260"/>
      <c r="Z191" s="260"/>
      <c r="AA191" s="265"/>
      <c r="AB191" s="202" t="str">
        <f t="shared" si="10"/>
        <v/>
      </c>
      <c r="AC191" s="226" t="str">
        <f t="shared" si="11"/>
        <v/>
      </c>
      <c r="AD191" s="152"/>
      <c r="AE191" s="151"/>
      <c r="AF191" s="151"/>
      <c r="AG191" s="151"/>
    </row>
    <row r="192" spans="1:33" ht="20.100000000000001" customHeight="1" thickBot="1" x14ac:dyDescent="0.3">
      <c r="A192" s="163">
        <v>188</v>
      </c>
      <c r="B192" s="162"/>
      <c r="C192" s="161"/>
      <c r="D192" s="160"/>
      <c r="E192" s="259"/>
      <c r="F192" s="260"/>
      <c r="G192" s="260"/>
      <c r="H192" s="260"/>
      <c r="I192" s="260"/>
      <c r="J192" s="260"/>
      <c r="K192" s="260"/>
      <c r="L192" s="260"/>
      <c r="M192" s="260"/>
      <c r="N192" s="223" t="str">
        <f t="shared" si="8"/>
        <v/>
      </c>
      <c r="O192" s="259"/>
      <c r="P192" s="260"/>
      <c r="Q192" s="260"/>
      <c r="R192" s="260"/>
      <c r="S192" s="260"/>
      <c r="T192" s="260"/>
      <c r="U192" s="260"/>
      <c r="V192" s="265"/>
      <c r="W192" s="223" t="str">
        <f t="shared" si="9"/>
        <v/>
      </c>
      <c r="X192" s="259"/>
      <c r="Y192" s="260"/>
      <c r="Z192" s="260"/>
      <c r="AA192" s="265"/>
      <c r="AB192" s="202" t="str">
        <f t="shared" si="10"/>
        <v/>
      </c>
      <c r="AC192" s="226" t="str">
        <f t="shared" si="11"/>
        <v/>
      </c>
      <c r="AD192" s="152"/>
      <c r="AE192" s="151"/>
      <c r="AF192" s="151"/>
      <c r="AG192" s="151"/>
    </row>
    <row r="193" spans="1:33" ht="20.100000000000001" customHeight="1" thickBot="1" x14ac:dyDescent="0.3">
      <c r="A193" s="163">
        <v>189</v>
      </c>
      <c r="B193" s="162"/>
      <c r="C193" s="161"/>
      <c r="D193" s="160"/>
      <c r="E193" s="259"/>
      <c r="F193" s="260"/>
      <c r="G193" s="260"/>
      <c r="H193" s="260"/>
      <c r="I193" s="260"/>
      <c r="J193" s="260"/>
      <c r="K193" s="260"/>
      <c r="L193" s="260"/>
      <c r="M193" s="260"/>
      <c r="N193" s="223" t="str">
        <f t="shared" si="8"/>
        <v/>
      </c>
      <c r="O193" s="259"/>
      <c r="P193" s="260"/>
      <c r="Q193" s="260"/>
      <c r="R193" s="260"/>
      <c r="S193" s="260"/>
      <c r="T193" s="260"/>
      <c r="U193" s="260"/>
      <c r="V193" s="265"/>
      <c r="W193" s="223" t="str">
        <f t="shared" si="9"/>
        <v/>
      </c>
      <c r="X193" s="259"/>
      <c r="Y193" s="260"/>
      <c r="Z193" s="260"/>
      <c r="AA193" s="265"/>
      <c r="AB193" s="202" t="str">
        <f t="shared" si="10"/>
        <v/>
      </c>
      <c r="AC193" s="226" t="str">
        <f t="shared" si="11"/>
        <v/>
      </c>
      <c r="AD193" s="152"/>
      <c r="AE193" s="151"/>
      <c r="AF193" s="151"/>
      <c r="AG193" s="151"/>
    </row>
    <row r="194" spans="1:33" ht="20.100000000000001" customHeight="1" thickBot="1" x14ac:dyDescent="0.3">
      <c r="A194" s="163">
        <v>190</v>
      </c>
      <c r="B194" s="162"/>
      <c r="C194" s="161"/>
      <c r="D194" s="160"/>
      <c r="E194" s="259"/>
      <c r="F194" s="260"/>
      <c r="G194" s="260"/>
      <c r="H194" s="260"/>
      <c r="I194" s="260"/>
      <c r="J194" s="260"/>
      <c r="K194" s="260"/>
      <c r="L194" s="260"/>
      <c r="M194" s="260"/>
      <c r="N194" s="223" t="str">
        <f t="shared" si="8"/>
        <v/>
      </c>
      <c r="O194" s="259"/>
      <c r="P194" s="260"/>
      <c r="Q194" s="260"/>
      <c r="R194" s="260"/>
      <c r="S194" s="260"/>
      <c r="T194" s="260"/>
      <c r="U194" s="260"/>
      <c r="V194" s="265"/>
      <c r="W194" s="223" t="str">
        <f t="shared" si="9"/>
        <v/>
      </c>
      <c r="X194" s="259"/>
      <c r="Y194" s="260"/>
      <c r="Z194" s="260"/>
      <c r="AA194" s="265"/>
      <c r="AB194" s="202" t="str">
        <f t="shared" si="10"/>
        <v/>
      </c>
      <c r="AC194" s="226" t="str">
        <f t="shared" si="11"/>
        <v/>
      </c>
      <c r="AD194" s="152"/>
      <c r="AE194" s="151"/>
      <c r="AF194" s="151"/>
      <c r="AG194" s="151"/>
    </row>
    <row r="195" spans="1:33" ht="20.100000000000001" customHeight="1" thickBot="1" x14ac:dyDescent="0.3">
      <c r="A195" s="163">
        <v>191</v>
      </c>
      <c r="B195" s="162"/>
      <c r="C195" s="161"/>
      <c r="D195" s="160"/>
      <c r="E195" s="259"/>
      <c r="F195" s="260"/>
      <c r="G195" s="260"/>
      <c r="H195" s="260"/>
      <c r="I195" s="260"/>
      <c r="J195" s="260"/>
      <c r="K195" s="260"/>
      <c r="L195" s="260"/>
      <c r="M195" s="260"/>
      <c r="N195" s="223" t="str">
        <f t="shared" si="8"/>
        <v/>
      </c>
      <c r="O195" s="259"/>
      <c r="P195" s="260"/>
      <c r="Q195" s="260"/>
      <c r="R195" s="260"/>
      <c r="S195" s="260"/>
      <c r="T195" s="260"/>
      <c r="U195" s="260"/>
      <c r="V195" s="265"/>
      <c r="W195" s="223" t="str">
        <f t="shared" si="9"/>
        <v/>
      </c>
      <c r="X195" s="259"/>
      <c r="Y195" s="260"/>
      <c r="Z195" s="260"/>
      <c r="AA195" s="265"/>
      <c r="AB195" s="202" t="str">
        <f t="shared" si="10"/>
        <v/>
      </c>
      <c r="AC195" s="226" t="str">
        <f t="shared" si="11"/>
        <v/>
      </c>
      <c r="AD195" s="152"/>
      <c r="AE195" s="151"/>
      <c r="AF195" s="151"/>
      <c r="AG195" s="151"/>
    </row>
    <row r="196" spans="1:33" ht="20.100000000000001" customHeight="1" thickBot="1" x14ac:dyDescent="0.3">
      <c r="A196" s="163">
        <v>192</v>
      </c>
      <c r="B196" s="162"/>
      <c r="C196" s="161"/>
      <c r="D196" s="160"/>
      <c r="E196" s="259"/>
      <c r="F196" s="260"/>
      <c r="G196" s="260"/>
      <c r="H196" s="260"/>
      <c r="I196" s="260"/>
      <c r="J196" s="260"/>
      <c r="K196" s="260"/>
      <c r="L196" s="260"/>
      <c r="M196" s="260"/>
      <c r="N196" s="223" t="str">
        <f t="shared" si="8"/>
        <v/>
      </c>
      <c r="O196" s="259"/>
      <c r="P196" s="260"/>
      <c r="Q196" s="260"/>
      <c r="R196" s="260"/>
      <c r="S196" s="260"/>
      <c r="T196" s="260"/>
      <c r="U196" s="260"/>
      <c r="V196" s="265"/>
      <c r="W196" s="223" t="str">
        <f t="shared" si="9"/>
        <v/>
      </c>
      <c r="X196" s="259"/>
      <c r="Y196" s="260"/>
      <c r="Z196" s="260"/>
      <c r="AA196" s="265"/>
      <c r="AB196" s="202" t="str">
        <f t="shared" si="10"/>
        <v/>
      </c>
      <c r="AC196" s="226" t="str">
        <f t="shared" si="11"/>
        <v/>
      </c>
      <c r="AD196" s="152"/>
      <c r="AE196" s="151"/>
      <c r="AF196" s="151"/>
      <c r="AG196" s="151"/>
    </row>
    <row r="197" spans="1:33" ht="20.100000000000001" customHeight="1" thickBot="1" x14ac:dyDescent="0.3">
      <c r="A197" s="163">
        <v>193</v>
      </c>
      <c r="B197" s="162"/>
      <c r="C197" s="161"/>
      <c r="D197" s="160"/>
      <c r="E197" s="259"/>
      <c r="F197" s="260"/>
      <c r="G197" s="260"/>
      <c r="H197" s="260"/>
      <c r="I197" s="260"/>
      <c r="J197" s="260"/>
      <c r="K197" s="260"/>
      <c r="L197" s="260"/>
      <c r="M197" s="260"/>
      <c r="N197" s="223" t="str">
        <f t="shared" ref="N197:N260" si="12">IF(SUM(E197:M197)&gt;0,SUM(E197:M197),"")</f>
        <v/>
      </c>
      <c r="O197" s="259"/>
      <c r="P197" s="260"/>
      <c r="Q197" s="260"/>
      <c r="R197" s="260"/>
      <c r="S197" s="260"/>
      <c r="T197" s="260"/>
      <c r="U197" s="260"/>
      <c r="V197" s="265"/>
      <c r="W197" s="223" t="str">
        <f t="shared" ref="W197:W260" si="13">IF(SUM(O197:V197)&gt;0,SUM(O197:V197),"")</f>
        <v/>
      </c>
      <c r="X197" s="259"/>
      <c r="Y197" s="260"/>
      <c r="Z197" s="260"/>
      <c r="AA197" s="265"/>
      <c r="AB197" s="202" t="str">
        <f t="shared" ref="AB197:AB260" si="14">IF(SUM(E197:AA197)&gt;0,SUM(E197:M197)+SUM(O197:V197)+MAX((X197+Y197),(X197+Z197),(X197+AA197),(Y197+Z197),(Y197+AA197),(Z197+AA197)),"")</f>
        <v/>
      </c>
      <c r="AC197" s="226" t="str">
        <f t="shared" ref="AC197:AC260" si="15">IF(AB197&lt;&gt;"",VLOOKUP(AB197,$AE$6:$AF$11,2),"")</f>
        <v/>
      </c>
      <c r="AD197" s="152"/>
      <c r="AE197" s="151"/>
      <c r="AF197" s="151"/>
      <c r="AG197" s="151"/>
    </row>
    <row r="198" spans="1:33" ht="20.100000000000001" customHeight="1" thickBot="1" x14ac:dyDescent="0.3">
      <c r="A198" s="163">
        <v>194</v>
      </c>
      <c r="B198" s="162"/>
      <c r="C198" s="161"/>
      <c r="D198" s="160"/>
      <c r="E198" s="259"/>
      <c r="F198" s="260"/>
      <c r="G198" s="260"/>
      <c r="H198" s="260"/>
      <c r="I198" s="260"/>
      <c r="J198" s="260"/>
      <c r="K198" s="260"/>
      <c r="L198" s="260"/>
      <c r="M198" s="260"/>
      <c r="N198" s="223" t="str">
        <f t="shared" si="12"/>
        <v/>
      </c>
      <c r="O198" s="259"/>
      <c r="P198" s="260"/>
      <c r="Q198" s="260"/>
      <c r="R198" s="260"/>
      <c r="S198" s="260"/>
      <c r="T198" s="260"/>
      <c r="U198" s="260"/>
      <c r="V198" s="265"/>
      <c r="W198" s="223" t="str">
        <f t="shared" si="13"/>
        <v/>
      </c>
      <c r="X198" s="259"/>
      <c r="Y198" s="260"/>
      <c r="Z198" s="260"/>
      <c r="AA198" s="265"/>
      <c r="AB198" s="202" t="str">
        <f t="shared" si="14"/>
        <v/>
      </c>
      <c r="AC198" s="226" t="str">
        <f t="shared" si="15"/>
        <v/>
      </c>
      <c r="AD198" s="152"/>
      <c r="AE198" s="151"/>
      <c r="AF198" s="151"/>
      <c r="AG198" s="151"/>
    </row>
    <row r="199" spans="1:33" ht="20.100000000000001" customHeight="1" thickBot="1" x14ac:dyDescent="0.3">
      <c r="A199" s="163">
        <v>195</v>
      </c>
      <c r="B199" s="162"/>
      <c r="C199" s="161"/>
      <c r="D199" s="160"/>
      <c r="E199" s="259"/>
      <c r="F199" s="260"/>
      <c r="G199" s="260"/>
      <c r="H199" s="260"/>
      <c r="I199" s="260"/>
      <c r="J199" s="260"/>
      <c r="K199" s="260"/>
      <c r="L199" s="260"/>
      <c r="M199" s="260"/>
      <c r="N199" s="223" t="str">
        <f t="shared" si="12"/>
        <v/>
      </c>
      <c r="O199" s="259"/>
      <c r="P199" s="260"/>
      <c r="Q199" s="260"/>
      <c r="R199" s="260"/>
      <c r="S199" s="260"/>
      <c r="T199" s="260"/>
      <c r="U199" s="260"/>
      <c r="V199" s="265"/>
      <c r="W199" s="223" t="str">
        <f t="shared" si="13"/>
        <v/>
      </c>
      <c r="X199" s="259"/>
      <c r="Y199" s="260"/>
      <c r="Z199" s="260"/>
      <c r="AA199" s="265"/>
      <c r="AB199" s="202" t="str">
        <f t="shared" si="14"/>
        <v/>
      </c>
      <c r="AC199" s="226" t="str">
        <f t="shared" si="15"/>
        <v/>
      </c>
      <c r="AD199" s="152"/>
      <c r="AE199" s="151"/>
      <c r="AF199" s="151"/>
      <c r="AG199" s="151"/>
    </row>
    <row r="200" spans="1:33" ht="20.100000000000001" customHeight="1" thickBot="1" x14ac:dyDescent="0.3">
      <c r="A200" s="163">
        <v>196</v>
      </c>
      <c r="B200" s="162"/>
      <c r="C200" s="161"/>
      <c r="D200" s="160"/>
      <c r="E200" s="259"/>
      <c r="F200" s="260"/>
      <c r="G200" s="260"/>
      <c r="H200" s="260"/>
      <c r="I200" s="260"/>
      <c r="J200" s="260"/>
      <c r="K200" s="260"/>
      <c r="L200" s="260"/>
      <c r="M200" s="260"/>
      <c r="N200" s="223" t="str">
        <f t="shared" si="12"/>
        <v/>
      </c>
      <c r="O200" s="259"/>
      <c r="P200" s="260"/>
      <c r="Q200" s="260"/>
      <c r="R200" s="260"/>
      <c r="S200" s="260"/>
      <c r="T200" s="260"/>
      <c r="U200" s="260"/>
      <c r="V200" s="265"/>
      <c r="W200" s="223" t="str">
        <f t="shared" si="13"/>
        <v/>
      </c>
      <c r="X200" s="259"/>
      <c r="Y200" s="260"/>
      <c r="Z200" s="260"/>
      <c r="AA200" s="265"/>
      <c r="AB200" s="202" t="str">
        <f t="shared" si="14"/>
        <v/>
      </c>
      <c r="AC200" s="226" t="str">
        <f t="shared" si="15"/>
        <v/>
      </c>
      <c r="AD200" s="152"/>
      <c r="AE200" s="151"/>
      <c r="AF200" s="151"/>
      <c r="AG200" s="151"/>
    </row>
    <row r="201" spans="1:33" ht="20.100000000000001" customHeight="1" thickBot="1" x14ac:dyDescent="0.3">
      <c r="A201" s="163">
        <v>197</v>
      </c>
      <c r="B201" s="162"/>
      <c r="C201" s="161"/>
      <c r="D201" s="160"/>
      <c r="E201" s="259"/>
      <c r="F201" s="260"/>
      <c r="G201" s="260"/>
      <c r="H201" s="260"/>
      <c r="I201" s="260"/>
      <c r="J201" s="260"/>
      <c r="K201" s="260"/>
      <c r="L201" s="260"/>
      <c r="M201" s="260"/>
      <c r="N201" s="223" t="str">
        <f t="shared" si="12"/>
        <v/>
      </c>
      <c r="O201" s="259"/>
      <c r="P201" s="260"/>
      <c r="Q201" s="260"/>
      <c r="R201" s="260"/>
      <c r="S201" s="260"/>
      <c r="T201" s="260"/>
      <c r="U201" s="260"/>
      <c r="V201" s="265"/>
      <c r="W201" s="223" t="str">
        <f t="shared" si="13"/>
        <v/>
      </c>
      <c r="X201" s="259"/>
      <c r="Y201" s="260"/>
      <c r="Z201" s="260"/>
      <c r="AA201" s="265"/>
      <c r="AB201" s="202" t="str">
        <f t="shared" si="14"/>
        <v/>
      </c>
      <c r="AC201" s="226" t="str">
        <f t="shared" si="15"/>
        <v/>
      </c>
      <c r="AD201" s="152"/>
      <c r="AE201" s="151"/>
      <c r="AF201" s="151"/>
      <c r="AG201" s="151"/>
    </row>
    <row r="202" spans="1:33" ht="20.100000000000001" customHeight="1" thickBot="1" x14ac:dyDescent="0.3">
      <c r="A202" s="163">
        <v>198</v>
      </c>
      <c r="B202" s="162"/>
      <c r="C202" s="161"/>
      <c r="D202" s="160"/>
      <c r="E202" s="259"/>
      <c r="F202" s="260"/>
      <c r="G202" s="260"/>
      <c r="H202" s="260"/>
      <c r="I202" s="260"/>
      <c r="J202" s="260"/>
      <c r="K202" s="260"/>
      <c r="L202" s="260"/>
      <c r="M202" s="260"/>
      <c r="N202" s="223" t="str">
        <f t="shared" si="12"/>
        <v/>
      </c>
      <c r="O202" s="259"/>
      <c r="P202" s="260"/>
      <c r="Q202" s="260"/>
      <c r="R202" s="260"/>
      <c r="S202" s="260"/>
      <c r="T202" s="260"/>
      <c r="U202" s="260"/>
      <c r="V202" s="265"/>
      <c r="W202" s="223" t="str">
        <f t="shared" si="13"/>
        <v/>
      </c>
      <c r="X202" s="259"/>
      <c r="Y202" s="260"/>
      <c r="Z202" s="260"/>
      <c r="AA202" s="265"/>
      <c r="AB202" s="202" t="str">
        <f t="shared" si="14"/>
        <v/>
      </c>
      <c r="AC202" s="226" t="str">
        <f t="shared" si="15"/>
        <v/>
      </c>
      <c r="AD202" s="152"/>
      <c r="AE202" s="151"/>
      <c r="AF202" s="151"/>
      <c r="AG202" s="151"/>
    </row>
    <row r="203" spans="1:33" ht="20.100000000000001" customHeight="1" thickBot="1" x14ac:dyDescent="0.3">
      <c r="A203" s="163">
        <v>199</v>
      </c>
      <c r="B203" s="162"/>
      <c r="C203" s="161"/>
      <c r="D203" s="160"/>
      <c r="E203" s="259"/>
      <c r="F203" s="260"/>
      <c r="G203" s="260"/>
      <c r="H203" s="260"/>
      <c r="I203" s="260"/>
      <c r="J203" s="260"/>
      <c r="K203" s="260"/>
      <c r="L203" s="260"/>
      <c r="M203" s="260"/>
      <c r="N203" s="223" t="str">
        <f t="shared" si="12"/>
        <v/>
      </c>
      <c r="O203" s="259"/>
      <c r="P203" s="260"/>
      <c r="Q203" s="260"/>
      <c r="R203" s="260"/>
      <c r="S203" s="260"/>
      <c r="T203" s="260"/>
      <c r="U203" s="260"/>
      <c r="V203" s="265"/>
      <c r="W203" s="223" t="str">
        <f t="shared" si="13"/>
        <v/>
      </c>
      <c r="X203" s="259"/>
      <c r="Y203" s="260"/>
      <c r="Z203" s="260"/>
      <c r="AA203" s="265"/>
      <c r="AB203" s="202" t="str">
        <f t="shared" si="14"/>
        <v/>
      </c>
      <c r="AC203" s="226" t="str">
        <f t="shared" si="15"/>
        <v/>
      </c>
      <c r="AD203" s="152"/>
      <c r="AE203" s="151"/>
      <c r="AF203" s="151"/>
      <c r="AG203" s="151"/>
    </row>
    <row r="204" spans="1:33" ht="20.100000000000001" customHeight="1" thickBot="1" x14ac:dyDescent="0.3">
      <c r="A204" s="163">
        <v>200</v>
      </c>
      <c r="B204" s="162"/>
      <c r="C204" s="161"/>
      <c r="D204" s="160"/>
      <c r="E204" s="259"/>
      <c r="F204" s="260"/>
      <c r="G204" s="260"/>
      <c r="H204" s="260"/>
      <c r="I204" s="260"/>
      <c r="J204" s="260"/>
      <c r="K204" s="260"/>
      <c r="L204" s="260"/>
      <c r="M204" s="260"/>
      <c r="N204" s="223" t="str">
        <f t="shared" si="12"/>
        <v/>
      </c>
      <c r="O204" s="259"/>
      <c r="P204" s="260"/>
      <c r="Q204" s="260"/>
      <c r="R204" s="260"/>
      <c r="S204" s="260"/>
      <c r="T204" s="260"/>
      <c r="U204" s="260"/>
      <c r="V204" s="265"/>
      <c r="W204" s="223" t="str">
        <f t="shared" si="13"/>
        <v/>
      </c>
      <c r="X204" s="259"/>
      <c r="Y204" s="260"/>
      <c r="Z204" s="260"/>
      <c r="AA204" s="265"/>
      <c r="AB204" s="202" t="str">
        <f t="shared" si="14"/>
        <v/>
      </c>
      <c r="AC204" s="226" t="str">
        <f t="shared" si="15"/>
        <v/>
      </c>
      <c r="AD204" s="152"/>
      <c r="AE204" s="151"/>
      <c r="AF204" s="151"/>
      <c r="AG204" s="151"/>
    </row>
    <row r="205" spans="1:33" ht="20.100000000000001" customHeight="1" thickBot="1" x14ac:dyDescent="0.3">
      <c r="A205" s="163">
        <v>201</v>
      </c>
      <c r="B205" s="162"/>
      <c r="C205" s="161"/>
      <c r="D205" s="160"/>
      <c r="E205" s="259"/>
      <c r="F205" s="260"/>
      <c r="G205" s="260"/>
      <c r="H205" s="260"/>
      <c r="I205" s="260"/>
      <c r="J205" s="260"/>
      <c r="K205" s="260"/>
      <c r="L205" s="260"/>
      <c r="M205" s="260"/>
      <c r="N205" s="223" t="str">
        <f t="shared" si="12"/>
        <v/>
      </c>
      <c r="O205" s="259"/>
      <c r="P205" s="260"/>
      <c r="Q205" s="260"/>
      <c r="R205" s="260"/>
      <c r="S205" s="260"/>
      <c r="T205" s="260"/>
      <c r="U205" s="260"/>
      <c r="V205" s="265"/>
      <c r="W205" s="223" t="str">
        <f t="shared" si="13"/>
        <v/>
      </c>
      <c r="X205" s="259"/>
      <c r="Y205" s="260"/>
      <c r="Z205" s="260"/>
      <c r="AA205" s="265"/>
      <c r="AB205" s="202" t="str">
        <f t="shared" si="14"/>
        <v/>
      </c>
      <c r="AC205" s="226" t="str">
        <f t="shared" si="15"/>
        <v/>
      </c>
      <c r="AD205" s="152"/>
      <c r="AE205" s="151"/>
      <c r="AF205" s="151"/>
      <c r="AG205" s="151"/>
    </row>
    <row r="206" spans="1:33" ht="20.100000000000001" customHeight="1" thickBot="1" x14ac:dyDescent="0.3">
      <c r="A206" s="163">
        <v>202</v>
      </c>
      <c r="B206" s="162"/>
      <c r="C206" s="161"/>
      <c r="D206" s="160"/>
      <c r="E206" s="259"/>
      <c r="F206" s="260"/>
      <c r="G206" s="260"/>
      <c r="H206" s="260"/>
      <c r="I206" s="260"/>
      <c r="J206" s="260"/>
      <c r="K206" s="260"/>
      <c r="L206" s="260"/>
      <c r="M206" s="260"/>
      <c r="N206" s="223" t="str">
        <f t="shared" si="12"/>
        <v/>
      </c>
      <c r="O206" s="259"/>
      <c r="P206" s="260"/>
      <c r="Q206" s="260"/>
      <c r="R206" s="260"/>
      <c r="S206" s="260"/>
      <c r="T206" s="260"/>
      <c r="U206" s="260"/>
      <c r="V206" s="265"/>
      <c r="W206" s="223" t="str">
        <f t="shared" si="13"/>
        <v/>
      </c>
      <c r="X206" s="259"/>
      <c r="Y206" s="260"/>
      <c r="Z206" s="260"/>
      <c r="AA206" s="265"/>
      <c r="AB206" s="202" t="str">
        <f t="shared" si="14"/>
        <v/>
      </c>
      <c r="AC206" s="226" t="str">
        <f t="shared" si="15"/>
        <v/>
      </c>
      <c r="AD206" s="152"/>
      <c r="AE206" s="151"/>
      <c r="AF206" s="151"/>
      <c r="AG206" s="151"/>
    </row>
    <row r="207" spans="1:33" ht="20.100000000000001" customHeight="1" thickBot="1" x14ac:dyDescent="0.3">
      <c r="A207" s="163">
        <v>203</v>
      </c>
      <c r="B207" s="162"/>
      <c r="C207" s="161"/>
      <c r="D207" s="160"/>
      <c r="E207" s="259"/>
      <c r="F207" s="260"/>
      <c r="G207" s="260"/>
      <c r="H207" s="260"/>
      <c r="I207" s="260"/>
      <c r="J207" s="260"/>
      <c r="K207" s="260"/>
      <c r="L207" s="260"/>
      <c r="M207" s="260"/>
      <c r="N207" s="223" t="str">
        <f t="shared" si="12"/>
        <v/>
      </c>
      <c r="O207" s="259"/>
      <c r="P207" s="260"/>
      <c r="Q207" s="260"/>
      <c r="R207" s="260"/>
      <c r="S207" s="260"/>
      <c r="T207" s="260"/>
      <c r="U207" s="260"/>
      <c r="V207" s="265"/>
      <c r="W207" s="223" t="str">
        <f t="shared" si="13"/>
        <v/>
      </c>
      <c r="X207" s="259"/>
      <c r="Y207" s="260"/>
      <c r="Z207" s="260"/>
      <c r="AA207" s="265"/>
      <c r="AB207" s="202" t="str">
        <f t="shared" si="14"/>
        <v/>
      </c>
      <c r="AC207" s="226" t="str">
        <f t="shared" si="15"/>
        <v/>
      </c>
      <c r="AD207" s="152"/>
      <c r="AE207" s="151"/>
      <c r="AF207" s="151"/>
      <c r="AG207" s="151"/>
    </row>
    <row r="208" spans="1:33" ht="20.100000000000001" customHeight="1" thickBot="1" x14ac:dyDescent="0.3">
      <c r="A208" s="163">
        <v>204</v>
      </c>
      <c r="B208" s="162"/>
      <c r="C208" s="161"/>
      <c r="D208" s="160"/>
      <c r="E208" s="259"/>
      <c r="F208" s="260"/>
      <c r="G208" s="260"/>
      <c r="H208" s="260"/>
      <c r="I208" s="260"/>
      <c r="J208" s="260"/>
      <c r="K208" s="260"/>
      <c r="L208" s="260"/>
      <c r="M208" s="260"/>
      <c r="N208" s="223" t="str">
        <f t="shared" si="12"/>
        <v/>
      </c>
      <c r="O208" s="259"/>
      <c r="P208" s="260"/>
      <c r="Q208" s="260"/>
      <c r="R208" s="260"/>
      <c r="S208" s="260"/>
      <c r="T208" s="260"/>
      <c r="U208" s="260"/>
      <c r="V208" s="265"/>
      <c r="W208" s="223" t="str">
        <f t="shared" si="13"/>
        <v/>
      </c>
      <c r="X208" s="259"/>
      <c r="Y208" s="260"/>
      <c r="Z208" s="260"/>
      <c r="AA208" s="265"/>
      <c r="AB208" s="202" t="str">
        <f t="shared" si="14"/>
        <v/>
      </c>
      <c r="AC208" s="226" t="str">
        <f t="shared" si="15"/>
        <v/>
      </c>
      <c r="AD208" s="152"/>
      <c r="AE208" s="151"/>
      <c r="AF208" s="151"/>
      <c r="AG208" s="151"/>
    </row>
    <row r="209" spans="1:33" ht="20.100000000000001" customHeight="1" thickBot="1" x14ac:dyDescent="0.3">
      <c r="A209" s="163">
        <v>205</v>
      </c>
      <c r="B209" s="162"/>
      <c r="C209" s="161"/>
      <c r="D209" s="160"/>
      <c r="E209" s="259"/>
      <c r="F209" s="260"/>
      <c r="G209" s="260"/>
      <c r="H209" s="260"/>
      <c r="I209" s="260"/>
      <c r="J209" s="260"/>
      <c r="K209" s="260"/>
      <c r="L209" s="260"/>
      <c r="M209" s="260"/>
      <c r="N209" s="223" t="str">
        <f t="shared" si="12"/>
        <v/>
      </c>
      <c r="O209" s="259"/>
      <c r="P209" s="260"/>
      <c r="Q209" s="260"/>
      <c r="R209" s="260"/>
      <c r="S209" s="260"/>
      <c r="T209" s="260"/>
      <c r="U209" s="260"/>
      <c r="V209" s="265"/>
      <c r="W209" s="223" t="str">
        <f t="shared" si="13"/>
        <v/>
      </c>
      <c r="X209" s="259"/>
      <c r="Y209" s="260"/>
      <c r="Z209" s="260"/>
      <c r="AA209" s="265"/>
      <c r="AB209" s="202" t="str">
        <f t="shared" si="14"/>
        <v/>
      </c>
      <c r="AC209" s="226" t="str">
        <f t="shared" si="15"/>
        <v/>
      </c>
      <c r="AD209" s="152"/>
      <c r="AE209" s="151"/>
      <c r="AF209" s="151"/>
      <c r="AG209" s="151"/>
    </row>
    <row r="210" spans="1:33" ht="20.100000000000001" customHeight="1" thickBot="1" x14ac:dyDescent="0.3">
      <c r="A210" s="163">
        <v>206</v>
      </c>
      <c r="B210" s="162"/>
      <c r="C210" s="161"/>
      <c r="D210" s="160"/>
      <c r="E210" s="259"/>
      <c r="F210" s="260"/>
      <c r="G210" s="260"/>
      <c r="H210" s="260"/>
      <c r="I210" s="260"/>
      <c r="J210" s="260"/>
      <c r="K210" s="260"/>
      <c r="L210" s="260"/>
      <c r="M210" s="260"/>
      <c r="N210" s="223" t="str">
        <f t="shared" si="12"/>
        <v/>
      </c>
      <c r="O210" s="259"/>
      <c r="P210" s="260"/>
      <c r="Q210" s="260"/>
      <c r="R210" s="260"/>
      <c r="S210" s="260"/>
      <c r="T210" s="260"/>
      <c r="U210" s="260"/>
      <c r="V210" s="265"/>
      <c r="W210" s="223" t="str">
        <f t="shared" si="13"/>
        <v/>
      </c>
      <c r="X210" s="259"/>
      <c r="Y210" s="260"/>
      <c r="Z210" s="260"/>
      <c r="AA210" s="265"/>
      <c r="AB210" s="202" t="str">
        <f t="shared" si="14"/>
        <v/>
      </c>
      <c r="AC210" s="226" t="str">
        <f t="shared" si="15"/>
        <v/>
      </c>
      <c r="AD210" s="152"/>
      <c r="AE210" s="151"/>
      <c r="AF210" s="151"/>
      <c r="AG210" s="151"/>
    </row>
    <row r="211" spans="1:33" ht="20.100000000000001" customHeight="1" thickBot="1" x14ac:dyDescent="0.3">
      <c r="A211" s="163">
        <v>207</v>
      </c>
      <c r="B211" s="162"/>
      <c r="C211" s="161"/>
      <c r="D211" s="160"/>
      <c r="E211" s="259"/>
      <c r="F211" s="260"/>
      <c r="G211" s="260"/>
      <c r="H211" s="260"/>
      <c r="I211" s="260"/>
      <c r="J211" s="260"/>
      <c r="K211" s="260"/>
      <c r="L211" s="260"/>
      <c r="M211" s="260"/>
      <c r="N211" s="223" t="str">
        <f t="shared" si="12"/>
        <v/>
      </c>
      <c r="O211" s="259"/>
      <c r="P211" s="260"/>
      <c r="Q211" s="260"/>
      <c r="R211" s="260"/>
      <c r="S211" s="260"/>
      <c r="T211" s="260"/>
      <c r="U211" s="260"/>
      <c r="V211" s="265"/>
      <c r="W211" s="223" t="str">
        <f t="shared" si="13"/>
        <v/>
      </c>
      <c r="X211" s="259"/>
      <c r="Y211" s="260"/>
      <c r="Z211" s="260"/>
      <c r="AA211" s="265"/>
      <c r="AB211" s="202" t="str">
        <f t="shared" si="14"/>
        <v/>
      </c>
      <c r="AC211" s="226" t="str">
        <f t="shared" si="15"/>
        <v/>
      </c>
      <c r="AD211" s="152"/>
      <c r="AE211" s="151"/>
      <c r="AF211" s="151"/>
      <c r="AG211" s="151"/>
    </row>
    <row r="212" spans="1:33" ht="20.100000000000001" customHeight="1" thickBot="1" x14ac:dyDescent="0.3">
      <c r="A212" s="163">
        <v>208</v>
      </c>
      <c r="B212" s="162"/>
      <c r="C212" s="161"/>
      <c r="D212" s="160"/>
      <c r="E212" s="259"/>
      <c r="F212" s="260"/>
      <c r="G212" s="260"/>
      <c r="H212" s="260"/>
      <c r="I212" s="260"/>
      <c r="J212" s="260"/>
      <c r="K212" s="260"/>
      <c r="L212" s="260"/>
      <c r="M212" s="260"/>
      <c r="N212" s="223" t="str">
        <f t="shared" si="12"/>
        <v/>
      </c>
      <c r="O212" s="259"/>
      <c r="P212" s="260"/>
      <c r="Q212" s="260"/>
      <c r="R212" s="260"/>
      <c r="S212" s="260"/>
      <c r="T212" s="260"/>
      <c r="U212" s="260"/>
      <c r="V212" s="265"/>
      <c r="W212" s="223" t="str">
        <f t="shared" si="13"/>
        <v/>
      </c>
      <c r="X212" s="259"/>
      <c r="Y212" s="260"/>
      <c r="Z212" s="260"/>
      <c r="AA212" s="265"/>
      <c r="AB212" s="202" t="str">
        <f t="shared" si="14"/>
        <v/>
      </c>
      <c r="AC212" s="226" t="str">
        <f t="shared" si="15"/>
        <v/>
      </c>
      <c r="AD212" s="152"/>
      <c r="AE212" s="151"/>
      <c r="AF212" s="151"/>
      <c r="AG212" s="151"/>
    </row>
    <row r="213" spans="1:33" ht="20.100000000000001" customHeight="1" thickBot="1" x14ac:dyDescent="0.3">
      <c r="A213" s="163">
        <v>209</v>
      </c>
      <c r="B213" s="162"/>
      <c r="C213" s="161"/>
      <c r="D213" s="160"/>
      <c r="E213" s="259"/>
      <c r="F213" s="260"/>
      <c r="G213" s="260"/>
      <c r="H213" s="260"/>
      <c r="I213" s="260"/>
      <c r="J213" s="260"/>
      <c r="K213" s="260"/>
      <c r="L213" s="260"/>
      <c r="M213" s="260"/>
      <c r="N213" s="223" t="str">
        <f t="shared" si="12"/>
        <v/>
      </c>
      <c r="O213" s="259"/>
      <c r="P213" s="260"/>
      <c r="Q213" s="260"/>
      <c r="R213" s="260"/>
      <c r="S213" s="260"/>
      <c r="T213" s="260"/>
      <c r="U213" s="260"/>
      <c r="V213" s="265"/>
      <c r="W213" s="223" t="str">
        <f t="shared" si="13"/>
        <v/>
      </c>
      <c r="X213" s="259"/>
      <c r="Y213" s="260"/>
      <c r="Z213" s="260"/>
      <c r="AA213" s="265"/>
      <c r="AB213" s="202" t="str">
        <f t="shared" si="14"/>
        <v/>
      </c>
      <c r="AC213" s="226" t="str">
        <f t="shared" si="15"/>
        <v/>
      </c>
      <c r="AD213" s="152"/>
      <c r="AE213" s="151"/>
      <c r="AF213" s="151"/>
      <c r="AG213" s="151"/>
    </row>
    <row r="214" spans="1:33" ht="20.100000000000001" customHeight="1" thickBot="1" x14ac:dyDescent="0.3">
      <c r="A214" s="163">
        <v>210</v>
      </c>
      <c r="B214" s="162"/>
      <c r="C214" s="161"/>
      <c r="D214" s="160"/>
      <c r="E214" s="259"/>
      <c r="F214" s="260"/>
      <c r="G214" s="260"/>
      <c r="H214" s="260"/>
      <c r="I214" s="260"/>
      <c r="J214" s="260"/>
      <c r="K214" s="260"/>
      <c r="L214" s="260"/>
      <c r="M214" s="260"/>
      <c r="N214" s="223" t="str">
        <f t="shared" si="12"/>
        <v/>
      </c>
      <c r="O214" s="259"/>
      <c r="P214" s="260"/>
      <c r="Q214" s="260"/>
      <c r="R214" s="260"/>
      <c r="S214" s="260"/>
      <c r="T214" s="260"/>
      <c r="U214" s="260"/>
      <c r="V214" s="265"/>
      <c r="W214" s="223" t="str">
        <f t="shared" si="13"/>
        <v/>
      </c>
      <c r="X214" s="259"/>
      <c r="Y214" s="260"/>
      <c r="Z214" s="260"/>
      <c r="AA214" s="265"/>
      <c r="AB214" s="202" t="str">
        <f t="shared" si="14"/>
        <v/>
      </c>
      <c r="AC214" s="226" t="str">
        <f t="shared" si="15"/>
        <v/>
      </c>
      <c r="AD214" s="152"/>
      <c r="AE214" s="151"/>
      <c r="AF214" s="151"/>
      <c r="AG214" s="151"/>
    </row>
    <row r="215" spans="1:33" ht="20.100000000000001" customHeight="1" thickBot="1" x14ac:dyDescent="0.3">
      <c r="A215" s="163">
        <v>211</v>
      </c>
      <c r="B215" s="162"/>
      <c r="C215" s="161"/>
      <c r="D215" s="160"/>
      <c r="E215" s="259"/>
      <c r="F215" s="260"/>
      <c r="G215" s="260"/>
      <c r="H215" s="260"/>
      <c r="I215" s="260"/>
      <c r="J215" s="260"/>
      <c r="K215" s="260"/>
      <c r="L215" s="260"/>
      <c r="M215" s="260"/>
      <c r="N215" s="223" t="str">
        <f t="shared" si="12"/>
        <v/>
      </c>
      <c r="O215" s="259"/>
      <c r="P215" s="260"/>
      <c r="Q215" s="260"/>
      <c r="R215" s="260"/>
      <c r="S215" s="260"/>
      <c r="T215" s="260"/>
      <c r="U215" s="260"/>
      <c r="V215" s="265"/>
      <c r="W215" s="223" t="str">
        <f t="shared" si="13"/>
        <v/>
      </c>
      <c r="X215" s="259"/>
      <c r="Y215" s="260"/>
      <c r="Z215" s="260"/>
      <c r="AA215" s="265"/>
      <c r="AB215" s="202" t="str">
        <f t="shared" si="14"/>
        <v/>
      </c>
      <c r="AC215" s="226" t="str">
        <f t="shared" si="15"/>
        <v/>
      </c>
      <c r="AD215" s="152"/>
      <c r="AE215" s="151"/>
      <c r="AF215" s="151"/>
      <c r="AG215" s="151"/>
    </row>
    <row r="216" spans="1:33" ht="20.100000000000001" customHeight="1" thickBot="1" x14ac:dyDescent="0.3">
      <c r="A216" s="163">
        <v>212</v>
      </c>
      <c r="B216" s="162"/>
      <c r="C216" s="161"/>
      <c r="D216" s="160"/>
      <c r="E216" s="259"/>
      <c r="F216" s="260"/>
      <c r="G216" s="260"/>
      <c r="H216" s="260"/>
      <c r="I216" s="260"/>
      <c r="J216" s="260"/>
      <c r="K216" s="260"/>
      <c r="L216" s="260"/>
      <c r="M216" s="260"/>
      <c r="N216" s="223" t="str">
        <f t="shared" si="12"/>
        <v/>
      </c>
      <c r="O216" s="259"/>
      <c r="P216" s="260"/>
      <c r="Q216" s="260"/>
      <c r="R216" s="260"/>
      <c r="S216" s="260"/>
      <c r="T216" s="260"/>
      <c r="U216" s="260"/>
      <c r="V216" s="265"/>
      <c r="W216" s="223" t="str">
        <f t="shared" si="13"/>
        <v/>
      </c>
      <c r="X216" s="259"/>
      <c r="Y216" s="260"/>
      <c r="Z216" s="260"/>
      <c r="AA216" s="265"/>
      <c r="AB216" s="202" t="str">
        <f t="shared" si="14"/>
        <v/>
      </c>
      <c r="AC216" s="226" t="str">
        <f t="shared" si="15"/>
        <v/>
      </c>
      <c r="AD216" s="152"/>
      <c r="AE216" s="151"/>
      <c r="AF216" s="151"/>
      <c r="AG216" s="151"/>
    </row>
    <row r="217" spans="1:33" ht="20.100000000000001" customHeight="1" thickBot="1" x14ac:dyDescent="0.3">
      <c r="A217" s="163">
        <v>213</v>
      </c>
      <c r="B217" s="162"/>
      <c r="C217" s="161"/>
      <c r="D217" s="160"/>
      <c r="E217" s="259"/>
      <c r="F217" s="260"/>
      <c r="G217" s="260"/>
      <c r="H217" s="260"/>
      <c r="I217" s="260"/>
      <c r="J217" s="260"/>
      <c r="K217" s="260"/>
      <c r="L217" s="260"/>
      <c r="M217" s="260"/>
      <c r="N217" s="223" t="str">
        <f t="shared" si="12"/>
        <v/>
      </c>
      <c r="O217" s="259"/>
      <c r="P217" s="260"/>
      <c r="Q217" s="260"/>
      <c r="R217" s="260"/>
      <c r="S217" s="260"/>
      <c r="T217" s="260"/>
      <c r="U217" s="260"/>
      <c r="V217" s="265"/>
      <c r="W217" s="223" t="str">
        <f t="shared" si="13"/>
        <v/>
      </c>
      <c r="X217" s="259"/>
      <c r="Y217" s="260"/>
      <c r="Z217" s="260"/>
      <c r="AA217" s="265"/>
      <c r="AB217" s="202" t="str">
        <f t="shared" si="14"/>
        <v/>
      </c>
      <c r="AC217" s="226" t="str">
        <f t="shared" si="15"/>
        <v/>
      </c>
      <c r="AD217" s="152"/>
      <c r="AE217" s="151"/>
      <c r="AF217" s="151"/>
      <c r="AG217" s="151"/>
    </row>
    <row r="218" spans="1:33" ht="20.100000000000001" customHeight="1" thickBot="1" x14ac:dyDescent="0.3">
      <c r="A218" s="163">
        <v>214</v>
      </c>
      <c r="B218" s="162"/>
      <c r="C218" s="161"/>
      <c r="D218" s="160"/>
      <c r="E218" s="259"/>
      <c r="F218" s="260"/>
      <c r="G218" s="260"/>
      <c r="H218" s="260"/>
      <c r="I218" s="260"/>
      <c r="J218" s="260"/>
      <c r="K218" s="260"/>
      <c r="L218" s="260"/>
      <c r="M218" s="260"/>
      <c r="N218" s="223" t="str">
        <f t="shared" si="12"/>
        <v/>
      </c>
      <c r="O218" s="259"/>
      <c r="P218" s="260"/>
      <c r="Q218" s="260"/>
      <c r="R218" s="260"/>
      <c r="S218" s="260"/>
      <c r="T218" s="260"/>
      <c r="U218" s="260"/>
      <c r="V218" s="265"/>
      <c r="W218" s="223" t="str">
        <f t="shared" si="13"/>
        <v/>
      </c>
      <c r="X218" s="259"/>
      <c r="Y218" s="260"/>
      <c r="Z218" s="260"/>
      <c r="AA218" s="265"/>
      <c r="AB218" s="202" t="str">
        <f t="shared" si="14"/>
        <v/>
      </c>
      <c r="AC218" s="226" t="str">
        <f t="shared" si="15"/>
        <v/>
      </c>
      <c r="AD218" s="152"/>
      <c r="AE218" s="151"/>
      <c r="AF218" s="151"/>
      <c r="AG218" s="151"/>
    </row>
    <row r="219" spans="1:33" ht="20.100000000000001" customHeight="1" thickBot="1" x14ac:dyDescent="0.3">
      <c r="A219" s="163">
        <v>215</v>
      </c>
      <c r="B219" s="162"/>
      <c r="C219" s="161"/>
      <c r="D219" s="160"/>
      <c r="E219" s="259"/>
      <c r="F219" s="260"/>
      <c r="G219" s="260"/>
      <c r="H219" s="260"/>
      <c r="I219" s="260"/>
      <c r="J219" s="260"/>
      <c r="K219" s="260"/>
      <c r="L219" s="260"/>
      <c r="M219" s="260"/>
      <c r="N219" s="223" t="str">
        <f t="shared" si="12"/>
        <v/>
      </c>
      <c r="O219" s="259"/>
      <c r="P219" s="260"/>
      <c r="Q219" s="260"/>
      <c r="R219" s="260"/>
      <c r="S219" s="260"/>
      <c r="T219" s="260"/>
      <c r="U219" s="260"/>
      <c r="V219" s="265"/>
      <c r="W219" s="223" t="str">
        <f t="shared" si="13"/>
        <v/>
      </c>
      <c r="X219" s="259"/>
      <c r="Y219" s="260"/>
      <c r="Z219" s="260"/>
      <c r="AA219" s="265"/>
      <c r="AB219" s="202" t="str">
        <f t="shared" si="14"/>
        <v/>
      </c>
      <c r="AC219" s="226" t="str">
        <f t="shared" si="15"/>
        <v/>
      </c>
      <c r="AD219" s="152"/>
      <c r="AE219" s="151"/>
      <c r="AF219" s="151"/>
      <c r="AG219" s="151"/>
    </row>
    <row r="220" spans="1:33" ht="20.100000000000001" customHeight="1" thickBot="1" x14ac:dyDescent="0.3">
      <c r="A220" s="163">
        <v>216</v>
      </c>
      <c r="B220" s="162"/>
      <c r="C220" s="161"/>
      <c r="D220" s="160"/>
      <c r="E220" s="259"/>
      <c r="F220" s="260"/>
      <c r="G220" s="260"/>
      <c r="H220" s="260"/>
      <c r="I220" s="260"/>
      <c r="J220" s="260"/>
      <c r="K220" s="260"/>
      <c r="L220" s="260"/>
      <c r="M220" s="260"/>
      <c r="N220" s="223" t="str">
        <f t="shared" si="12"/>
        <v/>
      </c>
      <c r="O220" s="259"/>
      <c r="P220" s="260"/>
      <c r="Q220" s="260"/>
      <c r="R220" s="260"/>
      <c r="S220" s="260"/>
      <c r="T220" s="260"/>
      <c r="U220" s="260"/>
      <c r="V220" s="265"/>
      <c r="W220" s="223" t="str">
        <f t="shared" si="13"/>
        <v/>
      </c>
      <c r="X220" s="259"/>
      <c r="Y220" s="260"/>
      <c r="Z220" s="260"/>
      <c r="AA220" s="265"/>
      <c r="AB220" s="202" t="str">
        <f t="shared" si="14"/>
        <v/>
      </c>
      <c r="AC220" s="226" t="str">
        <f t="shared" si="15"/>
        <v/>
      </c>
      <c r="AD220" s="152"/>
      <c r="AE220" s="151"/>
      <c r="AF220" s="151"/>
      <c r="AG220" s="151"/>
    </row>
    <row r="221" spans="1:33" ht="20.100000000000001" customHeight="1" thickBot="1" x14ac:dyDescent="0.3">
      <c r="A221" s="163">
        <v>217</v>
      </c>
      <c r="B221" s="162"/>
      <c r="C221" s="161"/>
      <c r="D221" s="160"/>
      <c r="E221" s="259"/>
      <c r="F221" s="260"/>
      <c r="G221" s="260"/>
      <c r="H221" s="260"/>
      <c r="I221" s="260"/>
      <c r="J221" s="260"/>
      <c r="K221" s="260"/>
      <c r="L221" s="260"/>
      <c r="M221" s="260"/>
      <c r="N221" s="223" t="str">
        <f t="shared" si="12"/>
        <v/>
      </c>
      <c r="O221" s="259"/>
      <c r="P221" s="260"/>
      <c r="Q221" s="260"/>
      <c r="R221" s="260"/>
      <c r="S221" s="260"/>
      <c r="T221" s="260"/>
      <c r="U221" s="260"/>
      <c r="V221" s="265"/>
      <c r="W221" s="223" t="str">
        <f t="shared" si="13"/>
        <v/>
      </c>
      <c r="X221" s="259"/>
      <c r="Y221" s="260"/>
      <c r="Z221" s="260"/>
      <c r="AA221" s="265"/>
      <c r="AB221" s="202" t="str">
        <f t="shared" si="14"/>
        <v/>
      </c>
      <c r="AC221" s="226" t="str">
        <f t="shared" si="15"/>
        <v/>
      </c>
      <c r="AD221" s="152"/>
      <c r="AE221" s="151"/>
      <c r="AF221" s="151"/>
      <c r="AG221" s="151"/>
    </row>
    <row r="222" spans="1:33" ht="20.100000000000001" customHeight="1" thickBot="1" x14ac:dyDescent="0.3">
      <c r="A222" s="163">
        <v>218</v>
      </c>
      <c r="B222" s="162"/>
      <c r="C222" s="161"/>
      <c r="D222" s="160"/>
      <c r="E222" s="259"/>
      <c r="F222" s="260"/>
      <c r="G222" s="260"/>
      <c r="H222" s="260"/>
      <c r="I222" s="260"/>
      <c r="J222" s="260"/>
      <c r="K222" s="260"/>
      <c r="L222" s="260"/>
      <c r="M222" s="260"/>
      <c r="N222" s="223" t="str">
        <f t="shared" si="12"/>
        <v/>
      </c>
      <c r="O222" s="259"/>
      <c r="P222" s="260"/>
      <c r="Q222" s="260"/>
      <c r="R222" s="260"/>
      <c r="S222" s="260"/>
      <c r="T222" s="260"/>
      <c r="U222" s="260"/>
      <c r="V222" s="265"/>
      <c r="W222" s="223" t="str">
        <f t="shared" si="13"/>
        <v/>
      </c>
      <c r="X222" s="259"/>
      <c r="Y222" s="260"/>
      <c r="Z222" s="260"/>
      <c r="AA222" s="265"/>
      <c r="AB222" s="202" t="str">
        <f t="shared" si="14"/>
        <v/>
      </c>
      <c r="AC222" s="226" t="str">
        <f t="shared" si="15"/>
        <v/>
      </c>
      <c r="AD222" s="152"/>
      <c r="AE222" s="151"/>
      <c r="AF222" s="151"/>
      <c r="AG222" s="151"/>
    </row>
    <row r="223" spans="1:33" ht="20.100000000000001" customHeight="1" thickBot="1" x14ac:dyDescent="0.3">
      <c r="A223" s="163">
        <v>219</v>
      </c>
      <c r="B223" s="162"/>
      <c r="C223" s="161"/>
      <c r="D223" s="160"/>
      <c r="E223" s="259"/>
      <c r="F223" s="260"/>
      <c r="G223" s="260"/>
      <c r="H223" s="260"/>
      <c r="I223" s="260"/>
      <c r="J223" s="260"/>
      <c r="K223" s="260"/>
      <c r="L223" s="260"/>
      <c r="M223" s="260"/>
      <c r="N223" s="223" t="str">
        <f t="shared" si="12"/>
        <v/>
      </c>
      <c r="O223" s="259"/>
      <c r="P223" s="260"/>
      <c r="Q223" s="260"/>
      <c r="R223" s="260"/>
      <c r="S223" s="260"/>
      <c r="T223" s="260"/>
      <c r="U223" s="260"/>
      <c r="V223" s="265"/>
      <c r="W223" s="223" t="str">
        <f t="shared" si="13"/>
        <v/>
      </c>
      <c r="X223" s="259"/>
      <c r="Y223" s="260"/>
      <c r="Z223" s="260"/>
      <c r="AA223" s="265"/>
      <c r="AB223" s="202" t="str">
        <f t="shared" si="14"/>
        <v/>
      </c>
      <c r="AC223" s="226" t="str">
        <f t="shared" si="15"/>
        <v/>
      </c>
      <c r="AD223" s="152"/>
      <c r="AE223" s="151"/>
      <c r="AF223" s="151"/>
      <c r="AG223" s="151"/>
    </row>
    <row r="224" spans="1:33" ht="20.100000000000001" customHeight="1" thickBot="1" x14ac:dyDescent="0.3">
      <c r="A224" s="163">
        <v>220</v>
      </c>
      <c r="B224" s="162"/>
      <c r="C224" s="161"/>
      <c r="D224" s="160"/>
      <c r="E224" s="259"/>
      <c r="F224" s="260"/>
      <c r="G224" s="260"/>
      <c r="H224" s="260"/>
      <c r="I224" s="260"/>
      <c r="J224" s="260"/>
      <c r="K224" s="260"/>
      <c r="L224" s="260"/>
      <c r="M224" s="260"/>
      <c r="N224" s="223" t="str">
        <f t="shared" si="12"/>
        <v/>
      </c>
      <c r="O224" s="259"/>
      <c r="P224" s="260"/>
      <c r="Q224" s="260"/>
      <c r="R224" s="260"/>
      <c r="S224" s="260"/>
      <c r="T224" s="260"/>
      <c r="U224" s="260"/>
      <c r="V224" s="265"/>
      <c r="W224" s="223" t="str">
        <f t="shared" si="13"/>
        <v/>
      </c>
      <c r="X224" s="259"/>
      <c r="Y224" s="260"/>
      <c r="Z224" s="260"/>
      <c r="AA224" s="265"/>
      <c r="AB224" s="202" t="str">
        <f t="shared" si="14"/>
        <v/>
      </c>
      <c r="AC224" s="226" t="str">
        <f t="shared" si="15"/>
        <v/>
      </c>
      <c r="AD224" s="152"/>
      <c r="AE224" s="151"/>
      <c r="AF224" s="151"/>
      <c r="AG224" s="151"/>
    </row>
    <row r="225" spans="1:33" ht="20.100000000000001" customHeight="1" thickBot="1" x14ac:dyDescent="0.3">
      <c r="A225" s="163">
        <v>221</v>
      </c>
      <c r="B225" s="162"/>
      <c r="C225" s="161"/>
      <c r="D225" s="160"/>
      <c r="E225" s="259"/>
      <c r="F225" s="260"/>
      <c r="G225" s="260"/>
      <c r="H225" s="260"/>
      <c r="I225" s="260"/>
      <c r="J225" s="260"/>
      <c r="K225" s="260"/>
      <c r="L225" s="260"/>
      <c r="M225" s="260"/>
      <c r="N225" s="223" t="str">
        <f t="shared" si="12"/>
        <v/>
      </c>
      <c r="O225" s="259"/>
      <c r="P225" s="260"/>
      <c r="Q225" s="260"/>
      <c r="R225" s="260"/>
      <c r="S225" s="260"/>
      <c r="T225" s="260"/>
      <c r="U225" s="260"/>
      <c r="V225" s="265"/>
      <c r="W225" s="223" t="str">
        <f t="shared" si="13"/>
        <v/>
      </c>
      <c r="X225" s="259"/>
      <c r="Y225" s="260"/>
      <c r="Z225" s="260"/>
      <c r="AA225" s="265"/>
      <c r="AB225" s="202" t="str">
        <f t="shared" si="14"/>
        <v/>
      </c>
      <c r="AC225" s="226" t="str">
        <f t="shared" si="15"/>
        <v/>
      </c>
      <c r="AD225" s="152"/>
      <c r="AE225" s="151"/>
      <c r="AF225" s="151"/>
      <c r="AG225" s="151"/>
    </row>
    <row r="226" spans="1:33" ht="20.100000000000001" customHeight="1" thickBot="1" x14ac:dyDescent="0.3">
      <c r="A226" s="163">
        <v>222</v>
      </c>
      <c r="B226" s="162"/>
      <c r="C226" s="161"/>
      <c r="D226" s="160"/>
      <c r="E226" s="259"/>
      <c r="F226" s="260"/>
      <c r="G226" s="260"/>
      <c r="H226" s="260"/>
      <c r="I226" s="260"/>
      <c r="J226" s="260"/>
      <c r="K226" s="260"/>
      <c r="L226" s="260"/>
      <c r="M226" s="260"/>
      <c r="N226" s="223" t="str">
        <f t="shared" si="12"/>
        <v/>
      </c>
      <c r="O226" s="259"/>
      <c r="P226" s="260"/>
      <c r="Q226" s="260"/>
      <c r="R226" s="260"/>
      <c r="S226" s="260"/>
      <c r="T226" s="260"/>
      <c r="U226" s="260"/>
      <c r="V226" s="265"/>
      <c r="W226" s="223" t="str">
        <f t="shared" si="13"/>
        <v/>
      </c>
      <c r="X226" s="259"/>
      <c r="Y226" s="260"/>
      <c r="Z226" s="260"/>
      <c r="AA226" s="265"/>
      <c r="AB226" s="202" t="str">
        <f t="shared" si="14"/>
        <v/>
      </c>
      <c r="AC226" s="226" t="str">
        <f t="shared" si="15"/>
        <v/>
      </c>
      <c r="AD226" s="152"/>
      <c r="AE226" s="151"/>
      <c r="AF226" s="151"/>
      <c r="AG226" s="151"/>
    </row>
    <row r="227" spans="1:33" ht="20.100000000000001" customHeight="1" thickBot="1" x14ac:dyDescent="0.3">
      <c r="A227" s="163">
        <v>223</v>
      </c>
      <c r="B227" s="162"/>
      <c r="C227" s="161"/>
      <c r="D227" s="160"/>
      <c r="E227" s="259"/>
      <c r="F227" s="260"/>
      <c r="G227" s="260"/>
      <c r="H227" s="260"/>
      <c r="I227" s="260"/>
      <c r="J227" s="260"/>
      <c r="K227" s="260"/>
      <c r="L227" s="260"/>
      <c r="M227" s="260"/>
      <c r="N227" s="223" t="str">
        <f t="shared" si="12"/>
        <v/>
      </c>
      <c r="O227" s="259"/>
      <c r="P227" s="260"/>
      <c r="Q227" s="260"/>
      <c r="R227" s="260"/>
      <c r="S227" s="260"/>
      <c r="T227" s="260"/>
      <c r="U227" s="260"/>
      <c r="V227" s="265"/>
      <c r="W227" s="223" t="str">
        <f t="shared" si="13"/>
        <v/>
      </c>
      <c r="X227" s="259"/>
      <c r="Y227" s="260"/>
      <c r="Z227" s="260"/>
      <c r="AA227" s="265"/>
      <c r="AB227" s="202" t="str">
        <f t="shared" si="14"/>
        <v/>
      </c>
      <c r="AC227" s="226" t="str">
        <f t="shared" si="15"/>
        <v/>
      </c>
      <c r="AD227" s="152"/>
      <c r="AE227" s="151"/>
      <c r="AF227" s="151"/>
      <c r="AG227" s="151"/>
    </row>
    <row r="228" spans="1:33" ht="20.100000000000001" customHeight="1" thickBot="1" x14ac:dyDescent="0.3">
      <c r="A228" s="163">
        <v>224</v>
      </c>
      <c r="B228" s="162"/>
      <c r="C228" s="161"/>
      <c r="D228" s="160"/>
      <c r="E228" s="259"/>
      <c r="F228" s="260"/>
      <c r="G228" s="260"/>
      <c r="H228" s="260"/>
      <c r="I228" s="260"/>
      <c r="J228" s="260"/>
      <c r="K228" s="260"/>
      <c r="L228" s="260"/>
      <c r="M228" s="260"/>
      <c r="N228" s="223" t="str">
        <f t="shared" si="12"/>
        <v/>
      </c>
      <c r="O228" s="259"/>
      <c r="P228" s="260"/>
      <c r="Q228" s="260"/>
      <c r="R228" s="260"/>
      <c r="S228" s="260"/>
      <c r="T228" s="260"/>
      <c r="U228" s="260"/>
      <c r="V228" s="265"/>
      <c r="W228" s="223" t="str">
        <f t="shared" si="13"/>
        <v/>
      </c>
      <c r="X228" s="259"/>
      <c r="Y228" s="260"/>
      <c r="Z228" s="260"/>
      <c r="AA228" s="265"/>
      <c r="AB228" s="202" t="str">
        <f t="shared" si="14"/>
        <v/>
      </c>
      <c r="AC228" s="226" t="str">
        <f t="shared" si="15"/>
        <v/>
      </c>
      <c r="AD228" s="152"/>
      <c r="AE228" s="151"/>
      <c r="AF228" s="151"/>
      <c r="AG228" s="151"/>
    </row>
    <row r="229" spans="1:33" ht="20.100000000000001" customHeight="1" thickBot="1" x14ac:dyDescent="0.3">
      <c r="A229" s="163">
        <v>225</v>
      </c>
      <c r="B229" s="162"/>
      <c r="C229" s="161"/>
      <c r="D229" s="160"/>
      <c r="E229" s="259"/>
      <c r="F229" s="260"/>
      <c r="G229" s="260"/>
      <c r="H229" s="260"/>
      <c r="I229" s="260"/>
      <c r="J229" s="260"/>
      <c r="K229" s="260"/>
      <c r="L229" s="260"/>
      <c r="M229" s="260"/>
      <c r="N229" s="223" t="str">
        <f t="shared" si="12"/>
        <v/>
      </c>
      <c r="O229" s="259"/>
      <c r="P229" s="260"/>
      <c r="Q229" s="260"/>
      <c r="R229" s="260"/>
      <c r="S229" s="260"/>
      <c r="T229" s="260"/>
      <c r="U229" s="260"/>
      <c r="V229" s="265"/>
      <c r="W229" s="223" t="str">
        <f t="shared" si="13"/>
        <v/>
      </c>
      <c r="X229" s="259"/>
      <c r="Y229" s="260"/>
      <c r="Z229" s="260"/>
      <c r="AA229" s="265"/>
      <c r="AB229" s="202" t="str">
        <f t="shared" si="14"/>
        <v/>
      </c>
      <c r="AC229" s="226" t="str">
        <f t="shared" si="15"/>
        <v/>
      </c>
      <c r="AD229" s="152"/>
      <c r="AE229" s="151"/>
      <c r="AF229" s="151"/>
      <c r="AG229" s="151"/>
    </row>
    <row r="230" spans="1:33" ht="20.100000000000001" customHeight="1" thickBot="1" x14ac:dyDescent="0.3">
      <c r="A230" s="163">
        <v>226</v>
      </c>
      <c r="B230" s="162"/>
      <c r="C230" s="161"/>
      <c r="D230" s="160"/>
      <c r="E230" s="259"/>
      <c r="F230" s="260"/>
      <c r="G230" s="260"/>
      <c r="H230" s="260"/>
      <c r="I230" s="260"/>
      <c r="J230" s="260"/>
      <c r="K230" s="260"/>
      <c r="L230" s="260"/>
      <c r="M230" s="260"/>
      <c r="N230" s="223" t="str">
        <f t="shared" si="12"/>
        <v/>
      </c>
      <c r="O230" s="259"/>
      <c r="P230" s="260"/>
      <c r="Q230" s="260"/>
      <c r="R230" s="260"/>
      <c r="S230" s="260"/>
      <c r="T230" s="260"/>
      <c r="U230" s="260"/>
      <c r="V230" s="265"/>
      <c r="W230" s="223" t="str">
        <f t="shared" si="13"/>
        <v/>
      </c>
      <c r="X230" s="259"/>
      <c r="Y230" s="260"/>
      <c r="Z230" s="260"/>
      <c r="AA230" s="265"/>
      <c r="AB230" s="202" t="str">
        <f t="shared" si="14"/>
        <v/>
      </c>
      <c r="AC230" s="226" t="str">
        <f t="shared" si="15"/>
        <v/>
      </c>
      <c r="AD230" s="152"/>
      <c r="AE230" s="151"/>
      <c r="AF230" s="151"/>
      <c r="AG230" s="151"/>
    </row>
    <row r="231" spans="1:33" ht="20.100000000000001" customHeight="1" thickBot="1" x14ac:dyDescent="0.3">
      <c r="A231" s="163">
        <v>227</v>
      </c>
      <c r="B231" s="162"/>
      <c r="C231" s="161"/>
      <c r="D231" s="160"/>
      <c r="E231" s="259"/>
      <c r="F231" s="260"/>
      <c r="G231" s="260"/>
      <c r="H231" s="260"/>
      <c r="I231" s="260"/>
      <c r="J231" s="260"/>
      <c r="K231" s="260"/>
      <c r="L231" s="260"/>
      <c r="M231" s="260"/>
      <c r="N231" s="223" t="str">
        <f t="shared" si="12"/>
        <v/>
      </c>
      <c r="O231" s="259"/>
      <c r="P231" s="260"/>
      <c r="Q231" s="260"/>
      <c r="R231" s="260"/>
      <c r="S231" s="260"/>
      <c r="T231" s="260"/>
      <c r="U231" s="260"/>
      <c r="V231" s="265"/>
      <c r="W231" s="223" t="str">
        <f t="shared" si="13"/>
        <v/>
      </c>
      <c r="X231" s="259"/>
      <c r="Y231" s="260"/>
      <c r="Z231" s="260"/>
      <c r="AA231" s="265"/>
      <c r="AB231" s="202" t="str">
        <f t="shared" si="14"/>
        <v/>
      </c>
      <c r="AC231" s="226" t="str">
        <f t="shared" si="15"/>
        <v/>
      </c>
      <c r="AD231" s="152"/>
      <c r="AE231" s="151"/>
      <c r="AF231" s="151"/>
      <c r="AG231" s="151"/>
    </row>
    <row r="232" spans="1:33" ht="20.100000000000001" customHeight="1" thickBot="1" x14ac:dyDescent="0.3">
      <c r="A232" s="163">
        <v>228</v>
      </c>
      <c r="B232" s="162"/>
      <c r="C232" s="161"/>
      <c r="D232" s="160"/>
      <c r="E232" s="259"/>
      <c r="F232" s="260"/>
      <c r="G232" s="260"/>
      <c r="H232" s="260"/>
      <c r="I232" s="260"/>
      <c r="J232" s="260"/>
      <c r="K232" s="260"/>
      <c r="L232" s="260"/>
      <c r="M232" s="260"/>
      <c r="N232" s="223" t="str">
        <f t="shared" si="12"/>
        <v/>
      </c>
      <c r="O232" s="259"/>
      <c r="P232" s="260"/>
      <c r="Q232" s="260"/>
      <c r="R232" s="260"/>
      <c r="S232" s="260"/>
      <c r="T232" s="260"/>
      <c r="U232" s="260"/>
      <c r="V232" s="265"/>
      <c r="W232" s="223" t="str">
        <f t="shared" si="13"/>
        <v/>
      </c>
      <c r="X232" s="259"/>
      <c r="Y232" s="260"/>
      <c r="Z232" s="260"/>
      <c r="AA232" s="265"/>
      <c r="AB232" s="202" t="str">
        <f t="shared" si="14"/>
        <v/>
      </c>
      <c r="AC232" s="226" t="str">
        <f t="shared" si="15"/>
        <v/>
      </c>
      <c r="AD232" s="152"/>
      <c r="AE232" s="151"/>
      <c r="AF232" s="151"/>
      <c r="AG232" s="151"/>
    </row>
    <row r="233" spans="1:33" ht="20.100000000000001" customHeight="1" thickBot="1" x14ac:dyDescent="0.3">
      <c r="A233" s="163">
        <v>229</v>
      </c>
      <c r="B233" s="162"/>
      <c r="C233" s="161"/>
      <c r="D233" s="160"/>
      <c r="E233" s="259"/>
      <c r="F233" s="260"/>
      <c r="G233" s="260"/>
      <c r="H233" s="260"/>
      <c r="I233" s="260"/>
      <c r="J233" s="260"/>
      <c r="K233" s="260"/>
      <c r="L233" s="260"/>
      <c r="M233" s="260"/>
      <c r="N233" s="223" t="str">
        <f t="shared" si="12"/>
        <v/>
      </c>
      <c r="O233" s="259"/>
      <c r="P233" s="260"/>
      <c r="Q233" s="260"/>
      <c r="R233" s="260"/>
      <c r="S233" s="260"/>
      <c r="T233" s="260"/>
      <c r="U233" s="260"/>
      <c r="V233" s="265"/>
      <c r="W233" s="223" t="str">
        <f t="shared" si="13"/>
        <v/>
      </c>
      <c r="X233" s="259"/>
      <c r="Y233" s="260"/>
      <c r="Z233" s="260"/>
      <c r="AA233" s="265"/>
      <c r="AB233" s="202" t="str">
        <f t="shared" si="14"/>
        <v/>
      </c>
      <c r="AC233" s="226" t="str">
        <f t="shared" si="15"/>
        <v/>
      </c>
      <c r="AD233" s="152"/>
      <c r="AE233" s="151"/>
      <c r="AF233" s="151"/>
      <c r="AG233" s="151"/>
    </row>
    <row r="234" spans="1:33" ht="20.100000000000001" customHeight="1" thickBot="1" x14ac:dyDescent="0.3">
      <c r="A234" s="163">
        <v>230</v>
      </c>
      <c r="B234" s="162"/>
      <c r="C234" s="161"/>
      <c r="D234" s="160"/>
      <c r="E234" s="259"/>
      <c r="F234" s="260"/>
      <c r="G234" s="260"/>
      <c r="H234" s="260"/>
      <c r="I234" s="260"/>
      <c r="J234" s="260"/>
      <c r="K234" s="260"/>
      <c r="L234" s="260"/>
      <c r="M234" s="260"/>
      <c r="N234" s="223" t="str">
        <f t="shared" si="12"/>
        <v/>
      </c>
      <c r="O234" s="259"/>
      <c r="P234" s="260"/>
      <c r="Q234" s="260"/>
      <c r="R234" s="260"/>
      <c r="S234" s="260"/>
      <c r="T234" s="260"/>
      <c r="U234" s="260"/>
      <c r="V234" s="265"/>
      <c r="W234" s="223" t="str">
        <f t="shared" si="13"/>
        <v/>
      </c>
      <c r="X234" s="259"/>
      <c r="Y234" s="260"/>
      <c r="Z234" s="260"/>
      <c r="AA234" s="265"/>
      <c r="AB234" s="202" t="str">
        <f t="shared" si="14"/>
        <v/>
      </c>
      <c r="AC234" s="226" t="str">
        <f t="shared" si="15"/>
        <v/>
      </c>
      <c r="AD234" s="152"/>
      <c r="AE234" s="151"/>
      <c r="AF234" s="151"/>
      <c r="AG234" s="151"/>
    </row>
    <row r="235" spans="1:33" ht="20.100000000000001" customHeight="1" thickBot="1" x14ac:dyDescent="0.3">
      <c r="A235" s="163">
        <v>231</v>
      </c>
      <c r="B235" s="162"/>
      <c r="C235" s="161"/>
      <c r="D235" s="160"/>
      <c r="E235" s="259"/>
      <c r="F235" s="260"/>
      <c r="G235" s="260"/>
      <c r="H235" s="260"/>
      <c r="I235" s="260"/>
      <c r="J235" s="260"/>
      <c r="K235" s="260"/>
      <c r="L235" s="260"/>
      <c r="M235" s="260"/>
      <c r="N235" s="223" t="str">
        <f t="shared" si="12"/>
        <v/>
      </c>
      <c r="O235" s="259"/>
      <c r="P235" s="260"/>
      <c r="Q235" s="260"/>
      <c r="R235" s="260"/>
      <c r="S235" s="260"/>
      <c r="T235" s="260"/>
      <c r="U235" s="260"/>
      <c r="V235" s="265"/>
      <c r="W235" s="223" t="str">
        <f t="shared" si="13"/>
        <v/>
      </c>
      <c r="X235" s="259"/>
      <c r="Y235" s="260"/>
      <c r="Z235" s="260"/>
      <c r="AA235" s="265"/>
      <c r="AB235" s="202" t="str">
        <f t="shared" si="14"/>
        <v/>
      </c>
      <c r="AC235" s="226" t="str">
        <f t="shared" si="15"/>
        <v/>
      </c>
      <c r="AD235" s="152"/>
      <c r="AE235" s="151"/>
      <c r="AF235" s="151"/>
      <c r="AG235" s="151"/>
    </row>
    <row r="236" spans="1:33" ht="20.100000000000001" customHeight="1" thickBot="1" x14ac:dyDescent="0.3">
      <c r="A236" s="163">
        <v>232</v>
      </c>
      <c r="B236" s="162"/>
      <c r="C236" s="161"/>
      <c r="D236" s="160"/>
      <c r="E236" s="259"/>
      <c r="F236" s="260"/>
      <c r="G236" s="260"/>
      <c r="H236" s="260"/>
      <c r="I236" s="260"/>
      <c r="J236" s="260"/>
      <c r="K236" s="260"/>
      <c r="L236" s="260"/>
      <c r="M236" s="260"/>
      <c r="N236" s="223" t="str">
        <f t="shared" si="12"/>
        <v/>
      </c>
      <c r="O236" s="259"/>
      <c r="P236" s="260"/>
      <c r="Q236" s="260"/>
      <c r="R236" s="260"/>
      <c r="S236" s="260"/>
      <c r="T236" s="260"/>
      <c r="U236" s="260"/>
      <c r="V236" s="265"/>
      <c r="W236" s="223" t="str">
        <f t="shared" si="13"/>
        <v/>
      </c>
      <c r="X236" s="259"/>
      <c r="Y236" s="260"/>
      <c r="Z236" s="260"/>
      <c r="AA236" s="265"/>
      <c r="AB236" s="202" t="str">
        <f t="shared" si="14"/>
        <v/>
      </c>
      <c r="AC236" s="226" t="str">
        <f t="shared" si="15"/>
        <v/>
      </c>
      <c r="AD236" s="152"/>
      <c r="AE236" s="151"/>
      <c r="AF236" s="151"/>
      <c r="AG236" s="151"/>
    </row>
    <row r="237" spans="1:33" ht="20.100000000000001" customHeight="1" thickBot="1" x14ac:dyDescent="0.3">
      <c r="A237" s="163">
        <v>233</v>
      </c>
      <c r="B237" s="162"/>
      <c r="C237" s="161"/>
      <c r="D237" s="160"/>
      <c r="E237" s="259"/>
      <c r="F237" s="260"/>
      <c r="G237" s="260"/>
      <c r="H237" s="260"/>
      <c r="I237" s="260"/>
      <c r="J237" s="260"/>
      <c r="K237" s="260"/>
      <c r="L237" s="260"/>
      <c r="M237" s="260"/>
      <c r="N237" s="223" t="str">
        <f t="shared" si="12"/>
        <v/>
      </c>
      <c r="O237" s="259"/>
      <c r="P237" s="260"/>
      <c r="Q237" s="260"/>
      <c r="R237" s="260"/>
      <c r="S237" s="260"/>
      <c r="T237" s="260"/>
      <c r="U237" s="260"/>
      <c r="V237" s="265"/>
      <c r="W237" s="223" t="str">
        <f t="shared" si="13"/>
        <v/>
      </c>
      <c r="X237" s="259"/>
      <c r="Y237" s="260"/>
      <c r="Z237" s="260"/>
      <c r="AA237" s="265"/>
      <c r="AB237" s="202" t="str">
        <f t="shared" si="14"/>
        <v/>
      </c>
      <c r="AC237" s="226" t="str">
        <f t="shared" si="15"/>
        <v/>
      </c>
      <c r="AD237" s="152"/>
      <c r="AE237" s="151"/>
      <c r="AF237" s="151"/>
      <c r="AG237" s="151"/>
    </row>
    <row r="238" spans="1:33" ht="20.100000000000001" customHeight="1" thickBot="1" x14ac:dyDescent="0.3">
      <c r="A238" s="163">
        <v>234</v>
      </c>
      <c r="B238" s="162"/>
      <c r="C238" s="161"/>
      <c r="D238" s="160"/>
      <c r="E238" s="259"/>
      <c r="F238" s="260"/>
      <c r="G238" s="260"/>
      <c r="H238" s="260"/>
      <c r="I238" s="260"/>
      <c r="J238" s="260"/>
      <c r="K238" s="260"/>
      <c r="L238" s="260"/>
      <c r="M238" s="260"/>
      <c r="N238" s="223" t="str">
        <f t="shared" si="12"/>
        <v/>
      </c>
      <c r="O238" s="259"/>
      <c r="P238" s="260"/>
      <c r="Q238" s="260"/>
      <c r="R238" s="260"/>
      <c r="S238" s="260"/>
      <c r="T238" s="260"/>
      <c r="U238" s="260"/>
      <c r="V238" s="265"/>
      <c r="W238" s="223" t="str">
        <f t="shared" si="13"/>
        <v/>
      </c>
      <c r="X238" s="259"/>
      <c r="Y238" s="260"/>
      <c r="Z238" s="260"/>
      <c r="AA238" s="265"/>
      <c r="AB238" s="202" t="str">
        <f t="shared" si="14"/>
        <v/>
      </c>
      <c r="AC238" s="226" t="str">
        <f t="shared" si="15"/>
        <v/>
      </c>
      <c r="AD238" s="152"/>
      <c r="AE238" s="151"/>
      <c r="AF238" s="151"/>
      <c r="AG238" s="151"/>
    </row>
    <row r="239" spans="1:33" ht="20.100000000000001" customHeight="1" thickBot="1" x14ac:dyDescent="0.3">
      <c r="A239" s="163">
        <v>235</v>
      </c>
      <c r="B239" s="162"/>
      <c r="C239" s="161"/>
      <c r="D239" s="160"/>
      <c r="E239" s="259"/>
      <c r="F239" s="260"/>
      <c r="G239" s="260"/>
      <c r="H239" s="260"/>
      <c r="I239" s="260"/>
      <c r="J239" s="260"/>
      <c r="K239" s="260"/>
      <c r="L239" s="260"/>
      <c r="M239" s="260"/>
      <c r="N239" s="223" t="str">
        <f t="shared" si="12"/>
        <v/>
      </c>
      <c r="O239" s="259"/>
      <c r="P239" s="260"/>
      <c r="Q239" s="260"/>
      <c r="R239" s="260"/>
      <c r="S239" s="260"/>
      <c r="T239" s="260"/>
      <c r="U239" s="260"/>
      <c r="V239" s="265"/>
      <c r="W239" s="223" t="str">
        <f t="shared" si="13"/>
        <v/>
      </c>
      <c r="X239" s="259"/>
      <c r="Y239" s="260"/>
      <c r="Z239" s="260"/>
      <c r="AA239" s="265"/>
      <c r="AB239" s="202" t="str">
        <f t="shared" si="14"/>
        <v/>
      </c>
      <c r="AC239" s="226" t="str">
        <f t="shared" si="15"/>
        <v/>
      </c>
      <c r="AD239" s="152"/>
      <c r="AE239" s="151"/>
      <c r="AF239" s="151"/>
      <c r="AG239" s="151"/>
    </row>
    <row r="240" spans="1:33" ht="20.100000000000001" customHeight="1" thickBot="1" x14ac:dyDescent="0.3">
      <c r="A240" s="163">
        <v>236</v>
      </c>
      <c r="B240" s="162"/>
      <c r="C240" s="161"/>
      <c r="D240" s="160"/>
      <c r="E240" s="259"/>
      <c r="F240" s="260"/>
      <c r="G240" s="260"/>
      <c r="H240" s="260"/>
      <c r="I240" s="260"/>
      <c r="J240" s="260"/>
      <c r="K240" s="260"/>
      <c r="L240" s="260"/>
      <c r="M240" s="260"/>
      <c r="N240" s="223" t="str">
        <f t="shared" si="12"/>
        <v/>
      </c>
      <c r="O240" s="259"/>
      <c r="P240" s="260"/>
      <c r="Q240" s="260"/>
      <c r="R240" s="260"/>
      <c r="S240" s="260"/>
      <c r="T240" s="260"/>
      <c r="U240" s="260"/>
      <c r="V240" s="265"/>
      <c r="W240" s="223" t="str">
        <f t="shared" si="13"/>
        <v/>
      </c>
      <c r="X240" s="259"/>
      <c r="Y240" s="260"/>
      <c r="Z240" s="260"/>
      <c r="AA240" s="265"/>
      <c r="AB240" s="202" t="str">
        <f t="shared" si="14"/>
        <v/>
      </c>
      <c r="AC240" s="226" t="str">
        <f t="shared" si="15"/>
        <v/>
      </c>
      <c r="AD240" s="152"/>
      <c r="AE240" s="151"/>
      <c r="AF240" s="151"/>
      <c r="AG240" s="151"/>
    </row>
    <row r="241" spans="1:33" ht="20.100000000000001" customHeight="1" thickBot="1" x14ac:dyDescent="0.3">
      <c r="A241" s="163">
        <v>237</v>
      </c>
      <c r="B241" s="162"/>
      <c r="C241" s="161"/>
      <c r="D241" s="160"/>
      <c r="E241" s="259"/>
      <c r="F241" s="260"/>
      <c r="G241" s="260"/>
      <c r="H241" s="260"/>
      <c r="I241" s="260"/>
      <c r="J241" s="260"/>
      <c r="K241" s="260"/>
      <c r="L241" s="260"/>
      <c r="M241" s="260"/>
      <c r="N241" s="223" t="str">
        <f t="shared" si="12"/>
        <v/>
      </c>
      <c r="O241" s="259"/>
      <c r="P241" s="260"/>
      <c r="Q241" s="260"/>
      <c r="R241" s="260"/>
      <c r="S241" s="260"/>
      <c r="T241" s="260"/>
      <c r="U241" s="260"/>
      <c r="V241" s="265"/>
      <c r="W241" s="223" t="str">
        <f t="shared" si="13"/>
        <v/>
      </c>
      <c r="X241" s="259"/>
      <c r="Y241" s="260"/>
      <c r="Z241" s="260"/>
      <c r="AA241" s="265"/>
      <c r="AB241" s="202" t="str">
        <f t="shared" si="14"/>
        <v/>
      </c>
      <c r="AC241" s="226" t="str">
        <f t="shared" si="15"/>
        <v/>
      </c>
      <c r="AD241" s="152"/>
      <c r="AE241" s="151"/>
      <c r="AF241" s="151"/>
      <c r="AG241" s="151"/>
    </row>
    <row r="242" spans="1:33" ht="20.100000000000001" customHeight="1" thickBot="1" x14ac:dyDescent="0.3">
      <c r="A242" s="163">
        <v>238</v>
      </c>
      <c r="B242" s="162"/>
      <c r="C242" s="161"/>
      <c r="D242" s="160"/>
      <c r="E242" s="259"/>
      <c r="F242" s="260"/>
      <c r="G242" s="260"/>
      <c r="H242" s="260"/>
      <c r="I242" s="260"/>
      <c r="J242" s="260"/>
      <c r="K242" s="260"/>
      <c r="L242" s="260"/>
      <c r="M242" s="260"/>
      <c r="N242" s="223" t="str">
        <f t="shared" si="12"/>
        <v/>
      </c>
      <c r="O242" s="259"/>
      <c r="P242" s="260"/>
      <c r="Q242" s="260"/>
      <c r="R242" s="260"/>
      <c r="S242" s="260"/>
      <c r="T242" s="260"/>
      <c r="U242" s="260"/>
      <c r="V242" s="265"/>
      <c r="W242" s="223" t="str">
        <f t="shared" si="13"/>
        <v/>
      </c>
      <c r="X242" s="259"/>
      <c r="Y242" s="260"/>
      <c r="Z242" s="260"/>
      <c r="AA242" s="265"/>
      <c r="AB242" s="202" t="str">
        <f t="shared" si="14"/>
        <v/>
      </c>
      <c r="AC242" s="226" t="str">
        <f t="shared" si="15"/>
        <v/>
      </c>
      <c r="AD242" s="152"/>
      <c r="AE242" s="151"/>
      <c r="AF242" s="151"/>
      <c r="AG242" s="151"/>
    </row>
    <row r="243" spans="1:33" ht="20.100000000000001" customHeight="1" thickBot="1" x14ac:dyDescent="0.3">
      <c r="A243" s="163">
        <v>239</v>
      </c>
      <c r="B243" s="162"/>
      <c r="C243" s="161"/>
      <c r="D243" s="160"/>
      <c r="E243" s="259"/>
      <c r="F243" s="260"/>
      <c r="G243" s="260"/>
      <c r="H243" s="260"/>
      <c r="I243" s="260"/>
      <c r="J243" s="260"/>
      <c r="K243" s="260"/>
      <c r="L243" s="260"/>
      <c r="M243" s="260"/>
      <c r="N243" s="223" t="str">
        <f t="shared" si="12"/>
        <v/>
      </c>
      <c r="O243" s="259"/>
      <c r="P243" s="260"/>
      <c r="Q243" s="260"/>
      <c r="R243" s="260"/>
      <c r="S243" s="260"/>
      <c r="T243" s="260"/>
      <c r="U243" s="260"/>
      <c r="V243" s="265"/>
      <c r="W243" s="223" t="str">
        <f t="shared" si="13"/>
        <v/>
      </c>
      <c r="X243" s="259"/>
      <c r="Y243" s="260"/>
      <c r="Z243" s="260"/>
      <c r="AA243" s="265"/>
      <c r="AB243" s="202" t="str">
        <f t="shared" si="14"/>
        <v/>
      </c>
      <c r="AC243" s="226" t="str">
        <f t="shared" si="15"/>
        <v/>
      </c>
      <c r="AD243" s="152"/>
      <c r="AE243" s="151"/>
      <c r="AF243" s="151"/>
      <c r="AG243" s="151"/>
    </row>
    <row r="244" spans="1:33" ht="20.100000000000001" customHeight="1" thickBot="1" x14ac:dyDescent="0.3">
      <c r="A244" s="163">
        <v>240</v>
      </c>
      <c r="B244" s="162"/>
      <c r="C244" s="161"/>
      <c r="D244" s="160"/>
      <c r="E244" s="259"/>
      <c r="F244" s="260"/>
      <c r="G244" s="260"/>
      <c r="H244" s="260"/>
      <c r="I244" s="260"/>
      <c r="J244" s="260"/>
      <c r="K244" s="260"/>
      <c r="L244" s="260"/>
      <c r="M244" s="260"/>
      <c r="N244" s="223" t="str">
        <f t="shared" si="12"/>
        <v/>
      </c>
      <c r="O244" s="259"/>
      <c r="P244" s="260"/>
      <c r="Q244" s="260"/>
      <c r="R244" s="260"/>
      <c r="S244" s="260"/>
      <c r="T244" s="260"/>
      <c r="U244" s="260"/>
      <c r="V244" s="265"/>
      <c r="W244" s="223" t="str">
        <f t="shared" si="13"/>
        <v/>
      </c>
      <c r="X244" s="259"/>
      <c r="Y244" s="260"/>
      <c r="Z244" s="260"/>
      <c r="AA244" s="265"/>
      <c r="AB244" s="202" t="str">
        <f t="shared" si="14"/>
        <v/>
      </c>
      <c r="AC244" s="226" t="str">
        <f t="shared" si="15"/>
        <v/>
      </c>
      <c r="AD244" s="152"/>
      <c r="AE244" s="151"/>
      <c r="AF244" s="151"/>
      <c r="AG244" s="151"/>
    </row>
    <row r="245" spans="1:33" ht="20.100000000000001" customHeight="1" thickBot="1" x14ac:dyDescent="0.3">
      <c r="A245" s="163">
        <v>241</v>
      </c>
      <c r="B245" s="162"/>
      <c r="C245" s="161"/>
      <c r="D245" s="160"/>
      <c r="E245" s="259"/>
      <c r="F245" s="260"/>
      <c r="G245" s="260"/>
      <c r="H245" s="260"/>
      <c r="I245" s="260"/>
      <c r="J245" s="260"/>
      <c r="K245" s="260"/>
      <c r="L245" s="260"/>
      <c r="M245" s="260"/>
      <c r="N245" s="223" t="str">
        <f t="shared" si="12"/>
        <v/>
      </c>
      <c r="O245" s="259"/>
      <c r="P245" s="260"/>
      <c r="Q245" s="260"/>
      <c r="R245" s="260"/>
      <c r="S245" s="260"/>
      <c r="T245" s="260"/>
      <c r="U245" s="260"/>
      <c r="V245" s="265"/>
      <c r="W245" s="223" t="str">
        <f t="shared" si="13"/>
        <v/>
      </c>
      <c r="X245" s="259"/>
      <c r="Y245" s="260"/>
      <c r="Z245" s="260"/>
      <c r="AA245" s="265"/>
      <c r="AB245" s="202" t="str">
        <f t="shared" si="14"/>
        <v/>
      </c>
      <c r="AC245" s="226" t="str">
        <f t="shared" si="15"/>
        <v/>
      </c>
      <c r="AD245" s="152"/>
      <c r="AE245" s="151"/>
      <c r="AF245" s="151"/>
      <c r="AG245" s="151"/>
    </row>
    <row r="246" spans="1:33" ht="20.100000000000001" customHeight="1" thickBot="1" x14ac:dyDescent="0.3">
      <c r="A246" s="163">
        <v>242</v>
      </c>
      <c r="B246" s="162"/>
      <c r="C246" s="161"/>
      <c r="D246" s="160"/>
      <c r="E246" s="259"/>
      <c r="F246" s="260"/>
      <c r="G246" s="260"/>
      <c r="H246" s="260"/>
      <c r="I246" s="260"/>
      <c r="J246" s="260"/>
      <c r="K246" s="260"/>
      <c r="L246" s="260"/>
      <c r="M246" s="260"/>
      <c r="N246" s="223" t="str">
        <f t="shared" si="12"/>
        <v/>
      </c>
      <c r="O246" s="259"/>
      <c r="P246" s="260"/>
      <c r="Q246" s="260"/>
      <c r="R246" s="260"/>
      <c r="S246" s="260"/>
      <c r="T246" s="260"/>
      <c r="U246" s="260"/>
      <c r="V246" s="265"/>
      <c r="W246" s="223" t="str">
        <f t="shared" si="13"/>
        <v/>
      </c>
      <c r="X246" s="259"/>
      <c r="Y246" s="260"/>
      <c r="Z246" s="260"/>
      <c r="AA246" s="265"/>
      <c r="AB246" s="202" t="str">
        <f t="shared" si="14"/>
        <v/>
      </c>
      <c r="AC246" s="226" t="str">
        <f t="shared" si="15"/>
        <v/>
      </c>
      <c r="AD246" s="152"/>
      <c r="AE246" s="151"/>
      <c r="AF246" s="151"/>
      <c r="AG246" s="151"/>
    </row>
    <row r="247" spans="1:33" ht="20.100000000000001" customHeight="1" thickBot="1" x14ac:dyDescent="0.3">
      <c r="A247" s="163">
        <v>243</v>
      </c>
      <c r="B247" s="162"/>
      <c r="C247" s="161"/>
      <c r="D247" s="160"/>
      <c r="E247" s="259"/>
      <c r="F247" s="260"/>
      <c r="G247" s="260"/>
      <c r="H247" s="260"/>
      <c r="I247" s="260"/>
      <c r="J247" s="260"/>
      <c r="K247" s="260"/>
      <c r="L247" s="260"/>
      <c r="M247" s="260"/>
      <c r="N247" s="223" t="str">
        <f t="shared" si="12"/>
        <v/>
      </c>
      <c r="O247" s="259"/>
      <c r="P247" s="260"/>
      <c r="Q247" s="260"/>
      <c r="R247" s="260"/>
      <c r="S247" s="260"/>
      <c r="T247" s="260"/>
      <c r="U247" s="260"/>
      <c r="V247" s="265"/>
      <c r="W247" s="223" t="str">
        <f t="shared" si="13"/>
        <v/>
      </c>
      <c r="X247" s="259"/>
      <c r="Y247" s="260"/>
      <c r="Z247" s="260"/>
      <c r="AA247" s="265"/>
      <c r="AB247" s="202" t="str">
        <f t="shared" si="14"/>
        <v/>
      </c>
      <c r="AC247" s="226" t="str">
        <f t="shared" si="15"/>
        <v/>
      </c>
      <c r="AD247" s="152"/>
      <c r="AE247" s="151"/>
      <c r="AF247" s="151"/>
      <c r="AG247" s="151"/>
    </row>
    <row r="248" spans="1:33" ht="20.100000000000001" customHeight="1" thickBot="1" x14ac:dyDescent="0.3">
      <c r="A248" s="163">
        <v>244</v>
      </c>
      <c r="B248" s="162"/>
      <c r="C248" s="161"/>
      <c r="D248" s="160"/>
      <c r="E248" s="259"/>
      <c r="F248" s="260"/>
      <c r="G248" s="260"/>
      <c r="H248" s="260"/>
      <c r="I248" s="260"/>
      <c r="J248" s="260"/>
      <c r="K248" s="260"/>
      <c r="L248" s="260"/>
      <c r="M248" s="260"/>
      <c r="N248" s="223" t="str">
        <f t="shared" si="12"/>
        <v/>
      </c>
      <c r="O248" s="259"/>
      <c r="P248" s="260"/>
      <c r="Q248" s="260"/>
      <c r="R248" s="260"/>
      <c r="S248" s="260"/>
      <c r="T248" s="260"/>
      <c r="U248" s="260"/>
      <c r="V248" s="265"/>
      <c r="W248" s="223" t="str">
        <f t="shared" si="13"/>
        <v/>
      </c>
      <c r="X248" s="259"/>
      <c r="Y248" s="260"/>
      <c r="Z248" s="260"/>
      <c r="AA248" s="265"/>
      <c r="AB248" s="202" t="str">
        <f t="shared" si="14"/>
        <v/>
      </c>
      <c r="AC248" s="226" t="str">
        <f t="shared" si="15"/>
        <v/>
      </c>
      <c r="AD248" s="152"/>
      <c r="AE248" s="151"/>
      <c r="AF248" s="151"/>
      <c r="AG248" s="151"/>
    </row>
    <row r="249" spans="1:33" ht="20.100000000000001" customHeight="1" thickBot="1" x14ac:dyDescent="0.3">
      <c r="A249" s="163">
        <v>245</v>
      </c>
      <c r="B249" s="162"/>
      <c r="C249" s="161"/>
      <c r="D249" s="160"/>
      <c r="E249" s="259"/>
      <c r="F249" s="260"/>
      <c r="G249" s="260"/>
      <c r="H249" s="260"/>
      <c r="I249" s="260"/>
      <c r="J249" s="260"/>
      <c r="K249" s="260"/>
      <c r="L249" s="260"/>
      <c r="M249" s="260"/>
      <c r="N249" s="223" t="str">
        <f t="shared" si="12"/>
        <v/>
      </c>
      <c r="O249" s="259"/>
      <c r="P249" s="260"/>
      <c r="Q249" s="260"/>
      <c r="R249" s="260"/>
      <c r="S249" s="260"/>
      <c r="T249" s="260"/>
      <c r="U249" s="260"/>
      <c r="V249" s="265"/>
      <c r="W249" s="223" t="str">
        <f t="shared" si="13"/>
        <v/>
      </c>
      <c r="X249" s="259"/>
      <c r="Y249" s="260"/>
      <c r="Z249" s="260"/>
      <c r="AA249" s="265"/>
      <c r="AB249" s="202" t="str">
        <f t="shared" si="14"/>
        <v/>
      </c>
      <c r="AC249" s="226" t="str">
        <f t="shared" si="15"/>
        <v/>
      </c>
      <c r="AD249" s="152"/>
      <c r="AE249" s="151"/>
      <c r="AF249" s="151"/>
      <c r="AG249" s="151"/>
    </row>
    <row r="250" spans="1:33" ht="20.100000000000001" customHeight="1" thickBot="1" x14ac:dyDescent="0.3">
      <c r="A250" s="163">
        <v>246</v>
      </c>
      <c r="B250" s="162"/>
      <c r="C250" s="161"/>
      <c r="D250" s="160"/>
      <c r="E250" s="259"/>
      <c r="F250" s="260"/>
      <c r="G250" s="260"/>
      <c r="H250" s="260"/>
      <c r="I250" s="260"/>
      <c r="J250" s="260"/>
      <c r="K250" s="260"/>
      <c r="L250" s="260"/>
      <c r="M250" s="260"/>
      <c r="N250" s="223" t="str">
        <f t="shared" si="12"/>
        <v/>
      </c>
      <c r="O250" s="259"/>
      <c r="P250" s="260"/>
      <c r="Q250" s="260"/>
      <c r="R250" s="260"/>
      <c r="S250" s="260"/>
      <c r="T250" s="260"/>
      <c r="U250" s="260"/>
      <c r="V250" s="265"/>
      <c r="W250" s="223" t="str">
        <f t="shared" si="13"/>
        <v/>
      </c>
      <c r="X250" s="259"/>
      <c r="Y250" s="260"/>
      <c r="Z250" s="260"/>
      <c r="AA250" s="265"/>
      <c r="AB250" s="202" t="str">
        <f t="shared" si="14"/>
        <v/>
      </c>
      <c r="AC250" s="226" t="str">
        <f t="shared" si="15"/>
        <v/>
      </c>
      <c r="AD250" s="152"/>
      <c r="AE250" s="151"/>
      <c r="AF250" s="151"/>
      <c r="AG250" s="151"/>
    </row>
    <row r="251" spans="1:33" ht="20.100000000000001" customHeight="1" thickBot="1" x14ac:dyDescent="0.3">
      <c r="A251" s="163">
        <v>247</v>
      </c>
      <c r="B251" s="162"/>
      <c r="C251" s="161"/>
      <c r="D251" s="160"/>
      <c r="E251" s="259"/>
      <c r="F251" s="260"/>
      <c r="G251" s="260"/>
      <c r="H251" s="260"/>
      <c r="I251" s="260"/>
      <c r="J251" s="260"/>
      <c r="K251" s="260"/>
      <c r="L251" s="260"/>
      <c r="M251" s="260"/>
      <c r="N251" s="223" t="str">
        <f t="shared" si="12"/>
        <v/>
      </c>
      <c r="O251" s="259"/>
      <c r="P251" s="260"/>
      <c r="Q251" s="260"/>
      <c r="R251" s="260"/>
      <c r="S251" s="260"/>
      <c r="T251" s="260"/>
      <c r="U251" s="260"/>
      <c r="V251" s="265"/>
      <c r="W251" s="223" t="str">
        <f t="shared" si="13"/>
        <v/>
      </c>
      <c r="X251" s="259"/>
      <c r="Y251" s="260"/>
      <c r="Z251" s="260"/>
      <c r="AA251" s="265"/>
      <c r="AB251" s="202" t="str">
        <f t="shared" si="14"/>
        <v/>
      </c>
      <c r="AC251" s="226" t="str">
        <f t="shared" si="15"/>
        <v/>
      </c>
      <c r="AD251" s="152"/>
      <c r="AE251" s="151"/>
      <c r="AF251" s="151"/>
      <c r="AG251" s="151"/>
    </row>
    <row r="252" spans="1:33" ht="20.100000000000001" customHeight="1" thickBot="1" x14ac:dyDescent="0.3">
      <c r="A252" s="163">
        <v>248</v>
      </c>
      <c r="B252" s="162"/>
      <c r="C252" s="161"/>
      <c r="D252" s="160"/>
      <c r="E252" s="259"/>
      <c r="F252" s="260"/>
      <c r="G252" s="260"/>
      <c r="H252" s="260"/>
      <c r="I252" s="260"/>
      <c r="J252" s="260"/>
      <c r="K252" s="260"/>
      <c r="L252" s="260"/>
      <c r="M252" s="260"/>
      <c r="N252" s="223" t="str">
        <f t="shared" si="12"/>
        <v/>
      </c>
      <c r="O252" s="259"/>
      <c r="P252" s="260"/>
      <c r="Q252" s="260"/>
      <c r="R252" s="260"/>
      <c r="S252" s="260"/>
      <c r="T252" s="260"/>
      <c r="U252" s="260"/>
      <c r="V252" s="265"/>
      <c r="W252" s="223" t="str">
        <f t="shared" si="13"/>
        <v/>
      </c>
      <c r="X252" s="259"/>
      <c r="Y252" s="260"/>
      <c r="Z252" s="260"/>
      <c r="AA252" s="265"/>
      <c r="AB252" s="202" t="str">
        <f t="shared" si="14"/>
        <v/>
      </c>
      <c r="AC252" s="226" t="str">
        <f t="shared" si="15"/>
        <v/>
      </c>
      <c r="AD252" s="152"/>
      <c r="AE252" s="151"/>
      <c r="AF252" s="151"/>
      <c r="AG252" s="151"/>
    </row>
    <row r="253" spans="1:33" ht="20.100000000000001" customHeight="1" thickBot="1" x14ac:dyDescent="0.3">
      <c r="A253" s="163">
        <v>249</v>
      </c>
      <c r="B253" s="162"/>
      <c r="C253" s="161"/>
      <c r="D253" s="160"/>
      <c r="E253" s="259"/>
      <c r="F253" s="260"/>
      <c r="G253" s="260"/>
      <c r="H253" s="260"/>
      <c r="I253" s="260"/>
      <c r="J253" s="260"/>
      <c r="K253" s="260"/>
      <c r="L253" s="260"/>
      <c r="M253" s="260"/>
      <c r="N253" s="223" t="str">
        <f t="shared" si="12"/>
        <v/>
      </c>
      <c r="O253" s="259"/>
      <c r="P253" s="260"/>
      <c r="Q253" s="260"/>
      <c r="R253" s="260"/>
      <c r="S253" s="260"/>
      <c r="T253" s="260"/>
      <c r="U253" s="260"/>
      <c r="V253" s="265"/>
      <c r="W253" s="223" t="str">
        <f t="shared" si="13"/>
        <v/>
      </c>
      <c r="X253" s="259"/>
      <c r="Y253" s="260"/>
      <c r="Z253" s="260"/>
      <c r="AA253" s="265"/>
      <c r="AB253" s="202" t="str">
        <f t="shared" si="14"/>
        <v/>
      </c>
      <c r="AC253" s="226" t="str">
        <f t="shared" si="15"/>
        <v/>
      </c>
      <c r="AD253" s="152"/>
      <c r="AE253" s="151"/>
      <c r="AF253" s="151"/>
      <c r="AG253" s="151"/>
    </row>
    <row r="254" spans="1:33" ht="20.100000000000001" customHeight="1" thickBot="1" x14ac:dyDescent="0.3">
      <c r="A254" s="163">
        <v>250</v>
      </c>
      <c r="B254" s="162"/>
      <c r="C254" s="161"/>
      <c r="D254" s="160"/>
      <c r="E254" s="259"/>
      <c r="F254" s="260"/>
      <c r="G254" s="260"/>
      <c r="H254" s="260"/>
      <c r="I254" s="260"/>
      <c r="J254" s="260"/>
      <c r="K254" s="260"/>
      <c r="L254" s="260"/>
      <c r="M254" s="260"/>
      <c r="N254" s="223" t="str">
        <f t="shared" si="12"/>
        <v/>
      </c>
      <c r="O254" s="259"/>
      <c r="P254" s="260"/>
      <c r="Q254" s="260"/>
      <c r="R254" s="260"/>
      <c r="S254" s="260"/>
      <c r="T254" s="260"/>
      <c r="U254" s="260"/>
      <c r="V254" s="265"/>
      <c r="W254" s="223" t="str">
        <f t="shared" si="13"/>
        <v/>
      </c>
      <c r="X254" s="259"/>
      <c r="Y254" s="260"/>
      <c r="Z254" s="260"/>
      <c r="AA254" s="265"/>
      <c r="AB254" s="202" t="str">
        <f t="shared" si="14"/>
        <v/>
      </c>
      <c r="AC254" s="226" t="str">
        <f t="shared" si="15"/>
        <v/>
      </c>
      <c r="AD254" s="152"/>
      <c r="AE254" s="151"/>
      <c r="AF254" s="151"/>
      <c r="AG254" s="151"/>
    </row>
    <row r="255" spans="1:33" ht="20.100000000000001" customHeight="1" thickBot="1" x14ac:dyDescent="0.3">
      <c r="A255" s="163">
        <v>251</v>
      </c>
      <c r="B255" s="162"/>
      <c r="C255" s="161"/>
      <c r="D255" s="160"/>
      <c r="E255" s="259"/>
      <c r="F255" s="260"/>
      <c r="G255" s="260"/>
      <c r="H255" s="260"/>
      <c r="I255" s="260"/>
      <c r="J255" s="260"/>
      <c r="K255" s="260"/>
      <c r="L255" s="260"/>
      <c r="M255" s="260"/>
      <c r="N255" s="223" t="str">
        <f t="shared" si="12"/>
        <v/>
      </c>
      <c r="O255" s="259"/>
      <c r="P255" s="260"/>
      <c r="Q255" s="260"/>
      <c r="R255" s="260"/>
      <c r="S255" s="260"/>
      <c r="T255" s="260"/>
      <c r="U255" s="260"/>
      <c r="V255" s="265"/>
      <c r="W255" s="223" t="str">
        <f t="shared" si="13"/>
        <v/>
      </c>
      <c r="X255" s="259"/>
      <c r="Y255" s="260"/>
      <c r="Z255" s="260"/>
      <c r="AA255" s="265"/>
      <c r="AB255" s="202" t="str">
        <f t="shared" si="14"/>
        <v/>
      </c>
      <c r="AC255" s="226" t="str">
        <f t="shared" si="15"/>
        <v/>
      </c>
      <c r="AD255" s="152"/>
      <c r="AE255" s="151"/>
      <c r="AF255" s="151"/>
      <c r="AG255" s="151"/>
    </row>
    <row r="256" spans="1:33" ht="20.100000000000001" customHeight="1" thickBot="1" x14ac:dyDescent="0.3">
      <c r="A256" s="163">
        <v>252</v>
      </c>
      <c r="B256" s="162"/>
      <c r="C256" s="161"/>
      <c r="D256" s="160"/>
      <c r="E256" s="259"/>
      <c r="F256" s="260"/>
      <c r="G256" s="260"/>
      <c r="H256" s="260"/>
      <c r="I256" s="260"/>
      <c r="J256" s="260"/>
      <c r="K256" s="260"/>
      <c r="L256" s="260"/>
      <c r="M256" s="260"/>
      <c r="N256" s="223" t="str">
        <f t="shared" si="12"/>
        <v/>
      </c>
      <c r="O256" s="259"/>
      <c r="P256" s="260"/>
      <c r="Q256" s="260"/>
      <c r="R256" s="260"/>
      <c r="S256" s="260"/>
      <c r="T256" s="260"/>
      <c r="U256" s="260"/>
      <c r="V256" s="265"/>
      <c r="W256" s="223" t="str">
        <f t="shared" si="13"/>
        <v/>
      </c>
      <c r="X256" s="259"/>
      <c r="Y256" s="260"/>
      <c r="Z256" s="260"/>
      <c r="AA256" s="265"/>
      <c r="AB256" s="202" t="str">
        <f t="shared" si="14"/>
        <v/>
      </c>
      <c r="AC256" s="226" t="str">
        <f t="shared" si="15"/>
        <v/>
      </c>
      <c r="AD256" s="152"/>
      <c r="AE256" s="151"/>
      <c r="AF256" s="151"/>
      <c r="AG256" s="151"/>
    </row>
    <row r="257" spans="1:33" ht="20.100000000000001" customHeight="1" thickBot="1" x14ac:dyDescent="0.3">
      <c r="A257" s="163">
        <v>253</v>
      </c>
      <c r="B257" s="162"/>
      <c r="C257" s="161"/>
      <c r="D257" s="160"/>
      <c r="E257" s="259"/>
      <c r="F257" s="260"/>
      <c r="G257" s="260"/>
      <c r="H257" s="260"/>
      <c r="I257" s="260"/>
      <c r="J257" s="260"/>
      <c r="K257" s="260"/>
      <c r="L257" s="260"/>
      <c r="M257" s="260"/>
      <c r="N257" s="223" t="str">
        <f t="shared" si="12"/>
        <v/>
      </c>
      <c r="O257" s="259"/>
      <c r="P257" s="260"/>
      <c r="Q257" s="260"/>
      <c r="R257" s="260"/>
      <c r="S257" s="260"/>
      <c r="T257" s="260"/>
      <c r="U257" s="260"/>
      <c r="V257" s="265"/>
      <c r="W257" s="223" t="str">
        <f t="shared" si="13"/>
        <v/>
      </c>
      <c r="X257" s="259"/>
      <c r="Y257" s="260"/>
      <c r="Z257" s="260"/>
      <c r="AA257" s="265"/>
      <c r="AB257" s="202" t="str">
        <f t="shared" si="14"/>
        <v/>
      </c>
      <c r="AC257" s="226" t="str">
        <f t="shared" si="15"/>
        <v/>
      </c>
      <c r="AD257" s="152"/>
      <c r="AE257" s="151"/>
      <c r="AF257" s="151"/>
      <c r="AG257" s="151"/>
    </row>
    <row r="258" spans="1:33" ht="20.100000000000001" customHeight="1" thickBot="1" x14ac:dyDescent="0.3">
      <c r="A258" s="163">
        <v>254</v>
      </c>
      <c r="B258" s="162"/>
      <c r="C258" s="161"/>
      <c r="D258" s="160"/>
      <c r="E258" s="259"/>
      <c r="F258" s="260"/>
      <c r="G258" s="260"/>
      <c r="H258" s="260"/>
      <c r="I258" s="260"/>
      <c r="J258" s="260"/>
      <c r="K258" s="260"/>
      <c r="L258" s="260"/>
      <c r="M258" s="260"/>
      <c r="N258" s="223" t="str">
        <f t="shared" si="12"/>
        <v/>
      </c>
      <c r="O258" s="259"/>
      <c r="P258" s="260"/>
      <c r="Q258" s="260"/>
      <c r="R258" s="260"/>
      <c r="S258" s="260"/>
      <c r="T258" s="260"/>
      <c r="U258" s="260"/>
      <c r="V258" s="265"/>
      <c r="W258" s="223" t="str">
        <f t="shared" si="13"/>
        <v/>
      </c>
      <c r="X258" s="259"/>
      <c r="Y258" s="260"/>
      <c r="Z258" s="260"/>
      <c r="AA258" s="265"/>
      <c r="AB258" s="202" t="str">
        <f t="shared" si="14"/>
        <v/>
      </c>
      <c r="AC258" s="226" t="str">
        <f t="shared" si="15"/>
        <v/>
      </c>
      <c r="AD258" s="152"/>
      <c r="AE258" s="151"/>
      <c r="AF258" s="151"/>
      <c r="AG258" s="151"/>
    </row>
    <row r="259" spans="1:33" ht="20.100000000000001" customHeight="1" thickBot="1" x14ac:dyDescent="0.3">
      <c r="A259" s="163">
        <v>255</v>
      </c>
      <c r="B259" s="162"/>
      <c r="C259" s="161"/>
      <c r="D259" s="160"/>
      <c r="E259" s="259"/>
      <c r="F259" s="260"/>
      <c r="G259" s="260"/>
      <c r="H259" s="260"/>
      <c r="I259" s="260"/>
      <c r="J259" s="260"/>
      <c r="K259" s="260"/>
      <c r="L259" s="260"/>
      <c r="M259" s="260"/>
      <c r="N259" s="223" t="str">
        <f t="shared" si="12"/>
        <v/>
      </c>
      <c r="O259" s="259"/>
      <c r="P259" s="260"/>
      <c r="Q259" s="260"/>
      <c r="R259" s="260"/>
      <c r="S259" s="260"/>
      <c r="T259" s="260"/>
      <c r="U259" s="260"/>
      <c r="V259" s="265"/>
      <c r="W259" s="223" t="str">
        <f t="shared" si="13"/>
        <v/>
      </c>
      <c r="X259" s="259"/>
      <c r="Y259" s="260"/>
      <c r="Z259" s="260"/>
      <c r="AA259" s="265"/>
      <c r="AB259" s="202" t="str">
        <f t="shared" si="14"/>
        <v/>
      </c>
      <c r="AC259" s="226" t="str">
        <f t="shared" si="15"/>
        <v/>
      </c>
      <c r="AD259" s="152"/>
      <c r="AE259" s="151"/>
      <c r="AF259" s="151"/>
      <c r="AG259" s="151"/>
    </row>
    <row r="260" spans="1:33" ht="20.100000000000001" customHeight="1" thickBot="1" x14ac:dyDescent="0.3">
      <c r="A260" s="163">
        <v>256</v>
      </c>
      <c r="B260" s="162"/>
      <c r="C260" s="161"/>
      <c r="D260" s="160"/>
      <c r="E260" s="259"/>
      <c r="F260" s="260"/>
      <c r="G260" s="260"/>
      <c r="H260" s="260"/>
      <c r="I260" s="260"/>
      <c r="J260" s="260"/>
      <c r="K260" s="260"/>
      <c r="L260" s="260"/>
      <c r="M260" s="260"/>
      <c r="N260" s="223" t="str">
        <f t="shared" si="12"/>
        <v/>
      </c>
      <c r="O260" s="259"/>
      <c r="P260" s="260"/>
      <c r="Q260" s="260"/>
      <c r="R260" s="260"/>
      <c r="S260" s="260"/>
      <c r="T260" s="260"/>
      <c r="U260" s="260"/>
      <c r="V260" s="265"/>
      <c r="W260" s="223" t="str">
        <f t="shared" si="13"/>
        <v/>
      </c>
      <c r="X260" s="259"/>
      <c r="Y260" s="260"/>
      <c r="Z260" s="260"/>
      <c r="AA260" s="265"/>
      <c r="AB260" s="202" t="str">
        <f t="shared" si="14"/>
        <v/>
      </c>
      <c r="AC260" s="226" t="str">
        <f t="shared" si="15"/>
        <v/>
      </c>
      <c r="AD260" s="152"/>
      <c r="AE260" s="151"/>
      <c r="AF260" s="151"/>
      <c r="AG260" s="151"/>
    </row>
    <row r="261" spans="1:33" ht="20.100000000000001" customHeight="1" thickBot="1" x14ac:dyDescent="0.3">
      <c r="A261" s="163">
        <v>257</v>
      </c>
      <c r="B261" s="162"/>
      <c r="C261" s="161"/>
      <c r="D261" s="160"/>
      <c r="E261" s="259"/>
      <c r="F261" s="260"/>
      <c r="G261" s="260"/>
      <c r="H261" s="260"/>
      <c r="I261" s="260"/>
      <c r="J261" s="260"/>
      <c r="K261" s="260"/>
      <c r="L261" s="260"/>
      <c r="M261" s="260"/>
      <c r="N261" s="223" t="str">
        <f t="shared" ref="N261:N304" si="16">IF(SUM(E261:M261)&gt;0,SUM(E261:M261),"")</f>
        <v/>
      </c>
      <c r="O261" s="259"/>
      <c r="P261" s="260"/>
      <c r="Q261" s="260"/>
      <c r="R261" s="260"/>
      <c r="S261" s="260"/>
      <c r="T261" s="260"/>
      <c r="U261" s="260"/>
      <c r="V261" s="265"/>
      <c r="W261" s="223" t="str">
        <f t="shared" ref="W261:W304" si="17">IF(SUM(O261:V261)&gt;0,SUM(O261:V261),"")</f>
        <v/>
      </c>
      <c r="X261" s="259"/>
      <c r="Y261" s="260"/>
      <c r="Z261" s="260"/>
      <c r="AA261" s="265"/>
      <c r="AB261" s="202" t="str">
        <f t="shared" ref="AB261:AB304" si="18">IF(SUM(E261:AA261)&gt;0,SUM(E261:M261)+SUM(O261:V261)+MAX((X261+Y261),(X261+Z261),(X261+AA261),(Y261+Z261),(Y261+AA261),(Z261+AA261)),"")</f>
        <v/>
      </c>
      <c r="AC261" s="226" t="str">
        <f t="shared" ref="AC261:AC304" si="19">IF(AB261&lt;&gt;"",VLOOKUP(AB261,$AE$6:$AF$11,2),"")</f>
        <v/>
      </c>
      <c r="AD261" s="152"/>
      <c r="AE261" s="151"/>
      <c r="AF261" s="151"/>
      <c r="AG261" s="151"/>
    </row>
    <row r="262" spans="1:33" ht="20.100000000000001" customHeight="1" thickBot="1" x14ac:dyDescent="0.3">
      <c r="A262" s="163">
        <v>258</v>
      </c>
      <c r="B262" s="162"/>
      <c r="C262" s="161"/>
      <c r="D262" s="160"/>
      <c r="E262" s="259"/>
      <c r="F262" s="260"/>
      <c r="G262" s="260"/>
      <c r="H262" s="260"/>
      <c r="I262" s="260"/>
      <c r="J262" s="260"/>
      <c r="K262" s="260"/>
      <c r="L262" s="260"/>
      <c r="M262" s="260"/>
      <c r="N262" s="223" t="str">
        <f t="shared" si="16"/>
        <v/>
      </c>
      <c r="O262" s="259"/>
      <c r="P262" s="260"/>
      <c r="Q262" s="260"/>
      <c r="R262" s="260"/>
      <c r="S262" s="260"/>
      <c r="T262" s="260"/>
      <c r="U262" s="260"/>
      <c r="V262" s="265"/>
      <c r="W262" s="223" t="str">
        <f t="shared" si="17"/>
        <v/>
      </c>
      <c r="X262" s="259"/>
      <c r="Y262" s="260"/>
      <c r="Z262" s="260"/>
      <c r="AA262" s="265"/>
      <c r="AB262" s="202" t="str">
        <f t="shared" si="18"/>
        <v/>
      </c>
      <c r="AC262" s="226" t="str">
        <f t="shared" si="19"/>
        <v/>
      </c>
      <c r="AD262" s="152"/>
      <c r="AE262" s="151"/>
      <c r="AF262" s="151"/>
      <c r="AG262" s="151"/>
    </row>
    <row r="263" spans="1:33" ht="20.100000000000001" customHeight="1" thickBot="1" x14ac:dyDescent="0.3">
      <c r="A263" s="163">
        <v>259</v>
      </c>
      <c r="B263" s="162"/>
      <c r="C263" s="161"/>
      <c r="D263" s="160"/>
      <c r="E263" s="259"/>
      <c r="F263" s="260"/>
      <c r="G263" s="260"/>
      <c r="H263" s="260"/>
      <c r="I263" s="260"/>
      <c r="J263" s="260"/>
      <c r="K263" s="260"/>
      <c r="L263" s="260"/>
      <c r="M263" s="260"/>
      <c r="N263" s="223" t="str">
        <f t="shared" si="16"/>
        <v/>
      </c>
      <c r="O263" s="259"/>
      <c r="P263" s="260"/>
      <c r="Q263" s="260"/>
      <c r="R263" s="260"/>
      <c r="S263" s="260"/>
      <c r="T263" s="260"/>
      <c r="U263" s="260"/>
      <c r="V263" s="265"/>
      <c r="W263" s="223" t="str">
        <f t="shared" si="17"/>
        <v/>
      </c>
      <c r="X263" s="259"/>
      <c r="Y263" s="260"/>
      <c r="Z263" s="260"/>
      <c r="AA263" s="265"/>
      <c r="AB263" s="202" t="str">
        <f t="shared" si="18"/>
        <v/>
      </c>
      <c r="AC263" s="226" t="str">
        <f t="shared" si="19"/>
        <v/>
      </c>
      <c r="AD263" s="152"/>
      <c r="AE263" s="151"/>
      <c r="AF263" s="151"/>
      <c r="AG263" s="151"/>
    </row>
    <row r="264" spans="1:33" ht="20.100000000000001" customHeight="1" thickBot="1" x14ac:dyDescent="0.3">
      <c r="A264" s="163">
        <v>260</v>
      </c>
      <c r="B264" s="162"/>
      <c r="C264" s="161"/>
      <c r="D264" s="160"/>
      <c r="E264" s="259"/>
      <c r="F264" s="260"/>
      <c r="G264" s="260"/>
      <c r="H264" s="260"/>
      <c r="I264" s="260"/>
      <c r="J264" s="260"/>
      <c r="K264" s="260"/>
      <c r="L264" s="260"/>
      <c r="M264" s="260"/>
      <c r="N264" s="223" t="str">
        <f t="shared" si="16"/>
        <v/>
      </c>
      <c r="O264" s="259"/>
      <c r="P264" s="260"/>
      <c r="Q264" s="260"/>
      <c r="R264" s="260"/>
      <c r="S264" s="260"/>
      <c r="T264" s="260"/>
      <c r="U264" s="260"/>
      <c r="V264" s="265"/>
      <c r="W264" s="223" t="str">
        <f t="shared" si="17"/>
        <v/>
      </c>
      <c r="X264" s="259"/>
      <c r="Y264" s="260"/>
      <c r="Z264" s="260"/>
      <c r="AA264" s="265"/>
      <c r="AB264" s="202" t="str">
        <f t="shared" si="18"/>
        <v/>
      </c>
      <c r="AC264" s="226" t="str">
        <f t="shared" si="19"/>
        <v/>
      </c>
      <c r="AD264" s="152"/>
      <c r="AE264" s="151"/>
      <c r="AF264" s="151"/>
      <c r="AG264" s="151"/>
    </row>
    <row r="265" spans="1:33" ht="20.100000000000001" customHeight="1" thickBot="1" x14ac:dyDescent="0.3">
      <c r="A265" s="163">
        <v>261</v>
      </c>
      <c r="B265" s="162"/>
      <c r="C265" s="161"/>
      <c r="D265" s="160"/>
      <c r="E265" s="259"/>
      <c r="F265" s="260"/>
      <c r="G265" s="260"/>
      <c r="H265" s="260"/>
      <c r="I265" s="260"/>
      <c r="J265" s="260"/>
      <c r="K265" s="260"/>
      <c r="L265" s="260"/>
      <c r="M265" s="260"/>
      <c r="N265" s="223" t="str">
        <f t="shared" si="16"/>
        <v/>
      </c>
      <c r="O265" s="259"/>
      <c r="P265" s="260"/>
      <c r="Q265" s="260"/>
      <c r="R265" s="260"/>
      <c r="S265" s="260"/>
      <c r="T265" s="260"/>
      <c r="U265" s="260"/>
      <c r="V265" s="265"/>
      <c r="W265" s="223" t="str">
        <f t="shared" si="17"/>
        <v/>
      </c>
      <c r="X265" s="259"/>
      <c r="Y265" s="260"/>
      <c r="Z265" s="260"/>
      <c r="AA265" s="265"/>
      <c r="AB265" s="202" t="str">
        <f t="shared" si="18"/>
        <v/>
      </c>
      <c r="AC265" s="226" t="str">
        <f t="shared" si="19"/>
        <v/>
      </c>
      <c r="AD265" s="152"/>
      <c r="AE265" s="151"/>
      <c r="AF265" s="151"/>
      <c r="AG265" s="151"/>
    </row>
    <row r="266" spans="1:33" ht="20.100000000000001" customHeight="1" thickBot="1" x14ac:dyDescent="0.3">
      <c r="A266" s="163">
        <v>262</v>
      </c>
      <c r="B266" s="162"/>
      <c r="C266" s="161"/>
      <c r="D266" s="160"/>
      <c r="E266" s="259"/>
      <c r="F266" s="260"/>
      <c r="G266" s="260"/>
      <c r="H266" s="260"/>
      <c r="I266" s="260"/>
      <c r="J266" s="260"/>
      <c r="K266" s="260"/>
      <c r="L266" s="260"/>
      <c r="M266" s="260"/>
      <c r="N266" s="223" t="str">
        <f t="shared" si="16"/>
        <v/>
      </c>
      <c r="O266" s="259"/>
      <c r="P266" s="260"/>
      <c r="Q266" s="260"/>
      <c r="R266" s="260"/>
      <c r="S266" s="260"/>
      <c r="T266" s="260"/>
      <c r="U266" s="260"/>
      <c r="V266" s="265"/>
      <c r="W266" s="223" t="str">
        <f t="shared" si="17"/>
        <v/>
      </c>
      <c r="X266" s="259"/>
      <c r="Y266" s="260"/>
      <c r="Z266" s="260"/>
      <c r="AA266" s="265"/>
      <c r="AB266" s="202" t="str">
        <f t="shared" si="18"/>
        <v/>
      </c>
      <c r="AC266" s="226" t="str">
        <f t="shared" si="19"/>
        <v/>
      </c>
      <c r="AD266" s="152"/>
      <c r="AE266" s="151"/>
      <c r="AF266" s="151"/>
      <c r="AG266" s="151"/>
    </row>
    <row r="267" spans="1:33" ht="20.100000000000001" customHeight="1" thickBot="1" x14ac:dyDescent="0.3">
      <c r="A267" s="163">
        <v>263</v>
      </c>
      <c r="B267" s="162"/>
      <c r="C267" s="161"/>
      <c r="D267" s="160"/>
      <c r="E267" s="259"/>
      <c r="F267" s="260"/>
      <c r="G267" s="260"/>
      <c r="H267" s="260"/>
      <c r="I267" s="260"/>
      <c r="J267" s="260"/>
      <c r="K267" s="260"/>
      <c r="L267" s="260"/>
      <c r="M267" s="260"/>
      <c r="N267" s="223" t="str">
        <f t="shared" si="16"/>
        <v/>
      </c>
      <c r="O267" s="259"/>
      <c r="P267" s="260"/>
      <c r="Q267" s="260"/>
      <c r="R267" s="260"/>
      <c r="S267" s="260"/>
      <c r="T267" s="260"/>
      <c r="U267" s="260"/>
      <c r="V267" s="265"/>
      <c r="W267" s="223" t="str">
        <f t="shared" si="17"/>
        <v/>
      </c>
      <c r="X267" s="259"/>
      <c r="Y267" s="260"/>
      <c r="Z267" s="260"/>
      <c r="AA267" s="265"/>
      <c r="AB267" s="202" t="str">
        <f t="shared" si="18"/>
        <v/>
      </c>
      <c r="AC267" s="226" t="str">
        <f t="shared" si="19"/>
        <v/>
      </c>
      <c r="AD267" s="152"/>
      <c r="AE267" s="151"/>
      <c r="AF267" s="151"/>
      <c r="AG267" s="151"/>
    </row>
    <row r="268" spans="1:33" ht="20.100000000000001" customHeight="1" thickBot="1" x14ac:dyDescent="0.3">
      <c r="A268" s="163">
        <v>264</v>
      </c>
      <c r="B268" s="162"/>
      <c r="C268" s="161"/>
      <c r="D268" s="160"/>
      <c r="E268" s="259"/>
      <c r="F268" s="260"/>
      <c r="G268" s="260"/>
      <c r="H268" s="260"/>
      <c r="I268" s="260"/>
      <c r="J268" s="260"/>
      <c r="K268" s="260"/>
      <c r="L268" s="260"/>
      <c r="M268" s="260"/>
      <c r="N268" s="223" t="str">
        <f t="shared" si="16"/>
        <v/>
      </c>
      <c r="O268" s="259"/>
      <c r="P268" s="260"/>
      <c r="Q268" s="260"/>
      <c r="R268" s="260"/>
      <c r="S268" s="260"/>
      <c r="T268" s="260"/>
      <c r="U268" s="260"/>
      <c r="V268" s="265"/>
      <c r="W268" s="223" t="str">
        <f t="shared" si="17"/>
        <v/>
      </c>
      <c r="X268" s="259"/>
      <c r="Y268" s="260"/>
      <c r="Z268" s="260"/>
      <c r="AA268" s="265"/>
      <c r="AB268" s="202" t="str">
        <f t="shared" si="18"/>
        <v/>
      </c>
      <c r="AC268" s="226" t="str">
        <f t="shared" si="19"/>
        <v/>
      </c>
      <c r="AD268" s="152"/>
      <c r="AE268" s="151"/>
      <c r="AF268" s="151"/>
      <c r="AG268" s="151"/>
    </row>
    <row r="269" spans="1:33" ht="20.100000000000001" customHeight="1" thickBot="1" x14ac:dyDescent="0.3">
      <c r="A269" s="163">
        <v>265</v>
      </c>
      <c r="B269" s="162"/>
      <c r="C269" s="161"/>
      <c r="D269" s="160"/>
      <c r="E269" s="259"/>
      <c r="F269" s="260"/>
      <c r="G269" s="260"/>
      <c r="H269" s="260"/>
      <c r="I269" s="260"/>
      <c r="J269" s="260"/>
      <c r="K269" s="260"/>
      <c r="L269" s="260"/>
      <c r="M269" s="260"/>
      <c r="N269" s="223" t="str">
        <f t="shared" si="16"/>
        <v/>
      </c>
      <c r="O269" s="259"/>
      <c r="P269" s="260"/>
      <c r="Q269" s="260"/>
      <c r="R269" s="260"/>
      <c r="S269" s="260"/>
      <c r="T269" s="260"/>
      <c r="U269" s="260"/>
      <c r="V269" s="265"/>
      <c r="W269" s="223" t="str">
        <f t="shared" si="17"/>
        <v/>
      </c>
      <c r="X269" s="259"/>
      <c r="Y269" s="260"/>
      <c r="Z269" s="260"/>
      <c r="AA269" s="265"/>
      <c r="AB269" s="202" t="str">
        <f t="shared" si="18"/>
        <v/>
      </c>
      <c r="AC269" s="226" t="str">
        <f t="shared" si="19"/>
        <v/>
      </c>
      <c r="AD269" s="152"/>
      <c r="AE269" s="151"/>
      <c r="AF269" s="151"/>
      <c r="AG269" s="151"/>
    </row>
    <row r="270" spans="1:33" ht="20.100000000000001" customHeight="1" thickBot="1" x14ac:dyDescent="0.3">
      <c r="A270" s="163">
        <v>266</v>
      </c>
      <c r="B270" s="162"/>
      <c r="C270" s="161"/>
      <c r="D270" s="160"/>
      <c r="E270" s="259"/>
      <c r="F270" s="260"/>
      <c r="G270" s="260"/>
      <c r="H270" s="260"/>
      <c r="I270" s="260"/>
      <c r="J270" s="260"/>
      <c r="K270" s="260"/>
      <c r="L270" s="260"/>
      <c r="M270" s="260"/>
      <c r="N270" s="223" t="str">
        <f t="shared" si="16"/>
        <v/>
      </c>
      <c r="O270" s="259"/>
      <c r="P270" s="260"/>
      <c r="Q270" s="260"/>
      <c r="R270" s="260"/>
      <c r="S270" s="260"/>
      <c r="T270" s="260"/>
      <c r="U270" s="260"/>
      <c r="V270" s="265"/>
      <c r="W270" s="223" t="str">
        <f t="shared" si="17"/>
        <v/>
      </c>
      <c r="X270" s="259"/>
      <c r="Y270" s="260"/>
      <c r="Z270" s="260"/>
      <c r="AA270" s="265"/>
      <c r="AB270" s="202" t="str">
        <f t="shared" si="18"/>
        <v/>
      </c>
      <c r="AC270" s="226" t="str">
        <f t="shared" si="19"/>
        <v/>
      </c>
      <c r="AD270" s="152"/>
      <c r="AE270" s="151"/>
      <c r="AF270" s="151"/>
      <c r="AG270" s="151"/>
    </row>
    <row r="271" spans="1:33" ht="20.100000000000001" customHeight="1" thickBot="1" x14ac:dyDescent="0.3">
      <c r="A271" s="163">
        <v>267</v>
      </c>
      <c r="B271" s="162"/>
      <c r="C271" s="161"/>
      <c r="D271" s="160"/>
      <c r="E271" s="259"/>
      <c r="F271" s="260"/>
      <c r="G271" s="260"/>
      <c r="H271" s="260"/>
      <c r="I271" s="260"/>
      <c r="J271" s="260"/>
      <c r="K271" s="260"/>
      <c r="L271" s="260"/>
      <c r="M271" s="260"/>
      <c r="N271" s="223" t="str">
        <f t="shared" si="16"/>
        <v/>
      </c>
      <c r="O271" s="259"/>
      <c r="P271" s="260"/>
      <c r="Q271" s="260"/>
      <c r="R271" s="260"/>
      <c r="S271" s="260"/>
      <c r="T271" s="260"/>
      <c r="U271" s="260"/>
      <c r="V271" s="265"/>
      <c r="W271" s="223" t="str">
        <f t="shared" si="17"/>
        <v/>
      </c>
      <c r="X271" s="259"/>
      <c r="Y271" s="260"/>
      <c r="Z271" s="260"/>
      <c r="AA271" s="265"/>
      <c r="AB271" s="202" t="str">
        <f t="shared" si="18"/>
        <v/>
      </c>
      <c r="AC271" s="226" t="str">
        <f t="shared" si="19"/>
        <v/>
      </c>
      <c r="AD271" s="152"/>
      <c r="AE271" s="151"/>
      <c r="AF271" s="151"/>
      <c r="AG271" s="151"/>
    </row>
    <row r="272" spans="1:33" ht="20.100000000000001" customHeight="1" thickBot="1" x14ac:dyDescent="0.3">
      <c r="A272" s="163">
        <v>268</v>
      </c>
      <c r="B272" s="162"/>
      <c r="C272" s="161"/>
      <c r="D272" s="160"/>
      <c r="E272" s="259"/>
      <c r="F272" s="260"/>
      <c r="G272" s="260"/>
      <c r="H272" s="260"/>
      <c r="I272" s="260"/>
      <c r="J272" s="260"/>
      <c r="K272" s="260"/>
      <c r="L272" s="260"/>
      <c r="M272" s="260"/>
      <c r="N272" s="223" t="str">
        <f t="shared" si="16"/>
        <v/>
      </c>
      <c r="O272" s="259"/>
      <c r="P272" s="260"/>
      <c r="Q272" s="260"/>
      <c r="R272" s="260"/>
      <c r="S272" s="260"/>
      <c r="T272" s="260"/>
      <c r="U272" s="260"/>
      <c r="V272" s="265"/>
      <c r="W272" s="223" t="str">
        <f t="shared" si="17"/>
        <v/>
      </c>
      <c r="X272" s="259"/>
      <c r="Y272" s="260"/>
      <c r="Z272" s="260"/>
      <c r="AA272" s="265"/>
      <c r="AB272" s="202" t="str">
        <f t="shared" si="18"/>
        <v/>
      </c>
      <c r="AC272" s="226" t="str">
        <f t="shared" si="19"/>
        <v/>
      </c>
      <c r="AD272" s="152"/>
      <c r="AE272" s="151"/>
      <c r="AF272" s="151"/>
      <c r="AG272" s="151"/>
    </row>
    <row r="273" spans="1:33" ht="20.100000000000001" customHeight="1" thickBot="1" x14ac:dyDescent="0.3">
      <c r="A273" s="163">
        <v>269</v>
      </c>
      <c r="B273" s="162"/>
      <c r="C273" s="161"/>
      <c r="D273" s="160"/>
      <c r="E273" s="259"/>
      <c r="F273" s="260"/>
      <c r="G273" s="260"/>
      <c r="H273" s="260"/>
      <c r="I273" s="260"/>
      <c r="J273" s="260"/>
      <c r="K273" s="260"/>
      <c r="L273" s="260"/>
      <c r="M273" s="260"/>
      <c r="N273" s="223" t="str">
        <f t="shared" si="16"/>
        <v/>
      </c>
      <c r="O273" s="259"/>
      <c r="P273" s="260"/>
      <c r="Q273" s="260"/>
      <c r="R273" s="260"/>
      <c r="S273" s="260"/>
      <c r="T273" s="260"/>
      <c r="U273" s="260"/>
      <c r="V273" s="265"/>
      <c r="W273" s="223" t="str">
        <f t="shared" si="17"/>
        <v/>
      </c>
      <c r="X273" s="259"/>
      <c r="Y273" s="260"/>
      <c r="Z273" s="260"/>
      <c r="AA273" s="265"/>
      <c r="AB273" s="202" t="str">
        <f t="shared" si="18"/>
        <v/>
      </c>
      <c r="AC273" s="226" t="str">
        <f t="shared" si="19"/>
        <v/>
      </c>
      <c r="AD273" s="152"/>
      <c r="AE273" s="151"/>
      <c r="AF273" s="151"/>
      <c r="AG273" s="151"/>
    </row>
    <row r="274" spans="1:33" ht="20.100000000000001" customHeight="1" thickBot="1" x14ac:dyDescent="0.3">
      <c r="A274" s="163">
        <v>270</v>
      </c>
      <c r="B274" s="162"/>
      <c r="C274" s="161"/>
      <c r="D274" s="160"/>
      <c r="E274" s="259"/>
      <c r="F274" s="260"/>
      <c r="G274" s="260"/>
      <c r="H274" s="260"/>
      <c r="I274" s="260"/>
      <c r="J274" s="260"/>
      <c r="K274" s="260"/>
      <c r="L274" s="260"/>
      <c r="M274" s="260"/>
      <c r="N274" s="223" t="str">
        <f t="shared" si="16"/>
        <v/>
      </c>
      <c r="O274" s="259"/>
      <c r="P274" s="260"/>
      <c r="Q274" s="260"/>
      <c r="R274" s="260"/>
      <c r="S274" s="260"/>
      <c r="T274" s="260"/>
      <c r="U274" s="260"/>
      <c r="V274" s="265"/>
      <c r="W274" s="223" t="str">
        <f t="shared" si="17"/>
        <v/>
      </c>
      <c r="X274" s="259"/>
      <c r="Y274" s="260"/>
      <c r="Z274" s="260"/>
      <c r="AA274" s="265"/>
      <c r="AB274" s="202" t="str">
        <f t="shared" si="18"/>
        <v/>
      </c>
      <c r="AC274" s="226" t="str">
        <f t="shared" si="19"/>
        <v/>
      </c>
      <c r="AD274" s="152"/>
      <c r="AE274" s="151"/>
      <c r="AF274" s="151"/>
      <c r="AG274" s="151"/>
    </row>
    <row r="275" spans="1:33" ht="20.100000000000001" customHeight="1" thickBot="1" x14ac:dyDescent="0.3">
      <c r="A275" s="163">
        <v>271</v>
      </c>
      <c r="B275" s="162"/>
      <c r="C275" s="161"/>
      <c r="D275" s="160"/>
      <c r="E275" s="259"/>
      <c r="F275" s="260"/>
      <c r="G275" s="260"/>
      <c r="H275" s="260"/>
      <c r="I275" s="260"/>
      <c r="J275" s="260"/>
      <c r="K275" s="260"/>
      <c r="L275" s="260"/>
      <c r="M275" s="260"/>
      <c r="N275" s="223" t="str">
        <f t="shared" si="16"/>
        <v/>
      </c>
      <c r="O275" s="259"/>
      <c r="P275" s="260"/>
      <c r="Q275" s="260"/>
      <c r="R275" s="260"/>
      <c r="S275" s="260"/>
      <c r="T275" s="260"/>
      <c r="U275" s="260"/>
      <c r="V275" s="265"/>
      <c r="W275" s="223" t="str">
        <f t="shared" si="17"/>
        <v/>
      </c>
      <c r="X275" s="259"/>
      <c r="Y275" s="260"/>
      <c r="Z275" s="260"/>
      <c r="AA275" s="265"/>
      <c r="AB275" s="202" t="str">
        <f t="shared" si="18"/>
        <v/>
      </c>
      <c r="AC275" s="226" t="str">
        <f t="shared" si="19"/>
        <v/>
      </c>
      <c r="AD275" s="152"/>
      <c r="AE275" s="151"/>
      <c r="AF275" s="151"/>
      <c r="AG275" s="151"/>
    </row>
    <row r="276" spans="1:33" ht="20.100000000000001" customHeight="1" thickBot="1" x14ac:dyDescent="0.3">
      <c r="A276" s="163">
        <v>272</v>
      </c>
      <c r="B276" s="162"/>
      <c r="C276" s="161"/>
      <c r="D276" s="160"/>
      <c r="E276" s="259"/>
      <c r="F276" s="260"/>
      <c r="G276" s="260"/>
      <c r="H276" s="260"/>
      <c r="I276" s="260"/>
      <c r="J276" s="260"/>
      <c r="K276" s="260"/>
      <c r="L276" s="260"/>
      <c r="M276" s="260"/>
      <c r="N276" s="223" t="str">
        <f t="shared" si="16"/>
        <v/>
      </c>
      <c r="O276" s="259"/>
      <c r="P276" s="260"/>
      <c r="Q276" s="260"/>
      <c r="R276" s="260"/>
      <c r="S276" s="260"/>
      <c r="T276" s="260"/>
      <c r="U276" s="260"/>
      <c r="V276" s="265"/>
      <c r="W276" s="223" t="str">
        <f t="shared" si="17"/>
        <v/>
      </c>
      <c r="X276" s="259"/>
      <c r="Y276" s="260"/>
      <c r="Z276" s="260"/>
      <c r="AA276" s="265"/>
      <c r="AB276" s="202" t="str">
        <f t="shared" si="18"/>
        <v/>
      </c>
      <c r="AC276" s="226" t="str">
        <f t="shared" si="19"/>
        <v/>
      </c>
      <c r="AD276" s="152"/>
      <c r="AE276" s="151"/>
      <c r="AF276" s="151"/>
      <c r="AG276" s="151"/>
    </row>
    <row r="277" spans="1:33" ht="20.100000000000001" customHeight="1" thickBot="1" x14ac:dyDescent="0.3">
      <c r="A277" s="163">
        <v>273</v>
      </c>
      <c r="B277" s="162"/>
      <c r="C277" s="161"/>
      <c r="D277" s="160"/>
      <c r="E277" s="259"/>
      <c r="F277" s="260"/>
      <c r="G277" s="260"/>
      <c r="H277" s="260"/>
      <c r="I277" s="260"/>
      <c r="J277" s="260"/>
      <c r="K277" s="260"/>
      <c r="L277" s="260"/>
      <c r="M277" s="260"/>
      <c r="N277" s="223" t="str">
        <f t="shared" si="16"/>
        <v/>
      </c>
      <c r="O277" s="259"/>
      <c r="P277" s="260"/>
      <c r="Q277" s="260"/>
      <c r="R277" s="260"/>
      <c r="S277" s="260"/>
      <c r="T277" s="260"/>
      <c r="U277" s="260"/>
      <c r="V277" s="265"/>
      <c r="W277" s="223" t="str">
        <f t="shared" si="17"/>
        <v/>
      </c>
      <c r="X277" s="259"/>
      <c r="Y277" s="260"/>
      <c r="Z277" s="260"/>
      <c r="AA277" s="265"/>
      <c r="AB277" s="202" t="str">
        <f t="shared" si="18"/>
        <v/>
      </c>
      <c r="AC277" s="226" t="str">
        <f t="shared" si="19"/>
        <v/>
      </c>
      <c r="AD277" s="152"/>
      <c r="AE277" s="151"/>
      <c r="AF277" s="151"/>
      <c r="AG277" s="151"/>
    </row>
    <row r="278" spans="1:33" ht="20.100000000000001" customHeight="1" thickBot="1" x14ac:dyDescent="0.3">
      <c r="A278" s="163">
        <v>274</v>
      </c>
      <c r="B278" s="162"/>
      <c r="C278" s="161"/>
      <c r="D278" s="160"/>
      <c r="E278" s="259"/>
      <c r="F278" s="260"/>
      <c r="G278" s="260"/>
      <c r="H278" s="260"/>
      <c r="I278" s="260"/>
      <c r="J278" s="260"/>
      <c r="K278" s="260"/>
      <c r="L278" s="260"/>
      <c r="M278" s="260"/>
      <c r="N278" s="223" t="str">
        <f t="shared" si="16"/>
        <v/>
      </c>
      <c r="O278" s="259"/>
      <c r="P278" s="260"/>
      <c r="Q278" s="260"/>
      <c r="R278" s="260"/>
      <c r="S278" s="260"/>
      <c r="T278" s="260"/>
      <c r="U278" s="260"/>
      <c r="V278" s="265"/>
      <c r="W278" s="223" t="str">
        <f t="shared" si="17"/>
        <v/>
      </c>
      <c r="X278" s="259"/>
      <c r="Y278" s="260"/>
      <c r="Z278" s="260"/>
      <c r="AA278" s="265"/>
      <c r="AB278" s="202" t="str">
        <f t="shared" si="18"/>
        <v/>
      </c>
      <c r="AC278" s="226" t="str">
        <f t="shared" si="19"/>
        <v/>
      </c>
      <c r="AD278" s="152"/>
      <c r="AE278" s="151"/>
      <c r="AF278" s="151"/>
      <c r="AG278" s="151"/>
    </row>
    <row r="279" spans="1:33" ht="20.100000000000001" customHeight="1" thickBot="1" x14ac:dyDescent="0.3">
      <c r="A279" s="163">
        <v>275</v>
      </c>
      <c r="B279" s="162"/>
      <c r="C279" s="161"/>
      <c r="D279" s="160"/>
      <c r="E279" s="259"/>
      <c r="F279" s="260"/>
      <c r="G279" s="260"/>
      <c r="H279" s="260"/>
      <c r="I279" s="260"/>
      <c r="J279" s="260"/>
      <c r="K279" s="260"/>
      <c r="L279" s="260"/>
      <c r="M279" s="260"/>
      <c r="N279" s="223" t="str">
        <f t="shared" si="16"/>
        <v/>
      </c>
      <c r="O279" s="259"/>
      <c r="P279" s="260"/>
      <c r="Q279" s="260"/>
      <c r="R279" s="260"/>
      <c r="S279" s="260"/>
      <c r="T279" s="260"/>
      <c r="U279" s="260"/>
      <c r="V279" s="265"/>
      <c r="W279" s="223" t="str">
        <f t="shared" si="17"/>
        <v/>
      </c>
      <c r="X279" s="259"/>
      <c r="Y279" s="260"/>
      <c r="Z279" s="260"/>
      <c r="AA279" s="265"/>
      <c r="AB279" s="202" t="str">
        <f t="shared" si="18"/>
        <v/>
      </c>
      <c r="AC279" s="226" t="str">
        <f t="shared" si="19"/>
        <v/>
      </c>
      <c r="AD279" s="152"/>
      <c r="AE279" s="151"/>
      <c r="AF279" s="151"/>
      <c r="AG279" s="151"/>
    </row>
    <row r="280" spans="1:33" ht="20.100000000000001" customHeight="1" thickBot="1" x14ac:dyDescent="0.3">
      <c r="A280" s="163">
        <v>276</v>
      </c>
      <c r="B280" s="162"/>
      <c r="C280" s="161"/>
      <c r="D280" s="160"/>
      <c r="E280" s="259"/>
      <c r="F280" s="260"/>
      <c r="G280" s="260"/>
      <c r="H280" s="260"/>
      <c r="I280" s="260"/>
      <c r="J280" s="260"/>
      <c r="K280" s="260"/>
      <c r="L280" s="260"/>
      <c r="M280" s="260"/>
      <c r="N280" s="223" t="str">
        <f t="shared" si="16"/>
        <v/>
      </c>
      <c r="O280" s="259"/>
      <c r="P280" s="260"/>
      <c r="Q280" s="260"/>
      <c r="R280" s="260"/>
      <c r="S280" s="260"/>
      <c r="T280" s="260"/>
      <c r="U280" s="260"/>
      <c r="V280" s="265"/>
      <c r="W280" s="223" t="str">
        <f t="shared" si="17"/>
        <v/>
      </c>
      <c r="X280" s="259"/>
      <c r="Y280" s="260"/>
      <c r="Z280" s="260"/>
      <c r="AA280" s="265"/>
      <c r="AB280" s="202" t="str">
        <f t="shared" si="18"/>
        <v/>
      </c>
      <c r="AC280" s="226" t="str">
        <f t="shared" si="19"/>
        <v/>
      </c>
      <c r="AD280" s="152"/>
      <c r="AE280" s="151"/>
      <c r="AF280" s="151"/>
      <c r="AG280" s="151"/>
    </row>
    <row r="281" spans="1:33" ht="20.100000000000001" customHeight="1" thickBot="1" x14ac:dyDescent="0.3">
      <c r="A281" s="163">
        <v>277</v>
      </c>
      <c r="B281" s="162"/>
      <c r="C281" s="161"/>
      <c r="D281" s="160"/>
      <c r="E281" s="259"/>
      <c r="F281" s="260"/>
      <c r="G281" s="260"/>
      <c r="H281" s="260"/>
      <c r="I281" s="260"/>
      <c r="J281" s="260"/>
      <c r="K281" s="260"/>
      <c r="L281" s="260"/>
      <c r="M281" s="260"/>
      <c r="N281" s="223" t="str">
        <f t="shared" si="16"/>
        <v/>
      </c>
      <c r="O281" s="259"/>
      <c r="P281" s="260"/>
      <c r="Q281" s="260"/>
      <c r="R281" s="260"/>
      <c r="S281" s="260"/>
      <c r="T281" s="260"/>
      <c r="U281" s="260"/>
      <c r="V281" s="265"/>
      <c r="W281" s="223" t="str">
        <f t="shared" si="17"/>
        <v/>
      </c>
      <c r="X281" s="259"/>
      <c r="Y281" s="260"/>
      <c r="Z281" s="260"/>
      <c r="AA281" s="265"/>
      <c r="AB281" s="202" t="str">
        <f t="shared" si="18"/>
        <v/>
      </c>
      <c r="AC281" s="226" t="str">
        <f t="shared" si="19"/>
        <v/>
      </c>
      <c r="AD281" s="152"/>
      <c r="AE281" s="151"/>
      <c r="AF281" s="151"/>
      <c r="AG281" s="151"/>
    </row>
    <row r="282" spans="1:33" ht="20.100000000000001" customHeight="1" thickBot="1" x14ac:dyDescent="0.3">
      <c r="A282" s="163">
        <v>278</v>
      </c>
      <c r="B282" s="162"/>
      <c r="C282" s="161"/>
      <c r="D282" s="160"/>
      <c r="E282" s="259"/>
      <c r="F282" s="260"/>
      <c r="G282" s="260"/>
      <c r="H282" s="260"/>
      <c r="I282" s="260"/>
      <c r="J282" s="260"/>
      <c r="K282" s="260"/>
      <c r="L282" s="260"/>
      <c r="M282" s="260"/>
      <c r="N282" s="223" t="str">
        <f t="shared" si="16"/>
        <v/>
      </c>
      <c r="O282" s="259"/>
      <c r="P282" s="260"/>
      <c r="Q282" s="260"/>
      <c r="R282" s="260"/>
      <c r="S282" s="260"/>
      <c r="T282" s="260"/>
      <c r="U282" s="260"/>
      <c r="V282" s="265"/>
      <c r="W282" s="223" t="str">
        <f t="shared" si="17"/>
        <v/>
      </c>
      <c r="X282" s="259"/>
      <c r="Y282" s="260"/>
      <c r="Z282" s="260"/>
      <c r="AA282" s="265"/>
      <c r="AB282" s="202" t="str">
        <f t="shared" si="18"/>
        <v/>
      </c>
      <c r="AC282" s="226" t="str">
        <f t="shared" si="19"/>
        <v/>
      </c>
      <c r="AD282" s="152"/>
      <c r="AE282" s="151"/>
      <c r="AF282" s="151"/>
      <c r="AG282" s="151"/>
    </row>
    <row r="283" spans="1:33" ht="20.100000000000001" customHeight="1" thickBot="1" x14ac:dyDescent="0.3">
      <c r="A283" s="163">
        <v>279</v>
      </c>
      <c r="B283" s="162"/>
      <c r="C283" s="161"/>
      <c r="D283" s="160"/>
      <c r="E283" s="259"/>
      <c r="F283" s="260"/>
      <c r="G283" s="260"/>
      <c r="H283" s="260"/>
      <c r="I283" s="260"/>
      <c r="J283" s="260"/>
      <c r="K283" s="260"/>
      <c r="L283" s="260"/>
      <c r="M283" s="260"/>
      <c r="N283" s="223" t="str">
        <f t="shared" si="16"/>
        <v/>
      </c>
      <c r="O283" s="259"/>
      <c r="P283" s="260"/>
      <c r="Q283" s="260"/>
      <c r="R283" s="260"/>
      <c r="S283" s="260"/>
      <c r="T283" s="260"/>
      <c r="U283" s="260"/>
      <c r="V283" s="265"/>
      <c r="W283" s="223" t="str">
        <f t="shared" si="17"/>
        <v/>
      </c>
      <c r="X283" s="259"/>
      <c r="Y283" s="260"/>
      <c r="Z283" s="260"/>
      <c r="AA283" s="265"/>
      <c r="AB283" s="202" t="str">
        <f t="shared" si="18"/>
        <v/>
      </c>
      <c r="AC283" s="226" t="str">
        <f t="shared" si="19"/>
        <v/>
      </c>
      <c r="AD283" s="152"/>
      <c r="AE283" s="151"/>
      <c r="AF283" s="151"/>
      <c r="AG283" s="151"/>
    </row>
    <row r="284" spans="1:33" ht="20.100000000000001" customHeight="1" thickBot="1" x14ac:dyDescent="0.3">
      <c r="A284" s="163">
        <v>280</v>
      </c>
      <c r="B284" s="162"/>
      <c r="C284" s="161"/>
      <c r="D284" s="160"/>
      <c r="E284" s="259"/>
      <c r="F284" s="260"/>
      <c r="G284" s="260"/>
      <c r="H284" s="260"/>
      <c r="I284" s="260"/>
      <c r="J284" s="260"/>
      <c r="K284" s="260"/>
      <c r="L284" s="260"/>
      <c r="M284" s="260"/>
      <c r="N284" s="223" t="str">
        <f t="shared" si="16"/>
        <v/>
      </c>
      <c r="O284" s="259"/>
      <c r="P284" s="260"/>
      <c r="Q284" s="260"/>
      <c r="R284" s="260"/>
      <c r="S284" s="260"/>
      <c r="T284" s="260"/>
      <c r="U284" s="260"/>
      <c r="V284" s="265"/>
      <c r="W284" s="223" t="str">
        <f t="shared" si="17"/>
        <v/>
      </c>
      <c r="X284" s="259"/>
      <c r="Y284" s="260"/>
      <c r="Z284" s="260"/>
      <c r="AA284" s="265"/>
      <c r="AB284" s="202" t="str">
        <f t="shared" si="18"/>
        <v/>
      </c>
      <c r="AC284" s="226" t="str">
        <f t="shared" si="19"/>
        <v/>
      </c>
      <c r="AD284" s="152"/>
      <c r="AE284" s="151"/>
      <c r="AF284" s="151"/>
      <c r="AG284" s="151"/>
    </row>
    <row r="285" spans="1:33" ht="20.100000000000001" customHeight="1" thickBot="1" x14ac:dyDescent="0.3">
      <c r="A285" s="163">
        <v>281</v>
      </c>
      <c r="B285" s="162"/>
      <c r="C285" s="161"/>
      <c r="D285" s="160"/>
      <c r="E285" s="259"/>
      <c r="F285" s="260"/>
      <c r="G285" s="260"/>
      <c r="H285" s="260"/>
      <c r="I285" s="260"/>
      <c r="J285" s="260"/>
      <c r="K285" s="260"/>
      <c r="L285" s="260"/>
      <c r="M285" s="260"/>
      <c r="N285" s="223" t="str">
        <f t="shared" si="16"/>
        <v/>
      </c>
      <c r="O285" s="259"/>
      <c r="P285" s="260"/>
      <c r="Q285" s="260"/>
      <c r="R285" s="260"/>
      <c r="S285" s="260"/>
      <c r="T285" s="260"/>
      <c r="U285" s="260"/>
      <c r="V285" s="265"/>
      <c r="W285" s="223" t="str">
        <f t="shared" si="17"/>
        <v/>
      </c>
      <c r="X285" s="259"/>
      <c r="Y285" s="260"/>
      <c r="Z285" s="260"/>
      <c r="AA285" s="265"/>
      <c r="AB285" s="202" t="str">
        <f t="shared" si="18"/>
        <v/>
      </c>
      <c r="AC285" s="226" t="str">
        <f t="shared" si="19"/>
        <v/>
      </c>
      <c r="AD285" s="152"/>
      <c r="AE285" s="151"/>
      <c r="AF285" s="151"/>
      <c r="AG285" s="151"/>
    </row>
    <row r="286" spans="1:33" ht="20.100000000000001" customHeight="1" thickBot="1" x14ac:dyDescent="0.3">
      <c r="A286" s="163">
        <v>282</v>
      </c>
      <c r="B286" s="162"/>
      <c r="C286" s="161"/>
      <c r="D286" s="160"/>
      <c r="E286" s="259"/>
      <c r="F286" s="260"/>
      <c r="G286" s="260"/>
      <c r="H286" s="260"/>
      <c r="I286" s="260"/>
      <c r="J286" s="260"/>
      <c r="K286" s="260"/>
      <c r="L286" s="260"/>
      <c r="M286" s="260"/>
      <c r="N286" s="223" t="str">
        <f t="shared" si="16"/>
        <v/>
      </c>
      <c r="O286" s="259"/>
      <c r="P286" s="260"/>
      <c r="Q286" s="260"/>
      <c r="R286" s="260"/>
      <c r="S286" s="260"/>
      <c r="T286" s="260"/>
      <c r="U286" s="260"/>
      <c r="V286" s="265"/>
      <c r="W286" s="223" t="str">
        <f t="shared" si="17"/>
        <v/>
      </c>
      <c r="X286" s="259"/>
      <c r="Y286" s="260"/>
      <c r="Z286" s="260"/>
      <c r="AA286" s="265"/>
      <c r="AB286" s="202" t="str">
        <f t="shared" si="18"/>
        <v/>
      </c>
      <c r="AC286" s="226" t="str">
        <f t="shared" si="19"/>
        <v/>
      </c>
      <c r="AD286" s="152"/>
      <c r="AE286" s="151"/>
      <c r="AF286" s="151"/>
      <c r="AG286" s="151"/>
    </row>
    <row r="287" spans="1:33" ht="20.100000000000001" customHeight="1" thickBot="1" x14ac:dyDescent="0.3">
      <c r="A287" s="163">
        <v>283</v>
      </c>
      <c r="B287" s="162"/>
      <c r="C287" s="161"/>
      <c r="D287" s="160"/>
      <c r="E287" s="259"/>
      <c r="F287" s="260"/>
      <c r="G287" s="260"/>
      <c r="H287" s="260"/>
      <c r="I287" s="260"/>
      <c r="J287" s="260"/>
      <c r="K287" s="260"/>
      <c r="L287" s="260"/>
      <c r="M287" s="260"/>
      <c r="N287" s="223" t="str">
        <f t="shared" si="16"/>
        <v/>
      </c>
      <c r="O287" s="259"/>
      <c r="P287" s="260"/>
      <c r="Q287" s="260"/>
      <c r="R287" s="260"/>
      <c r="S287" s="260"/>
      <c r="T287" s="260"/>
      <c r="U287" s="260"/>
      <c r="V287" s="265"/>
      <c r="W287" s="223" t="str">
        <f t="shared" si="17"/>
        <v/>
      </c>
      <c r="X287" s="259"/>
      <c r="Y287" s="260"/>
      <c r="Z287" s="260"/>
      <c r="AA287" s="265"/>
      <c r="AB287" s="202" t="str">
        <f t="shared" si="18"/>
        <v/>
      </c>
      <c r="AC287" s="226" t="str">
        <f t="shared" si="19"/>
        <v/>
      </c>
      <c r="AD287" s="152"/>
      <c r="AE287" s="151"/>
      <c r="AF287" s="151"/>
      <c r="AG287" s="151"/>
    </row>
    <row r="288" spans="1:33" ht="20.100000000000001" customHeight="1" thickBot="1" x14ac:dyDescent="0.3">
      <c r="A288" s="163">
        <v>284</v>
      </c>
      <c r="B288" s="162"/>
      <c r="C288" s="161"/>
      <c r="D288" s="160"/>
      <c r="E288" s="259"/>
      <c r="F288" s="260"/>
      <c r="G288" s="260"/>
      <c r="H288" s="260"/>
      <c r="I288" s="260"/>
      <c r="J288" s="260"/>
      <c r="K288" s="260"/>
      <c r="L288" s="260"/>
      <c r="M288" s="260"/>
      <c r="N288" s="223" t="str">
        <f t="shared" si="16"/>
        <v/>
      </c>
      <c r="O288" s="259"/>
      <c r="P288" s="260"/>
      <c r="Q288" s="260"/>
      <c r="R288" s="260"/>
      <c r="S288" s="260"/>
      <c r="T288" s="260"/>
      <c r="U288" s="260"/>
      <c r="V288" s="265"/>
      <c r="W288" s="223" t="str">
        <f t="shared" si="17"/>
        <v/>
      </c>
      <c r="X288" s="259"/>
      <c r="Y288" s="260"/>
      <c r="Z288" s="260"/>
      <c r="AA288" s="265"/>
      <c r="AB288" s="202" t="str">
        <f t="shared" si="18"/>
        <v/>
      </c>
      <c r="AC288" s="226" t="str">
        <f t="shared" si="19"/>
        <v/>
      </c>
      <c r="AD288" s="152"/>
      <c r="AE288" s="151"/>
      <c r="AF288" s="151"/>
      <c r="AG288" s="151"/>
    </row>
    <row r="289" spans="1:33" ht="20.100000000000001" customHeight="1" thickBot="1" x14ac:dyDescent="0.3">
      <c r="A289" s="163">
        <v>285</v>
      </c>
      <c r="B289" s="162"/>
      <c r="C289" s="161"/>
      <c r="D289" s="160"/>
      <c r="E289" s="259"/>
      <c r="F289" s="260"/>
      <c r="G289" s="260"/>
      <c r="H289" s="260"/>
      <c r="I289" s="260"/>
      <c r="J289" s="260"/>
      <c r="K289" s="260"/>
      <c r="L289" s="260"/>
      <c r="M289" s="260"/>
      <c r="N289" s="223" t="str">
        <f t="shared" si="16"/>
        <v/>
      </c>
      <c r="O289" s="259"/>
      <c r="P289" s="260"/>
      <c r="Q289" s="260"/>
      <c r="R289" s="260"/>
      <c r="S289" s="260"/>
      <c r="T289" s="260"/>
      <c r="U289" s="260"/>
      <c r="V289" s="265"/>
      <c r="W289" s="223" t="str">
        <f t="shared" si="17"/>
        <v/>
      </c>
      <c r="X289" s="259"/>
      <c r="Y289" s="260"/>
      <c r="Z289" s="260"/>
      <c r="AA289" s="265"/>
      <c r="AB289" s="202" t="str">
        <f t="shared" si="18"/>
        <v/>
      </c>
      <c r="AC289" s="226" t="str">
        <f t="shared" si="19"/>
        <v/>
      </c>
      <c r="AD289" s="152"/>
      <c r="AE289" s="151"/>
      <c r="AF289" s="151"/>
      <c r="AG289" s="151"/>
    </row>
    <row r="290" spans="1:33" ht="20.100000000000001" customHeight="1" thickBot="1" x14ac:dyDescent="0.3">
      <c r="A290" s="163">
        <v>286</v>
      </c>
      <c r="B290" s="162"/>
      <c r="C290" s="161"/>
      <c r="D290" s="160"/>
      <c r="E290" s="259"/>
      <c r="F290" s="260"/>
      <c r="G290" s="260"/>
      <c r="H290" s="260"/>
      <c r="I290" s="260"/>
      <c r="J290" s="260"/>
      <c r="K290" s="260"/>
      <c r="L290" s="260"/>
      <c r="M290" s="260"/>
      <c r="N290" s="223" t="str">
        <f t="shared" si="16"/>
        <v/>
      </c>
      <c r="O290" s="259"/>
      <c r="P290" s="260"/>
      <c r="Q290" s="260"/>
      <c r="R290" s="260"/>
      <c r="S290" s="260"/>
      <c r="T290" s="260"/>
      <c r="U290" s="260"/>
      <c r="V290" s="265"/>
      <c r="W290" s="223" t="str">
        <f t="shared" si="17"/>
        <v/>
      </c>
      <c r="X290" s="259"/>
      <c r="Y290" s="260"/>
      <c r="Z290" s="260"/>
      <c r="AA290" s="265"/>
      <c r="AB290" s="202" t="str">
        <f t="shared" si="18"/>
        <v/>
      </c>
      <c r="AC290" s="226" t="str">
        <f t="shared" si="19"/>
        <v/>
      </c>
      <c r="AD290" s="152"/>
      <c r="AE290" s="151"/>
      <c r="AF290" s="151"/>
      <c r="AG290" s="151"/>
    </row>
    <row r="291" spans="1:33" ht="20.100000000000001" customHeight="1" thickBot="1" x14ac:dyDescent="0.3">
      <c r="A291" s="163">
        <v>287</v>
      </c>
      <c r="B291" s="162"/>
      <c r="C291" s="161"/>
      <c r="D291" s="160"/>
      <c r="E291" s="259"/>
      <c r="F291" s="260"/>
      <c r="G291" s="260"/>
      <c r="H291" s="260"/>
      <c r="I291" s="260"/>
      <c r="J291" s="260"/>
      <c r="K291" s="260"/>
      <c r="L291" s="260"/>
      <c r="M291" s="260"/>
      <c r="N291" s="223" t="str">
        <f t="shared" si="16"/>
        <v/>
      </c>
      <c r="O291" s="259"/>
      <c r="P291" s="260"/>
      <c r="Q291" s="260"/>
      <c r="R291" s="260"/>
      <c r="S291" s="260"/>
      <c r="T291" s="260"/>
      <c r="U291" s="260"/>
      <c r="V291" s="265"/>
      <c r="W291" s="223" t="str">
        <f t="shared" si="17"/>
        <v/>
      </c>
      <c r="X291" s="259"/>
      <c r="Y291" s="260"/>
      <c r="Z291" s="260"/>
      <c r="AA291" s="265"/>
      <c r="AB291" s="202" t="str">
        <f t="shared" si="18"/>
        <v/>
      </c>
      <c r="AC291" s="226" t="str">
        <f t="shared" si="19"/>
        <v/>
      </c>
      <c r="AD291" s="152"/>
      <c r="AE291" s="151"/>
      <c r="AF291" s="151"/>
      <c r="AG291" s="151"/>
    </row>
    <row r="292" spans="1:33" ht="20.100000000000001" customHeight="1" thickBot="1" x14ac:dyDescent="0.3">
      <c r="A292" s="163">
        <v>288</v>
      </c>
      <c r="B292" s="162"/>
      <c r="C292" s="161"/>
      <c r="D292" s="160"/>
      <c r="E292" s="259"/>
      <c r="F292" s="260"/>
      <c r="G292" s="260"/>
      <c r="H292" s="260"/>
      <c r="I292" s="260"/>
      <c r="J292" s="260"/>
      <c r="K292" s="260"/>
      <c r="L292" s="260"/>
      <c r="M292" s="260"/>
      <c r="N292" s="223" t="str">
        <f t="shared" si="16"/>
        <v/>
      </c>
      <c r="O292" s="259"/>
      <c r="P292" s="260"/>
      <c r="Q292" s="260"/>
      <c r="R292" s="260"/>
      <c r="S292" s="260"/>
      <c r="T292" s="260"/>
      <c r="U292" s="260"/>
      <c r="V292" s="265"/>
      <c r="W292" s="223" t="str">
        <f t="shared" si="17"/>
        <v/>
      </c>
      <c r="X292" s="259"/>
      <c r="Y292" s="260"/>
      <c r="Z292" s="260"/>
      <c r="AA292" s="265"/>
      <c r="AB292" s="202" t="str">
        <f t="shared" si="18"/>
        <v/>
      </c>
      <c r="AC292" s="226" t="str">
        <f t="shared" si="19"/>
        <v/>
      </c>
      <c r="AD292" s="152"/>
      <c r="AE292" s="151"/>
      <c r="AF292" s="151"/>
      <c r="AG292" s="151"/>
    </row>
    <row r="293" spans="1:33" ht="20.100000000000001" customHeight="1" thickBot="1" x14ac:dyDescent="0.3">
      <c r="A293" s="163">
        <v>289</v>
      </c>
      <c r="B293" s="162"/>
      <c r="C293" s="161"/>
      <c r="D293" s="160"/>
      <c r="E293" s="259"/>
      <c r="F293" s="260"/>
      <c r="G293" s="260"/>
      <c r="H293" s="260"/>
      <c r="I293" s="260"/>
      <c r="J293" s="260"/>
      <c r="K293" s="260"/>
      <c r="L293" s="260"/>
      <c r="M293" s="260"/>
      <c r="N293" s="223" t="str">
        <f t="shared" si="16"/>
        <v/>
      </c>
      <c r="O293" s="259"/>
      <c r="P293" s="260"/>
      <c r="Q293" s="260"/>
      <c r="R293" s="260"/>
      <c r="S293" s="260"/>
      <c r="T293" s="260"/>
      <c r="U293" s="260"/>
      <c r="V293" s="265"/>
      <c r="W293" s="223" t="str">
        <f t="shared" si="17"/>
        <v/>
      </c>
      <c r="X293" s="259"/>
      <c r="Y293" s="260"/>
      <c r="Z293" s="260"/>
      <c r="AA293" s="265"/>
      <c r="AB293" s="202" t="str">
        <f t="shared" si="18"/>
        <v/>
      </c>
      <c r="AC293" s="226" t="str">
        <f t="shared" si="19"/>
        <v/>
      </c>
      <c r="AD293" s="152"/>
      <c r="AE293" s="151"/>
      <c r="AF293" s="151"/>
      <c r="AG293" s="151"/>
    </row>
    <row r="294" spans="1:33" ht="20.100000000000001" customHeight="1" thickBot="1" x14ac:dyDescent="0.3">
      <c r="A294" s="163">
        <v>290</v>
      </c>
      <c r="B294" s="162"/>
      <c r="C294" s="161"/>
      <c r="D294" s="160"/>
      <c r="E294" s="259"/>
      <c r="F294" s="260"/>
      <c r="G294" s="260"/>
      <c r="H294" s="260"/>
      <c r="I294" s="260"/>
      <c r="J294" s="260"/>
      <c r="K294" s="260"/>
      <c r="L294" s="260"/>
      <c r="M294" s="260"/>
      <c r="N294" s="223" t="str">
        <f t="shared" si="16"/>
        <v/>
      </c>
      <c r="O294" s="259"/>
      <c r="P294" s="260"/>
      <c r="Q294" s="260"/>
      <c r="R294" s="260"/>
      <c r="S294" s="260"/>
      <c r="T294" s="260"/>
      <c r="U294" s="260"/>
      <c r="V294" s="265"/>
      <c r="W294" s="223" t="str">
        <f t="shared" si="17"/>
        <v/>
      </c>
      <c r="X294" s="259"/>
      <c r="Y294" s="260"/>
      <c r="Z294" s="260"/>
      <c r="AA294" s="265"/>
      <c r="AB294" s="202" t="str">
        <f t="shared" si="18"/>
        <v/>
      </c>
      <c r="AC294" s="226" t="str">
        <f t="shared" si="19"/>
        <v/>
      </c>
      <c r="AD294" s="152"/>
      <c r="AE294" s="151"/>
      <c r="AF294" s="151"/>
      <c r="AG294" s="151"/>
    </row>
    <row r="295" spans="1:33" ht="20.100000000000001" customHeight="1" thickBot="1" x14ac:dyDescent="0.3">
      <c r="A295" s="163">
        <v>291</v>
      </c>
      <c r="B295" s="162"/>
      <c r="C295" s="161"/>
      <c r="D295" s="160"/>
      <c r="E295" s="259"/>
      <c r="F295" s="260"/>
      <c r="G295" s="260"/>
      <c r="H295" s="260"/>
      <c r="I295" s="260"/>
      <c r="J295" s="260"/>
      <c r="K295" s="260"/>
      <c r="L295" s="260"/>
      <c r="M295" s="260"/>
      <c r="N295" s="223" t="str">
        <f t="shared" si="16"/>
        <v/>
      </c>
      <c r="O295" s="259"/>
      <c r="P295" s="260"/>
      <c r="Q295" s="260"/>
      <c r="R295" s="260"/>
      <c r="S295" s="260"/>
      <c r="T295" s="260"/>
      <c r="U295" s="260"/>
      <c r="V295" s="265"/>
      <c r="W295" s="223" t="str">
        <f t="shared" si="17"/>
        <v/>
      </c>
      <c r="X295" s="259"/>
      <c r="Y295" s="260"/>
      <c r="Z295" s="260"/>
      <c r="AA295" s="265"/>
      <c r="AB295" s="202" t="str">
        <f t="shared" si="18"/>
        <v/>
      </c>
      <c r="AC295" s="226" t="str">
        <f t="shared" si="19"/>
        <v/>
      </c>
      <c r="AD295" s="152"/>
      <c r="AE295" s="151"/>
      <c r="AF295" s="151"/>
      <c r="AG295" s="151"/>
    </row>
    <row r="296" spans="1:33" ht="20.100000000000001" customHeight="1" thickBot="1" x14ac:dyDescent="0.3">
      <c r="A296" s="163">
        <v>292</v>
      </c>
      <c r="B296" s="162"/>
      <c r="C296" s="161"/>
      <c r="D296" s="160"/>
      <c r="E296" s="259"/>
      <c r="F296" s="260"/>
      <c r="G296" s="260"/>
      <c r="H296" s="260"/>
      <c r="I296" s="260"/>
      <c r="J296" s="260"/>
      <c r="K296" s="260"/>
      <c r="L296" s="260"/>
      <c r="M296" s="260"/>
      <c r="N296" s="223" t="str">
        <f t="shared" si="16"/>
        <v/>
      </c>
      <c r="O296" s="259"/>
      <c r="P296" s="260"/>
      <c r="Q296" s="260"/>
      <c r="R296" s="260"/>
      <c r="S296" s="260"/>
      <c r="T296" s="260"/>
      <c r="U296" s="260"/>
      <c r="V296" s="265"/>
      <c r="W296" s="223" t="str">
        <f t="shared" si="17"/>
        <v/>
      </c>
      <c r="X296" s="259"/>
      <c r="Y296" s="260"/>
      <c r="Z296" s="260"/>
      <c r="AA296" s="265"/>
      <c r="AB296" s="202" t="str">
        <f t="shared" si="18"/>
        <v/>
      </c>
      <c r="AC296" s="226" t="str">
        <f t="shared" si="19"/>
        <v/>
      </c>
      <c r="AD296" s="152"/>
      <c r="AE296" s="151"/>
      <c r="AF296" s="151"/>
      <c r="AG296" s="151"/>
    </row>
    <row r="297" spans="1:33" ht="20.100000000000001" customHeight="1" thickBot="1" x14ac:dyDescent="0.3">
      <c r="A297" s="163">
        <v>293</v>
      </c>
      <c r="B297" s="162"/>
      <c r="C297" s="161"/>
      <c r="D297" s="160"/>
      <c r="E297" s="259"/>
      <c r="F297" s="260"/>
      <c r="G297" s="260"/>
      <c r="H297" s="260"/>
      <c r="I297" s="260"/>
      <c r="J297" s="260"/>
      <c r="K297" s="260"/>
      <c r="L297" s="260"/>
      <c r="M297" s="260"/>
      <c r="N297" s="223" t="str">
        <f t="shared" si="16"/>
        <v/>
      </c>
      <c r="O297" s="259"/>
      <c r="P297" s="260"/>
      <c r="Q297" s="260"/>
      <c r="R297" s="260"/>
      <c r="S297" s="260"/>
      <c r="T297" s="260"/>
      <c r="U297" s="260"/>
      <c r="V297" s="265"/>
      <c r="W297" s="223" t="str">
        <f t="shared" si="17"/>
        <v/>
      </c>
      <c r="X297" s="259"/>
      <c r="Y297" s="260"/>
      <c r="Z297" s="260"/>
      <c r="AA297" s="265"/>
      <c r="AB297" s="202" t="str">
        <f t="shared" si="18"/>
        <v/>
      </c>
      <c r="AC297" s="226" t="str">
        <f t="shared" si="19"/>
        <v/>
      </c>
      <c r="AD297" s="152"/>
      <c r="AE297" s="151"/>
      <c r="AF297" s="151"/>
      <c r="AG297" s="151"/>
    </row>
    <row r="298" spans="1:33" ht="20.100000000000001" customHeight="1" thickBot="1" x14ac:dyDescent="0.3">
      <c r="A298" s="163">
        <v>294</v>
      </c>
      <c r="B298" s="162"/>
      <c r="C298" s="161"/>
      <c r="D298" s="160"/>
      <c r="E298" s="259"/>
      <c r="F298" s="260"/>
      <c r="G298" s="260"/>
      <c r="H298" s="260"/>
      <c r="I298" s="260"/>
      <c r="J298" s="260"/>
      <c r="K298" s="260"/>
      <c r="L298" s="260"/>
      <c r="M298" s="260"/>
      <c r="N298" s="223" t="str">
        <f t="shared" si="16"/>
        <v/>
      </c>
      <c r="O298" s="259"/>
      <c r="P298" s="260"/>
      <c r="Q298" s="260"/>
      <c r="R298" s="260"/>
      <c r="S298" s="260"/>
      <c r="T298" s="260"/>
      <c r="U298" s="260"/>
      <c r="V298" s="265"/>
      <c r="W298" s="223" t="str">
        <f t="shared" si="17"/>
        <v/>
      </c>
      <c r="X298" s="259"/>
      <c r="Y298" s="260"/>
      <c r="Z298" s="260"/>
      <c r="AA298" s="265"/>
      <c r="AB298" s="202" t="str">
        <f t="shared" si="18"/>
        <v/>
      </c>
      <c r="AC298" s="226" t="str">
        <f t="shared" si="19"/>
        <v/>
      </c>
      <c r="AD298" s="152"/>
      <c r="AE298" s="151"/>
      <c r="AF298" s="151"/>
      <c r="AG298" s="151"/>
    </row>
    <row r="299" spans="1:33" ht="20.100000000000001" customHeight="1" thickBot="1" x14ac:dyDescent="0.3">
      <c r="A299" s="163">
        <v>295</v>
      </c>
      <c r="B299" s="162"/>
      <c r="C299" s="161"/>
      <c r="D299" s="160"/>
      <c r="E299" s="259"/>
      <c r="F299" s="260"/>
      <c r="G299" s="260"/>
      <c r="H299" s="260"/>
      <c r="I299" s="260"/>
      <c r="J299" s="260"/>
      <c r="K299" s="260"/>
      <c r="L299" s="260"/>
      <c r="M299" s="260"/>
      <c r="N299" s="223" t="str">
        <f t="shared" si="16"/>
        <v/>
      </c>
      <c r="O299" s="259"/>
      <c r="P299" s="260"/>
      <c r="Q299" s="260"/>
      <c r="R299" s="260"/>
      <c r="S299" s="260"/>
      <c r="T299" s="260"/>
      <c r="U299" s="260"/>
      <c r="V299" s="265"/>
      <c r="W299" s="223" t="str">
        <f t="shared" si="17"/>
        <v/>
      </c>
      <c r="X299" s="259"/>
      <c r="Y299" s="260"/>
      <c r="Z299" s="260"/>
      <c r="AA299" s="265"/>
      <c r="AB299" s="202" t="str">
        <f t="shared" si="18"/>
        <v/>
      </c>
      <c r="AC299" s="226" t="str">
        <f t="shared" si="19"/>
        <v/>
      </c>
      <c r="AD299" s="152"/>
      <c r="AE299" s="151"/>
      <c r="AF299" s="151"/>
      <c r="AG299" s="151"/>
    </row>
    <row r="300" spans="1:33" ht="20.100000000000001" customHeight="1" thickBot="1" x14ac:dyDescent="0.3">
      <c r="A300" s="163">
        <v>296</v>
      </c>
      <c r="B300" s="162"/>
      <c r="C300" s="161"/>
      <c r="D300" s="160"/>
      <c r="E300" s="259"/>
      <c r="F300" s="260"/>
      <c r="G300" s="260"/>
      <c r="H300" s="260"/>
      <c r="I300" s="260"/>
      <c r="J300" s="260"/>
      <c r="K300" s="260"/>
      <c r="L300" s="260"/>
      <c r="M300" s="260"/>
      <c r="N300" s="223" t="str">
        <f t="shared" si="16"/>
        <v/>
      </c>
      <c r="O300" s="259"/>
      <c r="P300" s="260"/>
      <c r="Q300" s="260"/>
      <c r="R300" s="260"/>
      <c r="S300" s="260"/>
      <c r="T300" s="260"/>
      <c r="U300" s="260"/>
      <c r="V300" s="265"/>
      <c r="W300" s="223" t="str">
        <f t="shared" si="17"/>
        <v/>
      </c>
      <c r="X300" s="259"/>
      <c r="Y300" s="260"/>
      <c r="Z300" s="260"/>
      <c r="AA300" s="265"/>
      <c r="AB300" s="202" t="str">
        <f t="shared" si="18"/>
        <v/>
      </c>
      <c r="AC300" s="226" t="str">
        <f t="shared" si="19"/>
        <v/>
      </c>
      <c r="AD300" s="152"/>
      <c r="AE300" s="151"/>
      <c r="AF300" s="151"/>
      <c r="AG300" s="151"/>
    </row>
    <row r="301" spans="1:33" ht="20.100000000000001" customHeight="1" thickBot="1" x14ac:dyDescent="0.3">
      <c r="A301" s="163">
        <v>297</v>
      </c>
      <c r="B301" s="162"/>
      <c r="C301" s="161"/>
      <c r="D301" s="160"/>
      <c r="E301" s="259"/>
      <c r="F301" s="260"/>
      <c r="G301" s="260"/>
      <c r="H301" s="260"/>
      <c r="I301" s="260"/>
      <c r="J301" s="260"/>
      <c r="K301" s="260"/>
      <c r="L301" s="260"/>
      <c r="M301" s="260"/>
      <c r="N301" s="223" t="str">
        <f t="shared" si="16"/>
        <v/>
      </c>
      <c r="O301" s="259"/>
      <c r="P301" s="260"/>
      <c r="Q301" s="260"/>
      <c r="R301" s="260"/>
      <c r="S301" s="260"/>
      <c r="T301" s="260"/>
      <c r="U301" s="260"/>
      <c r="V301" s="265"/>
      <c r="W301" s="223" t="str">
        <f t="shared" si="17"/>
        <v/>
      </c>
      <c r="X301" s="259"/>
      <c r="Y301" s="260"/>
      <c r="Z301" s="260"/>
      <c r="AA301" s="265"/>
      <c r="AB301" s="202" t="str">
        <f t="shared" si="18"/>
        <v/>
      </c>
      <c r="AC301" s="226" t="str">
        <f t="shared" si="19"/>
        <v/>
      </c>
      <c r="AD301" s="152"/>
      <c r="AE301" s="151"/>
      <c r="AF301" s="151"/>
      <c r="AG301" s="151"/>
    </row>
    <row r="302" spans="1:33" ht="20.100000000000001" customHeight="1" thickBot="1" x14ac:dyDescent="0.3">
      <c r="A302" s="163">
        <v>298</v>
      </c>
      <c r="B302" s="162"/>
      <c r="C302" s="161"/>
      <c r="D302" s="160"/>
      <c r="E302" s="259"/>
      <c r="F302" s="260"/>
      <c r="G302" s="260"/>
      <c r="H302" s="260"/>
      <c r="I302" s="260"/>
      <c r="J302" s="260"/>
      <c r="K302" s="260"/>
      <c r="L302" s="260"/>
      <c r="M302" s="260"/>
      <c r="N302" s="223" t="str">
        <f t="shared" si="16"/>
        <v/>
      </c>
      <c r="O302" s="259"/>
      <c r="P302" s="260"/>
      <c r="Q302" s="260"/>
      <c r="R302" s="260"/>
      <c r="S302" s="260"/>
      <c r="T302" s="260"/>
      <c r="U302" s="260"/>
      <c r="V302" s="265"/>
      <c r="W302" s="223" t="str">
        <f t="shared" si="17"/>
        <v/>
      </c>
      <c r="X302" s="259"/>
      <c r="Y302" s="260"/>
      <c r="Z302" s="260"/>
      <c r="AA302" s="265"/>
      <c r="AB302" s="202" t="str">
        <f t="shared" si="18"/>
        <v/>
      </c>
      <c r="AC302" s="226" t="str">
        <f t="shared" si="19"/>
        <v/>
      </c>
      <c r="AD302" s="152"/>
      <c r="AE302" s="151"/>
      <c r="AF302" s="151"/>
      <c r="AG302" s="151"/>
    </row>
    <row r="303" spans="1:33" ht="20.100000000000001" customHeight="1" thickBot="1" x14ac:dyDescent="0.3">
      <c r="A303" s="163">
        <v>299</v>
      </c>
      <c r="B303" s="162"/>
      <c r="C303" s="161"/>
      <c r="D303" s="160"/>
      <c r="E303" s="259"/>
      <c r="F303" s="260"/>
      <c r="G303" s="260"/>
      <c r="H303" s="260"/>
      <c r="I303" s="260"/>
      <c r="J303" s="260"/>
      <c r="K303" s="260"/>
      <c r="L303" s="260"/>
      <c r="M303" s="260"/>
      <c r="N303" s="223" t="str">
        <f t="shared" si="16"/>
        <v/>
      </c>
      <c r="O303" s="259"/>
      <c r="P303" s="260"/>
      <c r="Q303" s="260"/>
      <c r="R303" s="260"/>
      <c r="S303" s="260"/>
      <c r="T303" s="260"/>
      <c r="U303" s="260"/>
      <c r="V303" s="265"/>
      <c r="W303" s="223" t="str">
        <f t="shared" si="17"/>
        <v/>
      </c>
      <c r="X303" s="259"/>
      <c r="Y303" s="260"/>
      <c r="Z303" s="260"/>
      <c r="AA303" s="265"/>
      <c r="AB303" s="202" t="str">
        <f t="shared" si="18"/>
        <v/>
      </c>
      <c r="AC303" s="226" t="str">
        <f t="shared" si="19"/>
        <v/>
      </c>
      <c r="AD303" s="152"/>
      <c r="AE303" s="151"/>
      <c r="AF303" s="151"/>
      <c r="AG303" s="151"/>
    </row>
    <row r="304" spans="1:33" ht="20.100000000000001" customHeight="1" thickBot="1" x14ac:dyDescent="0.3">
      <c r="A304" s="157">
        <v>300</v>
      </c>
      <c r="B304" s="156"/>
      <c r="C304" s="155"/>
      <c r="D304" s="154"/>
      <c r="E304" s="261"/>
      <c r="F304" s="262"/>
      <c r="G304" s="262"/>
      <c r="H304" s="262"/>
      <c r="I304" s="262"/>
      <c r="J304" s="262"/>
      <c r="K304" s="262"/>
      <c r="L304" s="262"/>
      <c r="M304" s="262"/>
      <c r="N304" s="225" t="str">
        <f t="shared" si="16"/>
        <v/>
      </c>
      <c r="O304" s="261"/>
      <c r="P304" s="262"/>
      <c r="Q304" s="262"/>
      <c r="R304" s="262"/>
      <c r="S304" s="262"/>
      <c r="T304" s="262"/>
      <c r="U304" s="262"/>
      <c r="V304" s="266"/>
      <c r="W304" s="225" t="str">
        <f t="shared" si="17"/>
        <v/>
      </c>
      <c r="X304" s="261"/>
      <c r="Y304" s="262"/>
      <c r="Z304" s="262"/>
      <c r="AA304" s="272"/>
      <c r="AB304" s="226" t="str">
        <f t="shared" si="18"/>
        <v/>
      </c>
      <c r="AC304" s="226" t="str">
        <f t="shared" si="19"/>
        <v/>
      </c>
      <c r="AD304" s="152"/>
      <c r="AE304" s="151"/>
      <c r="AF304" s="151"/>
      <c r="AG304" s="151"/>
    </row>
    <row r="305" spans="2:33" ht="20.100000000000001" customHeight="1" x14ac:dyDescent="0.2">
      <c r="B305" s="150"/>
      <c r="C305" s="148"/>
      <c r="D305" s="148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6"/>
      <c r="AD305" s="152"/>
      <c r="AE305" s="151"/>
      <c r="AF305" s="151"/>
      <c r="AG305" s="151"/>
    </row>
    <row r="306" spans="2:33" ht="12.75" hidden="1" customHeight="1" x14ac:dyDescent="0.2"/>
  </sheetData>
  <sheetProtection algorithmName="SHA-512" hashValue="S4ZZSWZKweN8AwDsEPniX5F9rc+T5BC+eLY0XfyOgSDYKPuA5Skl3wGpK0HHGcPkIIaMt15iV5Vvjd8STW+roQ==" saltValue="p/Iu+G3kKr2nbCK62+iRYw==" spinCount="100000" sheet="1" selectLockedCells="1"/>
  <protectedRanges>
    <protectedRange sqref="B5:D304" name="Bereich1"/>
    <protectedRange sqref="O5:V304 E5:M304" name="Bereich1_1"/>
    <protectedRange sqref="X5:AA304" name="Bereich2_1"/>
  </protectedRanges>
  <mergeCells count="10">
    <mergeCell ref="A1:A4"/>
    <mergeCell ref="B1:C2"/>
    <mergeCell ref="D1:D4"/>
    <mergeCell ref="E1:W1"/>
    <mergeCell ref="AB1:AB3"/>
    <mergeCell ref="AC1:AC4"/>
    <mergeCell ref="E2:N2"/>
    <mergeCell ref="O2:W2"/>
    <mergeCell ref="B4:C4"/>
    <mergeCell ref="X2:AA2"/>
  </mergeCells>
  <conditionalFormatting sqref="X5:AA304">
    <cfRule type="expression" dxfId="122" priority="64">
      <formula>ROUNDDOWN(2*X5,0)-2*X5&lt;0</formula>
    </cfRule>
  </conditionalFormatting>
  <conditionalFormatting sqref="E5:E304">
    <cfRule type="cellIs" dxfId="121" priority="36" operator="greaterThan">
      <formula>$E$4</formula>
    </cfRule>
  </conditionalFormatting>
  <conditionalFormatting sqref="F5:F304">
    <cfRule type="cellIs" dxfId="120" priority="37" operator="greaterThan">
      <formula>$F$4</formula>
    </cfRule>
  </conditionalFormatting>
  <conditionalFormatting sqref="G5:G304">
    <cfRule type="cellIs" dxfId="119" priority="38" operator="greaterThan">
      <formula>$G$4</formula>
    </cfRule>
  </conditionalFormatting>
  <conditionalFormatting sqref="H5:H304">
    <cfRule type="cellIs" dxfId="118" priority="35" operator="greaterThan">
      <formula>$H$4</formula>
    </cfRule>
  </conditionalFormatting>
  <conditionalFormatting sqref="I5:I304">
    <cfRule type="cellIs" dxfId="117" priority="34" operator="greaterThan">
      <formula>$I$4</formula>
    </cfRule>
  </conditionalFormatting>
  <conditionalFormatting sqref="J5:J304">
    <cfRule type="cellIs" dxfId="116" priority="33" operator="greaterThan">
      <formula>$J$4</formula>
    </cfRule>
  </conditionalFormatting>
  <conditionalFormatting sqref="K5:K304">
    <cfRule type="cellIs" dxfId="115" priority="32" operator="greaterThan">
      <formula>$K$4</formula>
    </cfRule>
  </conditionalFormatting>
  <conditionalFormatting sqref="L5:L304">
    <cfRule type="cellIs" dxfId="114" priority="31" operator="greaterThan">
      <formula>$L$4</formula>
    </cfRule>
  </conditionalFormatting>
  <conditionalFormatting sqref="M5:M304">
    <cfRule type="cellIs" dxfId="113" priority="29" operator="greaterThan">
      <formula>$M$4</formula>
    </cfRule>
  </conditionalFormatting>
  <conditionalFormatting sqref="Q5:Q304">
    <cfRule type="cellIs" dxfId="112" priority="16" operator="greaterThan">
      <formula>$Q$4</formula>
    </cfRule>
  </conditionalFormatting>
  <conditionalFormatting sqref="R5:R304">
    <cfRule type="cellIs" dxfId="111" priority="17" operator="greaterThan">
      <formula>$R$4</formula>
    </cfRule>
  </conditionalFormatting>
  <conditionalFormatting sqref="S5:S304">
    <cfRule type="cellIs" dxfId="110" priority="18" operator="greaterThan">
      <formula>$S$4</formula>
    </cfRule>
  </conditionalFormatting>
  <conditionalFormatting sqref="V5:V304">
    <cfRule type="cellIs" dxfId="109" priority="20" operator="greaterThan">
      <formula>$V$4</formula>
    </cfRule>
  </conditionalFormatting>
  <conditionalFormatting sqref="O5:O304">
    <cfRule type="cellIs" dxfId="108" priority="15" operator="greaterThan">
      <formula>$O$4</formula>
    </cfRule>
  </conditionalFormatting>
  <conditionalFormatting sqref="U5:U304">
    <cfRule type="cellIs" dxfId="107" priority="19" operator="greaterThan">
      <formula>$U$4</formula>
    </cfRule>
  </conditionalFormatting>
  <conditionalFormatting sqref="P5:P304">
    <cfRule type="cellIs" dxfId="106" priority="14" operator="greaterThan">
      <formula>$P$4</formula>
    </cfRule>
  </conditionalFormatting>
  <conditionalFormatting sqref="T5:T304">
    <cfRule type="cellIs" dxfId="105" priority="13" operator="greaterThan">
      <formula>$T$4</formula>
    </cfRule>
  </conditionalFormatting>
  <conditionalFormatting sqref="X5:X304">
    <cfRule type="cellIs" dxfId="104" priority="172" operator="greaterThan">
      <formula>$X$4</formula>
    </cfRule>
    <cfRule type="expression" dxfId="103" priority="173">
      <formula>RANK(X5,$X5:$AA5,0)&gt;2</formula>
    </cfRule>
  </conditionalFormatting>
  <conditionalFormatting sqref="Y5:Y304">
    <cfRule type="cellIs" dxfId="102" priority="176" operator="greaterThan">
      <formula>$Y$4</formula>
    </cfRule>
    <cfRule type="expression" dxfId="101" priority="177">
      <formula>RANK(Y5,$X5:$AA5,0)&gt;2</formula>
    </cfRule>
  </conditionalFormatting>
  <conditionalFormatting sqref="Z5:Z304">
    <cfRule type="cellIs" dxfId="100" priority="178" operator="greaterThan">
      <formula>$Z$4</formula>
    </cfRule>
    <cfRule type="expression" dxfId="99" priority="179">
      <formula>RANK(Z5,$X5:$AA5,0)&gt;2</formula>
    </cfRule>
  </conditionalFormatting>
  <conditionalFormatting sqref="AA5:AA304">
    <cfRule type="cellIs" dxfId="98" priority="180" operator="greaterThan">
      <formula>$AA$4</formula>
    </cfRule>
    <cfRule type="expression" dxfId="97" priority="181">
      <formula>RANK(AA5,$X5:$AA5,0)&gt;2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5">
    <pageSetUpPr fitToPage="1"/>
  </sheetPr>
  <dimension ref="A1:HJ306"/>
  <sheetViews>
    <sheetView topLeftCell="D1" zoomScale="130" zoomScaleNormal="130" workbookViewId="0">
      <selection activeCell="X5" sqref="X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4" width="6.83203125" style="23" customWidth="1"/>
    <col min="15" max="15" width="7.83203125" style="23" customWidth="1"/>
    <col min="16" max="16" width="6.83203125" style="23" customWidth="1"/>
    <col min="17" max="17" width="8" style="23" bestFit="1" customWidth="1"/>
    <col min="18" max="19" width="6.83203125" style="23" customWidth="1"/>
    <col min="20" max="20" width="17.33203125" style="23" customWidth="1"/>
    <col min="21" max="24" width="7.83203125" style="23" customWidth="1"/>
    <col min="25" max="25" width="16.6640625" style="23" customWidth="1"/>
    <col min="26" max="26" width="9" style="10" customWidth="1"/>
    <col min="27" max="27" width="8.83203125" style="10" customWidth="1"/>
    <col min="28" max="28" width="12.83203125" style="10" customWidth="1"/>
    <col min="29" max="29" width="8" style="10" bestFit="1" customWidth="1"/>
    <col min="30" max="30" width="5.6640625" style="10" bestFit="1" customWidth="1"/>
    <col min="31" max="31" width="5.83203125" style="10" hidden="1" customWidth="1"/>
    <col min="32" max="32" width="5.1640625" style="10" hidden="1" customWidth="1"/>
    <col min="33" max="33" width="7.33203125" style="10" hidden="1" customWidth="1"/>
    <col min="34" max="16384" width="4.33203125" style="10" hidden="1"/>
  </cols>
  <sheetData>
    <row r="1" spans="1:218" ht="18" customHeight="1" x14ac:dyDescent="0.2">
      <c r="A1" s="408" t="s">
        <v>7</v>
      </c>
      <c r="B1" s="411" t="s">
        <v>46</v>
      </c>
      <c r="C1" s="412"/>
      <c r="D1" s="422" t="s">
        <v>70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5"/>
      <c r="P1" s="399" t="s">
        <v>42</v>
      </c>
      <c r="Q1" s="400"/>
      <c r="R1" s="400"/>
      <c r="S1" s="400"/>
      <c r="T1" s="401"/>
      <c r="U1" s="54"/>
      <c r="V1" s="61"/>
      <c r="W1" s="61"/>
      <c r="X1" s="61"/>
      <c r="Y1" s="61"/>
      <c r="Z1" s="405" t="s">
        <v>6</v>
      </c>
      <c r="AA1" s="382" t="s">
        <v>2</v>
      </c>
    </row>
    <row r="2" spans="1:218" ht="78.75" customHeight="1" thickBot="1" x14ac:dyDescent="0.25">
      <c r="A2" s="409"/>
      <c r="B2" s="413"/>
      <c r="C2" s="414"/>
      <c r="D2" s="423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8"/>
      <c r="P2" s="402" t="s">
        <v>77</v>
      </c>
      <c r="Q2" s="418" t="s">
        <v>38</v>
      </c>
      <c r="R2" s="391" t="s">
        <v>34</v>
      </c>
      <c r="S2" s="389" t="s">
        <v>39</v>
      </c>
      <c r="T2" s="42"/>
      <c r="U2" s="53"/>
      <c r="V2" s="55" t="s">
        <v>41</v>
      </c>
      <c r="W2" s="55"/>
      <c r="X2" s="55"/>
      <c r="Y2" s="55"/>
      <c r="Z2" s="406"/>
      <c r="AA2" s="383"/>
    </row>
    <row r="3" spans="1:218" s="14" customFormat="1" ht="18" customHeight="1" thickBot="1" x14ac:dyDescent="0.35">
      <c r="A3" s="409"/>
      <c r="B3" s="11" t="s">
        <v>0</v>
      </c>
      <c r="C3" s="12" t="s">
        <v>1</v>
      </c>
      <c r="D3" s="423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30">
        <v>7</v>
      </c>
      <c r="M3" s="57">
        <v>8</v>
      </c>
      <c r="N3" s="30">
        <v>9</v>
      </c>
      <c r="O3" s="72" t="s">
        <v>35</v>
      </c>
      <c r="P3" s="403"/>
      <c r="Q3" s="419"/>
      <c r="R3" s="392"/>
      <c r="S3" s="390"/>
      <c r="T3" s="43" t="s">
        <v>35</v>
      </c>
      <c r="U3" s="41">
        <v>1</v>
      </c>
      <c r="V3" s="30">
        <v>2</v>
      </c>
      <c r="W3" s="30">
        <v>3</v>
      </c>
      <c r="X3" s="41">
        <v>4</v>
      </c>
      <c r="Y3" s="44" t="s">
        <v>35</v>
      </c>
      <c r="Z3" s="407"/>
      <c r="AA3" s="383"/>
      <c r="AB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</row>
    <row r="4" spans="1:218" s="14" customFormat="1" ht="18" customHeight="1" thickBot="1" x14ac:dyDescent="0.25">
      <c r="A4" s="410"/>
      <c r="B4" s="420" t="s">
        <v>3</v>
      </c>
      <c r="C4" s="421"/>
      <c r="D4" s="423"/>
      <c r="E4" s="417"/>
      <c r="F4" s="31">
        <v>4</v>
      </c>
      <c r="G4" s="120">
        <v>2</v>
      </c>
      <c r="H4" s="120">
        <v>4</v>
      </c>
      <c r="I4" s="120">
        <v>4</v>
      </c>
      <c r="J4" s="120">
        <v>3</v>
      </c>
      <c r="K4" s="15">
        <v>2</v>
      </c>
      <c r="L4" s="15">
        <v>5</v>
      </c>
      <c r="M4" s="122">
        <v>3</v>
      </c>
      <c r="N4" s="198">
        <v>3</v>
      </c>
      <c r="O4" s="74">
        <f>SUM(F4:N4)</f>
        <v>30</v>
      </c>
      <c r="P4" s="404"/>
      <c r="Q4" s="58">
        <v>18</v>
      </c>
      <c r="R4" s="52">
        <v>9</v>
      </c>
      <c r="S4" s="65">
        <v>3</v>
      </c>
      <c r="T4" s="39">
        <f>SUM(Q4:S4)</f>
        <v>30</v>
      </c>
      <c r="U4" s="58">
        <v>4</v>
      </c>
      <c r="V4" s="52">
        <v>4</v>
      </c>
      <c r="W4" s="52">
        <v>4</v>
      </c>
      <c r="X4" s="58">
        <v>3</v>
      </c>
      <c r="Y4" s="39">
        <v>15</v>
      </c>
      <c r="Z4" s="62">
        <f>SUM(O4+T4+Y4)</f>
        <v>75</v>
      </c>
      <c r="AA4" s="384"/>
      <c r="AB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</row>
    <row r="5" spans="1:218" s="27" customFormat="1" ht="20.100000000000001" customHeight="1" thickBot="1" x14ac:dyDescent="0.3">
      <c r="A5" s="16">
        <v>1</v>
      </c>
      <c r="B5" s="6"/>
      <c r="C5" s="8"/>
      <c r="D5" s="126"/>
      <c r="E5" s="127"/>
      <c r="F5" s="276"/>
      <c r="G5" s="276"/>
      <c r="H5" s="276"/>
      <c r="I5" s="276"/>
      <c r="J5" s="276"/>
      <c r="K5" s="276"/>
      <c r="L5" s="276"/>
      <c r="M5" s="276"/>
      <c r="N5" s="276"/>
      <c r="O5" s="273" t="str">
        <f t="shared" ref="O5:O68" si="0">IF(SUM(F5:N5)&gt;0,SUM(F5:N5)," ")</f>
        <v xml:space="preserve"> </v>
      </c>
      <c r="P5" s="99"/>
      <c r="Q5" s="280"/>
      <c r="R5" s="280"/>
      <c r="S5" s="281"/>
      <c r="T5" s="102" t="str">
        <f>IF(SUM(Q5:S5)&gt;0,SUM(Q5:S5)," ")</f>
        <v xml:space="preserve"> </v>
      </c>
      <c r="U5" s="285"/>
      <c r="V5" s="286"/>
      <c r="W5" s="286"/>
      <c r="X5" s="287"/>
      <c r="Y5" s="118" t="str">
        <f t="shared" ref="Y5:Y68" si="1">IF(SUM(U5:X5)&gt;0,IF(E5&lt;&gt;"",SUM(W5:X5),SUM(U5:X5)),"")</f>
        <v/>
      </c>
      <c r="Z5" s="86" t="str">
        <f t="shared" ref="Z5:Z68" si="2">IF(SUM(F5:N5) +SUM(Q5:S5)+SUM(U5:X5)&gt;0,IF(E5&lt;&gt;"",SUM(F5:N5) +SUM(Q5:S5)+SUM(W5:X5),SUM(F5:N5) +SUM(Q5:S5)+SUM(U5:X5)),"")</f>
        <v/>
      </c>
      <c r="AA5" s="86" t="str">
        <f t="shared" ref="AA5:AA68" si="3">IF(Z5&lt;&gt;"",IF(E5&lt;&gt;"",VLOOKUP(Z5,$AC$17:$AD$22,2),VLOOKUP(Z5,$AC$6:$AD$11,2)),"")</f>
        <v/>
      </c>
      <c r="AB5" s="45" t="str">
        <f>IF($E5=" ","Leertaste bei D!","")</f>
        <v/>
      </c>
      <c r="AC5" s="25" t="s">
        <v>5</v>
      </c>
      <c r="AD5" s="25" t="s">
        <v>4</v>
      </c>
      <c r="AE5" s="27" t="str">
        <f t="shared" ref="AE5:AE30" si="4">(IF(C5&lt;&gt;"",VLOOKUP(Z5,$AG$7:$AH$12,2)-VLOOKUP(Z5,$AG$18:$AH$23,2),""))</f>
        <v/>
      </c>
      <c r="AF5" s="25" t="s">
        <v>4</v>
      </c>
      <c r="AG5" s="33" t="str">
        <f>AC5</f>
        <v>Punkte</v>
      </c>
      <c r="AH5" s="26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</row>
    <row r="6" spans="1:218" ht="20.100000000000001" customHeight="1" thickBot="1" x14ac:dyDescent="0.3">
      <c r="A6" s="17">
        <v>2</v>
      </c>
      <c r="B6" s="1"/>
      <c r="C6" s="2"/>
      <c r="D6" s="124"/>
      <c r="E6" s="128"/>
      <c r="F6" s="276"/>
      <c r="G6" s="277"/>
      <c r="H6" s="277"/>
      <c r="I6" s="277"/>
      <c r="J6" s="277"/>
      <c r="K6" s="277"/>
      <c r="L6" s="277"/>
      <c r="M6" s="277"/>
      <c r="N6" s="277"/>
      <c r="O6" s="274" t="str">
        <f t="shared" si="0"/>
        <v xml:space="preserve"> </v>
      </c>
      <c r="P6" s="103"/>
      <c r="Q6" s="282"/>
      <c r="R6" s="282"/>
      <c r="S6" s="283"/>
      <c r="T6" s="106" t="str">
        <f t="shared" ref="T6:T151" si="5">IF(SUM(Q6:S6)&gt;0,SUM(Q6:S6)," ")</f>
        <v xml:space="preserve"> </v>
      </c>
      <c r="U6" s="288"/>
      <c r="V6" s="289"/>
      <c r="W6" s="289"/>
      <c r="X6" s="290"/>
      <c r="Y6" s="119" t="str">
        <f t="shared" si="1"/>
        <v/>
      </c>
      <c r="Z6" s="97" t="str">
        <f t="shared" si="2"/>
        <v/>
      </c>
      <c r="AA6" s="86" t="str">
        <f t="shared" si="3"/>
        <v/>
      </c>
      <c r="AB6" s="45" t="str">
        <f t="shared" ref="AB6:AB30" si="6">IF($E6=" ","Leertaste bei D!","")</f>
        <v/>
      </c>
      <c r="AC6" s="34">
        <v>0</v>
      </c>
      <c r="AD6" s="25">
        <v>6</v>
      </c>
      <c r="AE6" s="27" t="str">
        <f t="shared" si="4"/>
        <v/>
      </c>
      <c r="AF6" s="25" t="s">
        <v>16</v>
      </c>
      <c r="AG6" s="33">
        <f>AC12</f>
        <v>75</v>
      </c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</row>
    <row r="7" spans="1:218" ht="20.100000000000001" customHeight="1" thickBot="1" x14ac:dyDescent="0.3">
      <c r="A7" s="17">
        <v>3</v>
      </c>
      <c r="B7" s="1"/>
      <c r="C7" s="2"/>
      <c r="D7" s="124"/>
      <c r="E7" s="128"/>
      <c r="F7" s="276"/>
      <c r="G7" s="277"/>
      <c r="H7" s="277"/>
      <c r="I7" s="277"/>
      <c r="J7" s="277"/>
      <c r="K7" s="277"/>
      <c r="L7" s="277"/>
      <c r="M7" s="277"/>
      <c r="N7" s="277"/>
      <c r="O7" s="274" t="str">
        <f t="shared" si="0"/>
        <v xml:space="preserve"> </v>
      </c>
      <c r="P7" s="103"/>
      <c r="Q7" s="282"/>
      <c r="R7" s="282"/>
      <c r="S7" s="283"/>
      <c r="T7" s="106" t="str">
        <f t="shared" si="5"/>
        <v xml:space="preserve"> </v>
      </c>
      <c r="U7" s="288"/>
      <c r="V7" s="289"/>
      <c r="W7" s="289"/>
      <c r="X7" s="290"/>
      <c r="Y7" s="119" t="str">
        <f t="shared" si="1"/>
        <v/>
      </c>
      <c r="Z7" s="97" t="str">
        <f t="shared" si="2"/>
        <v/>
      </c>
      <c r="AA7" s="86" t="str">
        <f t="shared" si="3"/>
        <v/>
      </c>
      <c r="AB7" s="45" t="str">
        <f t="shared" si="6"/>
        <v/>
      </c>
      <c r="AC7" s="34">
        <v>15</v>
      </c>
      <c r="AD7" s="25">
        <v>5</v>
      </c>
      <c r="AE7" s="27" t="str">
        <f t="shared" si="4"/>
        <v/>
      </c>
      <c r="AF7" s="25">
        <v>1</v>
      </c>
      <c r="AG7" s="33">
        <f>AC11</f>
        <v>67.5</v>
      </c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</row>
    <row r="8" spans="1:218" ht="20.100000000000001" customHeight="1" thickBot="1" x14ac:dyDescent="0.3">
      <c r="A8" s="17">
        <v>4</v>
      </c>
      <c r="B8" s="1"/>
      <c r="C8" s="2"/>
      <c r="D8" s="124"/>
      <c r="E8" s="128"/>
      <c r="F8" s="276"/>
      <c r="G8" s="277"/>
      <c r="H8" s="277"/>
      <c r="I8" s="277"/>
      <c r="J8" s="277"/>
      <c r="K8" s="277"/>
      <c r="L8" s="277"/>
      <c r="M8" s="277"/>
      <c r="N8" s="277"/>
      <c r="O8" s="274" t="str">
        <f t="shared" si="0"/>
        <v xml:space="preserve"> </v>
      </c>
      <c r="P8" s="103"/>
      <c r="Q8" s="282"/>
      <c r="R8" s="282"/>
      <c r="S8" s="283"/>
      <c r="T8" s="106" t="str">
        <f t="shared" si="5"/>
        <v xml:space="preserve"> </v>
      </c>
      <c r="U8" s="288"/>
      <c r="V8" s="289"/>
      <c r="W8" s="289"/>
      <c r="X8" s="290"/>
      <c r="Y8" s="119" t="str">
        <f t="shared" si="1"/>
        <v/>
      </c>
      <c r="Z8" s="97" t="str">
        <f t="shared" si="2"/>
        <v/>
      </c>
      <c r="AA8" s="86" t="str">
        <f t="shared" si="3"/>
        <v/>
      </c>
      <c r="AB8" s="45" t="str">
        <f t="shared" si="6"/>
        <v/>
      </c>
      <c r="AC8" s="34">
        <v>33.5</v>
      </c>
      <c r="AD8" s="25">
        <v>4</v>
      </c>
      <c r="AE8" s="27" t="str">
        <f t="shared" si="4"/>
        <v/>
      </c>
      <c r="AF8" s="25">
        <v>2</v>
      </c>
      <c r="AG8" s="33">
        <f>AC10</f>
        <v>56</v>
      </c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</row>
    <row r="9" spans="1:218" ht="20.100000000000001" customHeight="1" thickBot="1" x14ac:dyDescent="0.3">
      <c r="A9" s="17">
        <v>5</v>
      </c>
      <c r="B9" s="66"/>
      <c r="C9" s="2"/>
      <c r="D9" s="124"/>
      <c r="E9" s="129"/>
      <c r="F9" s="276"/>
      <c r="G9" s="277"/>
      <c r="H9" s="277"/>
      <c r="I9" s="277"/>
      <c r="J9" s="277"/>
      <c r="K9" s="277"/>
      <c r="L9" s="277"/>
      <c r="M9" s="277"/>
      <c r="N9" s="277"/>
      <c r="O9" s="274" t="str">
        <f t="shared" si="0"/>
        <v xml:space="preserve"> </v>
      </c>
      <c r="P9" s="103"/>
      <c r="Q9" s="282"/>
      <c r="R9" s="282"/>
      <c r="S9" s="283"/>
      <c r="T9" s="106" t="str">
        <f t="shared" si="5"/>
        <v xml:space="preserve"> </v>
      </c>
      <c r="U9" s="288"/>
      <c r="V9" s="289"/>
      <c r="W9" s="289"/>
      <c r="X9" s="290"/>
      <c r="Y9" s="119" t="str">
        <f t="shared" si="1"/>
        <v/>
      </c>
      <c r="Z9" s="97" t="str">
        <f t="shared" si="2"/>
        <v/>
      </c>
      <c r="AA9" s="86" t="str">
        <f t="shared" si="3"/>
        <v/>
      </c>
      <c r="AB9" s="45" t="str">
        <f t="shared" si="6"/>
        <v/>
      </c>
      <c r="AC9" s="34">
        <v>45</v>
      </c>
      <c r="AD9" s="25">
        <v>3</v>
      </c>
      <c r="AE9" s="27" t="str">
        <f t="shared" si="4"/>
        <v/>
      </c>
      <c r="AF9" s="25">
        <v>3</v>
      </c>
      <c r="AG9" s="33">
        <f>AC9</f>
        <v>45</v>
      </c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</row>
    <row r="10" spans="1:218" ht="20.100000000000001" customHeight="1" thickBot="1" x14ac:dyDescent="0.3">
      <c r="A10" s="17">
        <v>6</v>
      </c>
      <c r="B10" s="1"/>
      <c r="C10" s="2"/>
      <c r="D10" s="124"/>
      <c r="E10" s="128"/>
      <c r="F10" s="276"/>
      <c r="G10" s="277"/>
      <c r="H10" s="277"/>
      <c r="I10" s="277"/>
      <c r="J10" s="277"/>
      <c r="K10" s="277"/>
      <c r="L10" s="277"/>
      <c r="M10" s="277"/>
      <c r="N10" s="277"/>
      <c r="O10" s="274" t="str">
        <f t="shared" si="0"/>
        <v xml:space="preserve"> </v>
      </c>
      <c r="P10" s="103"/>
      <c r="Q10" s="282"/>
      <c r="R10" s="282"/>
      <c r="S10" s="283"/>
      <c r="T10" s="106" t="str">
        <f t="shared" si="5"/>
        <v xml:space="preserve"> </v>
      </c>
      <c r="U10" s="288"/>
      <c r="V10" s="289"/>
      <c r="W10" s="289"/>
      <c r="X10" s="290"/>
      <c r="Y10" s="119" t="str">
        <f t="shared" si="1"/>
        <v/>
      </c>
      <c r="Z10" s="97" t="str">
        <f t="shared" si="2"/>
        <v/>
      </c>
      <c r="AA10" s="86" t="str">
        <f t="shared" si="3"/>
        <v/>
      </c>
      <c r="AB10" s="45" t="str">
        <f t="shared" si="6"/>
        <v/>
      </c>
      <c r="AC10" s="34">
        <v>56</v>
      </c>
      <c r="AD10" s="25">
        <v>2</v>
      </c>
      <c r="AE10" s="27" t="str">
        <f t="shared" si="4"/>
        <v/>
      </c>
      <c r="AF10" s="25">
        <v>4</v>
      </c>
      <c r="AG10" s="35">
        <f>AC8</f>
        <v>33.5</v>
      </c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</row>
    <row r="11" spans="1:218" ht="20.100000000000001" customHeight="1" thickBot="1" x14ac:dyDescent="0.3">
      <c r="A11" s="17">
        <v>7</v>
      </c>
      <c r="B11" s="1"/>
      <c r="C11" s="2"/>
      <c r="D11" s="124"/>
      <c r="E11" s="128"/>
      <c r="F11" s="276"/>
      <c r="G11" s="277"/>
      <c r="H11" s="277"/>
      <c r="I11" s="277"/>
      <c r="J11" s="277"/>
      <c r="K11" s="277"/>
      <c r="L11" s="277"/>
      <c r="M11" s="277"/>
      <c r="N11" s="277"/>
      <c r="O11" s="274" t="str">
        <f t="shared" si="0"/>
        <v xml:space="preserve"> </v>
      </c>
      <c r="P11" s="103"/>
      <c r="Q11" s="282"/>
      <c r="R11" s="282"/>
      <c r="S11" s="283"/>
      <c r="T11" s="106" t="str">
        <f t="shared" si="5"/>
        <v xml:space="preserve"> </v>
      </c>
      <c r="U11" s="288"/>
      <c r="V11" s="289"/>
      <c r="W11" s="289"/>
      <c r="X11" s="290"/>
      <c r="Y11" s="119" t="str">
        <f t="shared" si="1"/>
        <v/>
      </c>
      <c r="Z11" s="97" t="str">
        <f t="shared" si="2"/>
        <v/>
      </c>
      <c r="AA11" s="86" t="str">
        <f t="shared" si="3"/>
        <v/>
      </c>
      <c r="AB11" s="45" t="str">
        <f t="shared" si="6"/>
        <v/>
      </c>
      <c r="AC11" s="34">
        <v>67.5</v>
      </c>
      <c r="AD11" s="25">
        <v>1</v>
      </c>
      <c r="AE11" s="27" t="str">
        <f t="shared" si="4"/>
        <v/>
      </c>
      <c r="AF11" s="25">
        <v>5</v>
      </c>
      <c r="AG11" s="33">
        <f>AC7</f>
        <v>15</v>
      </c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</row>
    <row r="12" spans="1:218" ht="20.100000000000001" customHeight="1" thickBot="1" x14ac:dyDescent="0.3">
      <c r="A12" s="17">
        <v>8</v>
      </c>
      <c r="B12" s="1"/>
      <c r="C12" s="2"/>
      <c r="D12" s="124"/>
      <c r="E12" s="128"/>
      <c r="F12" s="276"/>
      <c r="G12" s="277"/>
      <c r="H12" s="277"/>
      <c r="I12" s="277"/>
      <c r="J12" s="277"/>
      <c r="K12" s="277"/>
      <c r="L12" s="277"/>
      <c r="M12" s="277"/>
      <c r="N12" s="277"/>
      <c r="O12" s="274" t="str">
        <f t="shared" si="0"/>
        <v xml:space="preserve"> </v>
      </c>
      <c r="P12" s="103"/>
      <c r="Q12" s="282"/>
      <c r="R12" s="282"/>
      <c r="S12" s="283"/>
      <c r="T12" s="106" t="str">
        <f t="shared" si="5"/>
        <v xml:space="preserve"> </v>
      </c>
      <c r="U12" s="288"/>
      <c r="V12" s="289"/>
      <c r="W12" s="289"/>
      <c r="X12" s="290"/>
      <c r="Y12" s="119" t="str">
        <f t="shared" si="1"/>
        <v/>
      </c>
      <c r="Z12" s="97" t="str">
        <f t="shared" si="2"/>
        <v/>
      </c>
      <c r="AA12" s="86" t="str">
        <f t="shared" si="3"/>
        <v/>
      </c>
      <c r="AB12" s="45" t="str">
        <f t="shared" si="6"/>
        <v/>
      </c>
      <c r="AC12" s="34">
        <v>75</v>
      </c>
      <c r="AD12" s="25" t="s">
        <v>16</v>
      </c>
      <c r="AE12" s="27" t="str">
        <f t="shared" si="4"/>
        <v/>
      </c>
      <c r="AF12" s="25">
        <v>6</v>
      </c>
      <c r="AG12" s="33">
        <f>AC6</f>
        <v>0</v>
      </c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</row>
    <row r="13" spans="1:218" ht="20.100000000000001" customHeight="1" thickBot="1" x14ac:dyDescent="0.3">
      <c r="A13" s="17">
        <v>9</v>
      </c>
      <c r="B13" s="1"/>
      <c r="C13" s="2"/>
      <c r="D13" s="124"/>
      <c r="E13" s="128"/>
      <c r="F13" s="276"/>
      <c r="G13" s="277"/>
      <c r="H13" s="277"/>
      <c r="I13" s="277"/>
      <c r="J13" s="277"/>
      <c r="K13" s="277"/>
      <c r="L13" s="277"/>
      <c r="M13" s="277"/>
      <c r="N13" s="277"/>
      <c r="O13" s="274" t="str">
        <f t="shared" si="0"/>
        <v xml:space="preserve"> </v>
      </c>
      <c r="P13" s="103"/>
      <c r="Q13" s="282"/>
      <c r="R13" s="282"/>
      <c r="S13" s="283"/>
      <c r="T13" s="106" t="str">
        <f t="shared" si="5"/>
        <v xml:space="preserve"> </v>
      </c>
      <c r="U13" s="288"/>
      <c r="V13" s="289"/>
      <c r="W13" s="289"/>
      <c r="X13" s="290"/>
      <c r="Y13" s="119" t="str">
        <f t="shared" si="1"/>
        <v/>
      </c>
      <c r="Z13" s="97" t="str">
        <f t="shared" si="2"/>
        <v/>
      </c>
      <c r="AA13" s="86" t="str">
        <f t="shared" si="3"/>
        <v/>
      </c>
      <c r="AB13" s="45" t="str">
        <f t="shared" si="6"/>
        <v/>
      </c>
      <c r="AC13" s="26"/>
      <c r="AD13" s="26"/>
      <c r="AE13" s="27" t="str">
        <f t="shared" si="4"/>
        <v/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</row>
    <row r="14" spans="1:218" ht="20.100000000000001" customHeight="1" thickBot="1" x14ac:dyDescent="0.3">
      <c r="A14" s="17">
        <v>10</v>
      </c>
      <c r="B14" s="1"/>
      <c r="C14" s="2"/>
      <c r="D14" s="124"/>
      <c r="E14" s="128"/>
      <c r="F14" s="276"/>
      <c r="G14" s="277"/>
      <c r="H14" s="277"/>
      <c r="I14" s="277"/>
      <c r="J14" s="277"/>
      <c r="K14" s="277"/>
      <c r="L14" s="277"/>
      <c r="M14" s="277"/>
      <c r="N14" s="277"/>
      <c r="O14" s="274" t="str">
        <f t="shared" si="0"/>
        <v xml:space="preserve"> </v>
      </c>
      <c r="P14" s="103"/>
      <c r="Q14" s="282"/>
      <c r="R14" s="282"/>
      <c r="S14" s="283"/>
      <c r="T14" s="106" t="str">
        <f t="shared" si="5"/>
        <v xml:space="preserve"> </v>
      </c>
      <c r="U14" s="288"/>
      <c r="V14" s="289"/>
      <c r="W14" s="289"/>
      <c r="X14" s="290"/>
      <c r="Y14" s="119" t="str">
        <f t="shared" si="1"/>
        <v/>
      </c>
      <c r="Z14" s="97" t="str">
        <f t="shared" si="2"/>
        <v/>
      </c>
      <c r="AA14" s="86" t="str">
        <f t="shared" si="3"/>
        <v/>
      </c>
      <c r="AB14" s="45" t="str">
        <f t="shared" si="6"/>
        <v/>
      </c>
      <c r="AC14" s="385" t="s">
        <v>47</v>
      </c>
      <c r="AD14" s="386"/>
      <c r="AE14" s="27" t="str">
        <f t="shared" si="4"/>
        <v/>
      </c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</row>
    <row r="15" spans="1:218" ht="20.100000000000001" customHeight="1" thickBot="1" x14ac:dyDescent="0.35">
      <c r="A15" s="17">
        <v>11</v>
      </c>
      <c r="B15" s="1"/>
      <c r="C15" s="2"/>
      <c r="D15" s="124"/>
      <c r="E15" s="130"/>
      <c r="F15" s="276"/>
      <c r="G15" s="277"/>
      <c r="H15" s="277"/>
      <c r="I15" s="277"/>
      <c r="J15" s="277"/>
      <c r="K15" s="277"/>
      <c r="L15" s="277"/>
      <c r="M15" s="277"/>
      <c r="N15" s="277"/>
      <c r="O15" s="274" t="str">
        <f t="shared" si="0"/>
        <v xml:space="preserve"> </v>
      </c>
      <c r="P15" s="103"/>
      <c r="Q15" s="282"/>
      <c r="R15" s="282"/>
      <c r="S15" s="283"/>
      <c r="T15" s="106" t="str">
        <f t="shared" si="5"/>
        <v xml:space="preserve"> </v>
      </c>
      <c r="U15" s="288"/>
      <c r="V15" s="289"/>
      <c r="W15" s="289"/>
      <c r="X15" s="290"/>
      <c r="Y15" s="119" t="str">
        <f t="shared" si="1"/>
        <v/>
      </c>
      <c r="Z15" s="97" t="str">
        <f t="shared" si="2"/>
        <v/>
      </c>
      <c r="AA15" s="86" t="str">
        <f t="shared" si="3"/>
        <v/>
      </c>
      <c r="AB15" s="45" t="str">
        <f t="shared" si="6"/>
        <v/>
      </c>
      <c r="AC15" s="387"/>
      <c r="AD15" s="388"/>
      <c r="AE15" s="27" t="str">
        <f t="shared" si="4"/>
        <v/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</row>
    <row r="16" spans="1:218" ht="20.100000000000001" customHeight="1" thickBot="1" x14ac:dyDescent="0.3">
      <c r="A16" s="17">
        <v>12</v>
      </c>
      <c r="B16" s="1"/>
      <c r="C16" s="2"/>
      <c r="D16" s="124"/>
      <c r="E16" s="128"/>
      <c r="F16" s="276"/>
      <c r="G16" s="277"/>
      <c r="H16" s="277"/>
      <c r="I16" s="277"/>
      <c r="J16" s="277"/>
      <c r="K16" s="277"/>
      <c r="L16" s="277"/>
      <c r="M16" s="277"/>
      <c r="N16" s="277"/>
      <c r="O16" s="274" t="str">
        <f t="shared" si="0"/>
        <v xml:space="preserve"> </v>
      </c>
      <c r="P16" s="103"/>
      <c r="Q16" s="282"/>
      <c r="R16" s="282"/>
      <c r="S16" s="283"/>
      <c r="T16" s="106" t="str">
        <f t="shared" si="5"/>
        <v xml:space="preserve"> </v>
      </c>
      <c r="U16" s="288"/>
      <c r="V16" s="289"/>
      <c r="W16" s="289"/>
      <c r="X16" s="290"/>
      <c r="Y16" s="119" t="str">
        <f t="shared" si="1"/>
        <v/>
      </c>
      <c r="Z16" s="97" t="str">
        <f t="shared" si="2"/>
        <v/>
      </c>
      <c r="AA16" s="86" t="str">
        <f t="shared" si="3"/>
        <v/>
      </c>
      <c r="AB16" s="45" t="str">
        <f t="shared" si="6"/>
        <v/>
      </c>
      <c r="AC16" s="25" t="s">
        <v>5</v>
      </c>
      <c r="AD16" s="25" t="s">
        <v>4</v>
      </c>
      <c r="AE16" s="27" t="str">
        <f t="shared" si="4"/>
        <v/>
      </c>
      <c r="AF16" s="25" t="s">
        <v>4</v>
      </c>
      <c r="AG16" s="33" t="str">
        <f>AC16</f>
        <v>Punkte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</row>
    <row r="17" spans="1:218" ht="20.100000000000001" customHeight="1" thickBot="1" x14ac:dyDescent="0.3">
      <c r="A17" s="17">
        <v>13</v>
      </c>
      <c r="B17" s="1"/>
      <c r="C17" s="2"/>
      <c r="D17" s="124"/>
      <c r="E17" s="128"/>
      <c r="F17" s="276"/>
      <c r="G17" s="277"/>
      <c r="H17" s="277"/>
      <c r="I17" s="277"/>
      <c r="J17" s="277"/>
      <c r="K17" s="277"/>
      <c r="L17" s="277"/>
      <c r="M17" s="277"/>
      <c r="N17" s="277"/>
      <c r="O17" s="274" t="str">
        <f t="shared" si="0"/>
        <v xml:space="preserve"> </v>
      </c>
      <c r="P17" s="103"/>
      <c r="Q17" s="282"/>
      <c r="R17" s="282"/>
      <c r="S17" s="283"/>
      <c r="T17" s="106" t="str">
        <f t="shared" si="5"/>
        <v xml:space="preserve"> </v>
      </c>
      <c r="U17" s="288"/>
      <c r="V17" s="289"/>
      <c r="W17" s="289"/>
      <c r="X17" s="290"/>
      <c r="Y17" s="119" t="str">
        <f t="shared" si="1"/>
        <v/>
      </c>
      <c r="Z17" s="97" t="str">
        <f t="shared" si="2"/>
        <v/>
      </c>
      <c r="AA17" s="86" t="str">
        <f t="shared" si="3"/>
        <v/>
      </c>
      <c r="AB17" s="45" t="str">
        <f t="shared" si="6"/>
        <v/>
      </c>
      <c r="AC17" s="34">
        <v>0</v>
      </c>
      <c r="AD17" s="25">
        <v>6</v>
      </c>
      <c r="AE17" s="27" t="str">
        <f t="shared" si="4"/>
        <v/>
      </c>
      <c r="AF17" s="25" t="s">
        <v>16</v>
      </c>
      <c r="AG17" s="33">
        <f>AC23</f>
        <v>65.5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</row>
    <row r="18" spans="1:218" ht="20.100000000000001" customHeight="1" thickBot="1" x14ac:dyDescent="0.3">
      <c r="A18" s="17">
        <v>14</v>
      </c>
      <c r="B18" s="1"/>
      <c r="C18" s="2"/>
      <c r="D18" s="124"/>
      <c r="E18" s="128"/>
      <c r="F18" s="276"/>
      <c r="G18" s="277"/>
      <c r="H18" s="277"/>
      <c r="I18" s="277"/>
      <c r="J18" s="277"/>
      <c r="K18" s="277"/>
      <c r="L18" s="277"/>
      <c r="M18" s="277"/>
      <c r="N18" s="277"/>
      <c r="O18" s="274" t="str">
        <f t="shared" si="0"/>
        <v xml:space="preserve"> </v>
      </c>
      <c r="P18" s="103"/>
      <c r="Q18" s="282"/>
      <c r="R18" s="282"/>
      <c r="S18" s="283"/>
      <c r="T18" s="106" t="str">
        <f t="shared" si="5"/>
        <v xml:space="preserve"> </v>
      </c>
      <c r="U18" s="288"/>
      <c r="V18" s="289"/>
      <c r="W18" s="289"/>
      <c r="X18" s="290"/>
      <c r="Y18" s="119" t="str">
        <f t="shared" si="1"/>
        <v/>
      </c>
      <c r="Z18" s="97" t="str">
        <f t="shared" si="2"/>
        <v/>
      </c>
      <c r="AA18" s="86" t="str">
        <f t="shared" si="3"/>
        <v/>
      </c>
      <c r="AB18" s="45" t="str">
        <f t="shared" si="6"/>
        <v/>
      </c>
      <c r="AC18" s="34">
        <v>13</v>
      </c>
      <c r="AD18" s="25">
        <v>5</v>
      </c>
      <c r="AE18" s="27" t="str">
        <f t="shared" si="4"/>
        <v/>
      </c>
      <c r="AF18" s="25">
        <v>1</v>
      </c>
      <c r="AG18" s="33">
        <f>AC22</f>
        <v>58.5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</row>
    <row r="19" spans="1:218" ht="20.100000000000001" customHeight="1" thickBot="1" x14ac:dyDescent="0.3">
      <c r="A19" s="17">
        <v>15</v>
      </c>
      <c r="B19" s="1"/>
      <c r="C19" s="2"/>
      <c r="D19" s="124"/>
      <c r="E19" s="128"/>
      <c r="F19" s="276"/>
      <c r="G19" s="277"/>
      <c r="H19" s="277"/>
      <c r="I19" s="277"/>
      <c r="J19" s="277"/>
      <c r="K19" s="277"/>
      <c r="L19" s="277"/>
      <c r="M19" s="277"/>
      <c r="N19" s="277"/>
      <c r="O19" s="274" t="str">
        <f t="shared" si="0"/>
        <v xml:space="preserve"> </v>
      </c>
      <c r="P19" s="103"/>
      <c r="Q19" s="282"/>
      <c r="R19" s="282"/>
      <c r="S19" s="283"/>
      <c r="T19" s="106" t="str">
        <f t="shared" si="5"/>
        <v xml:space="preserve"> </v>
      </c>
      <c r="U19" s="288"/>
      <c r="V19" s="289"/>
      <c r="W19" s="289"/>
      <c r="X19" s="290"/>
      <c r="Y19" s="119" t="str">
        <f t="shared" si="1"/>
        <v/>
      </c>
      <c r="Z19" s="97" t="str">
        <f t="shared" si="2"/>
        <v/>
      </c>
      <c r="AA19" s="86" t="str">
        <f t="shared" si="3"/>
        <v/>
      </c>
      <c r="AB19" s="45" t="str">
        <f t="shared" si="6"/>
        <v/>
      </c>
      <c r="AC19" s="34">
        <v>29</v>
      </c>
      <c r="AD19" s="25">
        <v>4</v>
      </c>
      <c r="AE19" s="27" t="str">
        <f t="shared" si="4"/>
        <v/>
      </c>
      <c r="AF19" s="25">
        <v>2</v>
      </c>
      <c r="AG19" s="33">
        <f>AC21</f>
        <v>49</v>
      </c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</row>
    <row r="20" spans="1:218" ht="20.100000000000001" customHeight="1" thickBot="1" x14ac:dyDescent="0.3">
      <c r="A20" s="17">
        <v>16</v>
      </c>
      <c r="B20" s="1"/>
      <c r="C20" s="2"/>
      <c r="D20" s="124"/>
      <c r="E20" s="128"/>
      <c r="F20" s="276"/>
      <c r="G20" s="277"/>
      <c r="H20" s="277"/>
      <c r="I20" s="277"/>
      <c r="J20" s="277"/>
      <c r="K20" s="277"/>
      <c r="L20" s="277"/>
      <c r="M20" s="277"/>
      <c r="N20" s="277"/>
      <c r="O20" s="274" t="str">
        <f t="shared" si="0"/>
        <v xml:space="preserve"> </v>
      </c>
      <c r="P20" s="103"/>
      <c r="Q20" s="282"/>
      <c r="R20" s="282"/>
      <c r="S20" s="283"/>
      <c r="T20" s="106" t="str">
        <f t="shared" si="5"/>
        <v xml:space="preserve"> </v>
      </c>
      <c r="U20" s="288"/>
      <c r="V20" s="289"/>
      <c r="W20" s="289"/>
      <c r="X20" s="290"/>
      <c r="Y20" s="119" t="str">
        <f t="shared" si="1"/>
        <v/>
      </c>
      <c r="Z20" s="97" t="str">
        <f t="shared" si="2"/>
        <v/>
      </c>
      <c r="AA20" s="86" t="str">
        <f t="shared" si="3"/>
        <v/>
      </c>
      <c r="AB20" s="45" t="str">
        <f t="shared" si="6"/>
        <v/>
      </c>
      <c r="AC20" s="34">
        <v>39</v>
      </c>
      <c r="AD20" s="25">
        <v>3</v>
      </c>
      <c r="AE20" s="27" t="str">
        <f t="shared" si="4"/>
        <v/>
      </c>
      <c r="AF20" s="25">
        <v>3</v>
      </c>
      <c r="AG20" s="33">
        <f>AC20</f>
        <v>39</v>
      </c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</row>
    <row r="21" spans="1:218" ht="20.100000000000001" customHeight="1" thickBot="1" x14ac:dyDescent="0.3">
      <c r="A21" s="17">
        <v>17</v>
      </c>
      <c r="B21" s="1"/>
      <c r="C21" s="2"/>
      <c r="D21" s="124"/>
      <c r="E21" s="128"/>
      <c r="F21" s="276"/>
      <c r="G21" s="277"/>
      <c r="H21" s="277"/>
      <c r="I21" s="277"/>
      <c r="J21" s="277"/>
      <c r="K21" s="277"/>
      <c r="L21" s="277"/>
      <c r="M21" s="277"/>
      <c r="N21" s="277"/>
      <c r="O21" s="274" t="str">
        <f t="shared" si="0"/>
        <v xml:space="preserve"> </v>
      </c>
      <c r="P21" s="103"/>
      <c r="Q21" s="282"/>
      <c r="R21" s="282"/>
      <c r="S21" s="283"/>
      <c r="T21" s="106" t="str">
        <f t="shared" si="5"/>
        <v xml:space="preserve"> </v>
      </c>
      <c r="U21" s="288"/>
      <c r="V21" s="289"/>
      <c r="W21" s="289"/>
      <c r="X21" s="290"/>
      <c r="Y21" s="119" t="str">
        <f t="shared" si="1"/>
        <v/>
      </c>
      <c r="Z21" s="97" t="str">
        <f t="shared" si="2"/>
        <v/>
      </c>
      <c r="AA21" s="86" t="str">
        <f t="shared" si="3"/>
        <v/>
      </c>
      <c r="AB21" s="45" t="str">
        <f t="shared" si="6"/>
        <v/>
      </c>
      <c r="AC21" s="34">
        <v>49</v>
      </c>
      <c r="AD21" s="25">
        <v>2</v>
      </c>
      <c r="AE21" s="27" t="str">
        <f t="shared" si="4"/>
        <v/>
      </c>
      <c r="AF21" s="25">
        <v>4</v>
      </c>
      <c r="AG21" s="36">
        <f>AC19</f>
        <v>29</v>
      </c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</row>
    <row r="22" spans="1:218" ht="20.100000000000001" customHeight="1" thickBot="1" x14ac:dyDescent="0.3">
      <c r="A22" s="17">
        <v>18</v>
      </c>
      <c r="B22" s="1"/>
      <c r="C22" s="2"/>
      <c r="D22" s="124"/>
      <c r="E22" s="128"/>
      <c r="F22" s="276"/>
      <c r="G22" s="277"/>
      <c r="H22" s="277"/>
      <c r="I22" s="277"/>
      <c r="J22" s="277"/>
      <c r="K22" s="277"/>
      <c r="L22" s="277"/>
      <c r="M22" s="277"/>
      <c r="N22" s="277"/>
      <c r="O22" s="274" t="str">
        <f t="shared" si="0"/>
        <v xml:space="preserve"> </v>
      </c>
      <c r="P22" s="103"/>
      <c r="Q22" s="282"/>
      <c r="R22" s="282"/>
      <c r="S22" s="283"/>
      <c r="T22" s="106" t="str">
        <f t="shared" si="5"/>
        <v xml:space="preserve"> </v>
      </c>
      <c r="U22" s="288"/>
      <c r="V22" s="289"/>
      <c r="W22" s="289"/>
      <c r="X22" s="290"/>
      <c r="Y22" s="119" t="str">
        <f t="shared" si="1"/>
        <v/>
      </c>
      <c r="Z22" s="97" t="str">
        <f t="shared" si="2"/>
        <v/>
      </c>
      <c r="AA22" s="86" t="str">
        <f t="shared" si="3"/>
        <v/>
      </c>
      <c r="AB22" s="45" t="str">
        <f t="shared" si="6"/>
        <v/>
      </c>
      <c r="AC22" s="34">
        <v>58.5</v>
      </c>
      <c r="AD22" s="25">
        <v>1</v>
      </c>
      <c r="AE22" s="27" t="str">
        <f t="shared" si="4"/>
        <v/>
      </c>
      <c r="AF22" s="25">
        <v>5</v>
      </c>
      <c r="AG22" s="33">
        <f>AC18</f>
        <v>13</v>
      </c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</row>
    <row r="23" spans="1:218" ht="20.100000000000001" customHeight="1" thickBot="1" x14ac:dyDescent="0.3">
      <c r="A23" s="17">
        <v>19</v>
      </c>
      <c r="B23" s="1"/>
      <c r="C23" s="2"/>
      <c r="D23" s="124"/>
      <c r="E23" s="128"/>
      <c r="F23" s="276"/>
      <c r="G23" s="277"/>
      <c r="H23" s="277"/>
      <c r="I23" s="277"/>
      <c r="J23" s="277"/>
      <c r="K23" s="277"/>
      <c r="L23" s="277"/>
      <c r="M23" s="277"/>
      <c r="N23" s="277"/>
      <c r="O23" s="274" t="str">
        <f t="shared" si="0"/>
        <v xml:space="preserve"> </v>
      </c>
      <c r="P23" s="103"/>
      <c r="Q23" s="282"/>
      <c r="R23" s="282"/>
      <c r="S23" s="283"/>
      <c r="T23" s="106" t="str">
        <f t="shared" si="5"/>
        <v xml:space="preserve"> </v>
      </c>
      <c r="U23" s="288"/>
      <c r="V23" s="289"/>
      <c r="W23" s="289"/>
      <c r="X23" s="290"/>
      <c r="Y23" s="119" t="str">
        <f t="shared" si="1"/>
        <v/>
      </c>
      <c r="Z23" s="97" t="str">
        <f t="shared" si="2"/>
        <v/>
      </c>
      <c r="AA23" s="86" t="str">
        <f t="shared" si="3"/>
        <v/>
      </c>
      <c r="AB23" s="45" t="str">
        <f t="shared" si="6"/>
        <v/>
      </c>
      <c r="AC23" s="34">
        <v>65.5</v>
      </c>
      <c r="AD23" s="25" t="s">
        <v>16</v>
      </c>
      <c r="AE23" s="27" t="str">
        <f t="shared" si="4"/>
        <v/>
      </c>
      <c r="AF23" s="25">
        <v>6</v>
      </c>
      <c r="AG23" s="33">
        <f>AC17</f>
        <v>0</v>
      </c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</row>
    <row r="24" spans="1:218" ht="20.100000000000001" customHeight="1" thickBot="1" x14ac:dyDescent="0.3">
      <c r="A24" s="17">
        <v>20</v>
      </c>
      <c r="B24" s="1"/>
      <c r="C24" s="2"/>
      <c r="D24" s="124"/>
      <c r="E24" s="128"/>
      <c r="F24" s="276"/>
      <c r="G24" s="277"/>
      <c r="H24" s="277"/>
      <c r="I24" s="277"/>
      <c r="J24" s="277"/>
      <c r="K24" s="277"/>
      <c r="L24" s="277"/>
      <c r="M24" s="277"/>
      <c r="N24" s="277"/>
      <c r="O24" s="274" t="str">
        <f t="shared" si="0"/>
        <v xml:space="preserve"> </v>
      </c>
      <c r="P24" s="103"/>
      <c r="Q24" s="282"/>
      <c r="R24" s="282"/>
      <c r="S24" s="283"/>
      <c r="T24" s="106" t="str">
        <f t="shared" si="5"/>
        <v xml:space="preserve"> </v>
      </c>
      <c r="U24" s="288"/>
      <c r="V24" s="289"/>
      <c r="W24" s="289"/>
      <c r="X24" s="290"/>
      <c r="Y24" s="119" t="str">
        <f t="shared" si="1"/>
        <v/>
      </c>
      <c r="Z24" s="97" t="str">
        <f t="shared" si="2"/>
        <v/>
      </c>
      <c r="AA24" s="86" t="str">
        <f t="shared" si="3"/>
        <v/>
      </c>
      <c r="AB24" s="45" t="str">
        <f t="shared" si="6"/>
        <v/>
      </c>
      <c r="AC24" s="26" t="str">
        <f>IF(ROUNDDOWN(F24,0)-F19&lt;0,"Fehler","")</f>
        <v/>
      </c>
      <c r="AD24" s="26"/>
      <c r="AE24" s="27" t="str">
        <f t="shared" si="4"/>
        <v/>
      </c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</row>
    <row r="25" spans="1:218" ht="20.100000000000001" customHeight="1" thickBot="1" x14ac:dyDescent="0.3">
      <c r="A25" s="17">
        <v>21</v>
      </c>
      <c r="B25" s="1"/>
      <c r="C25" s="2"/>
      <c r="D25" s="124"/>
      <c r="E25" s="128"/>
      <c r="F25" s="276"/>
      <c r="G25" s="277"/>
      <c r="H25" s="277"/>
      <c r="I25" s="277"/>
      <c r="J25" s="277"/>
      <c r="K25" s="277"/>
      <c r="L25" s="277"/>
      <c r="M25" s="277"/>
      <c r="N25" s="277"/>
      <c r="O25" s="274" t="str">
        <f t="shared" si="0"/>
        <v xml:space="preserve"> </v>
      </c>
      <c r="P25" s="103"/>
      <c r="Q25" s="282"/>
      <c r="R25" s="282"/>
      <c r="S25" s="283"/>
      <c r="T25" s="106" t="str">
        <f t="shared" si="5"/>
        <v xml:space="preserve"> </v>
      </c>
      <c r="U25" s="288"/>
      <c r="V25" s="289"/>
      <c r="W25" s="289"/>
      <c r="X25" s="290"/>
      <c r="Y25" s="119" t="str">
        <f t="shared" si="1"/>
        <v/>
      </c>
      <c r="Z25" s="97" t="str">
        <f t="shared" si="2"/>
        <v/>
      </c>
      <c r="AA25" s="86" t="str">
        <f t="shared" si="3"/>
        <v/>
      </c>
      <c r="AB25" s="45" t="str">
        <f t="shared" si="6"/>
        <v/>
      </c>
      <c r="AC25" s="26"/>
      <c r="AD25" s="26"/>
      <c r="AE25" s="27" t="str">
        <f t="shared" si="4"/>
        <v/>
      </c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</row>
    <row r="26" spans="1:218" ht="20.100000000000001" customHeight="1" thickBot="1" x14ac:dyDescent="0.3">
      <c r="A26" s="17">
        <v>22</v>
      </c>
      <c r="B26" s="1"/>
      <c r="C26" s="2"/>
      <c r="D26" s="124"/>
      <c r="E26" s="128"/>
      <c r="F26" s="276"/>
      <c r="G26" s="277"/>
      <c r="H26" s="277"/>
      <c r="I26" s="277"/>
      <c r="J26" s="277"/>
      <c r="K26" s="277"/>
      <c r="L26" s="277"/>
      <c r="M26" s="277"/>
      <c r="N26" s="277"/>
      <c r="O26" s="274" t="str">
        <f t="shared" si="0"/>
        <v xml:space="preserve"> </v>
      </c>
      <c r="P26" s="103"/>
      <c r="Q26" s="282"/>
      <c r="R26" s="282"/>
      <c r="S26" s="283"/>
      <c r="T26" s="106" t="str">
        <f t="shared" si="5"/>
        <v xml:space="preserve"> </v>
      </c>
      <c r="U26" s="288"/>
      <c r="V26" s="289"/>
      <c r="W26" s="289"/>
      <c r="X26" s="290"/>
      <c r="Y26" s="119" t="str">
        <f t="shared" si="1"/>
        <v/>
      </c>
      <c r="Z26" s="97" t="str">
        <f t="shared" si="2"/>
        <v/>
      </c>
      <c r="AA26" s="86" t="str">
        <f t="shared" si="3"/>
        <v/>
      </c>
      <c r="AB26" s="45" t="str">
        <f t="shared" si="6"/>
        <v/>
      </c>
      <c r="AC26" s="26"/>
      <c r="AD26" s="26"/>
      <c r="AE26" s="27" t="str">
        <f t="shared" si="4"/>
        <v/>
      </c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</row>
    <row r="27" spans="1:218" ht="20.100000000000001" customHeight="1" thickBot="1" x14ac:dyDescent="0.3">
      <c r="A27" s="17">
        <v>23</v>
      </c>
      <c r="B27" s="1"/>
      <c r="C27" s="2"/>
      <c r="D27" s="124"/>
      <c r="E27" s="128"/>
      <c r="F27" s="276"/>
      <c r="G27" s="277"/>
      <c r="H27" s="277"/>
      <c r="I27" s="277"/>
      <c r="J27" s="277"/>
      <c r="K27" s="277"/>
      <c r="L27" s="277"/>
      <c r="M27" s="277"/>
      <c r="N27" s="277"/>
      <c r="O27" s="274" t="str">
        <f t="shared" si="0"/>
        <v xml:space="preserve"> </v>
      </c>
      <c r="P27" s="103"/>
      <c r="Q27" s="282"/>
      <c r="R27" s="282"/>
      <c r="S27" s="283"/>
      <c r="T27" s="106" t="str">
        <f t="shared" si="5"/>
        <v xml:space="preserve"> </v>
      </c>
      <c r="U27" s="288"/>
      <c r="V27" s="289"/>
      <c r="W27" s="289"/>
      <c r="X27" s="290"/>
      <c r="Y27" s="119" t="str">
        <f t="shared" si="1"/>
        <v/>
      </c>
      <c r="Z27" s="97" t="str">
        <f t="shared" si="2"/>
        <v/>
      </c>
      <c r="AA27" s="86" t="str">
        <f t="shared" si="3"/>
        <v/>
      </c>
      <c r="AB27" s="45" t="str">
        <f t="shared" si="6"/>
        <v/>
      </c>
      <c r="AC27" s="26"/>
      <c r="AD27" s="26"/>
      <c r="AE27" s="27" t="str">
        <f t="shared" si="4"/>
        <v/>
      </c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</row>
    <row r="28" spans="1:218" ht="20.100000000000001" customHeight="1" thickBot="1" x14ac:dyDescent="0.3">
      <c r="A28" s="17">
        <v>24</v>
      </c>
      <c r="B28" s="1"/>
      <c r="C28" s="2"/>
      <c r="D28" s="124"/>
      <c r="E28" s="128"/>
      <c r="F28" s="276"/>
      <c r="G28" s="277"/>
      <c r="H28" s="277"/>
      <c r="I28" s="277"/>
      <c r="J28" s="277"/>
      <c r="K28" s="277"/>
      <c r="L28" s="277"/>
      <c r="M28" s="277"/>
      <c r="N28" s="277"/>
      <c r="O28" s="274" t="str">
        <f t="shared" si="0"/>
        <v xml:space="preserve"> </v>
      </c>
      <c r="P28" s="103"/>
      <c r="Q28" s="282"/>
      <c r="R28" s="282"/>
      <c r="S28" s="283"/>
      <c r="T28" s="106" t="str">
        <f t="shared" si="5"/>
        <v xml:space="preserve"> </v>
      </c>
      <c r="U28" s="288"/>
      <c r="V28" s="289"/>
      <c r="W28" s="289"/>
      <c r="X28" s="290"/>
      <c r="Y28" s="119" t="str">
        <f t="shared" si="1"/>
        <v/>
      </c>
      <c r="Z28" s="97" t="str">
        <f t="shared" si="2"/>
        <v/>
      </c>
      <c r="AA28" s="86" t="str">
        <f t="shared" si="3"/>
        <v/>
      </c>
      <c r="AB28" s="45" t="str">
        <f t="shared" si="6"/>
        <v/>
      </c>
      <c r="AC28" s="26"/>
      <c r="AD28" s="26"/>
      <c r="AE28" s="27" t="str">
        <f t="shared" si="4"/>
        <v/>
      </c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</row>
    <row r="29" spans="1:218" ht="20.100000000000001" customHeight="1" thickBot="1" x14ac:dyDescent="0.3">
      <c r="A29" s="17">
        <v>25</v>
      </c>
      <c r="B29" s="1"/>
      <c r="C29" s="2"/>
      <c r="D29" s="124"/>
      <c r="E29" s="128"/>
      <c r="F29" s="276"/>
      <c r="G29" s="277"/>
      <c r="H29" s="277"/>
      <c r="I29" s="277"/>
      <c r="J29" s="277"/>
      <c r="K29" s="277"/>
      <c r="L29" s="277"/>
      <c r="M29" s="277"/>
      <c r="N29" s="277"/>
      <c r="O29" s="274" t="str">
        <f t="shared" si="0"/>
        <v xml:space="preserve"> </v>
      </c>
      <c r="P29" s="103"/>
      <c r="Q29" s="282"/>
      <c r="R29" s="282"/>
      <c r="S29" s="283"/>
      <c r="T29" s="106" t="str">
        <f t="shared" si="5"/>
        <v xml:space="preserve"> </v>
      </c>
      <c r="U29" s="288"/>
      <c r="V29" s="289"/>
      <c r="W29" s="289"/>
      <c r="X29" s="290"/>
      <c r="Y29" s="119" t="str">
        <f t="shared" si="1"/>
        <v/>
      </c>
      <c r="Z29" s="97" t="str">
        <f t="shared" si="2"/>
        <v/>
      </c>
      <c r="AA29" s="86" t="str">
        <f t="shared" si="3"/>
        <v/>
      </c>
      <c r="AB29" s="45" t="str">
        <f t="shared" si="6"/>
        <v/>
      </c>
      <c r="AC29" s="26"/>
      <c r="AD29" s="26"/>
      <c r="AE29" s="27" t="str">
        <f t="shared" si="4"/>
        <v/>
      </c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</row>
    <row r="30" spans="1:218" ht="20.100000000000001" customHeight="1" thickBot="1" x14ac:dyDescent="0.3">
      <c r="A30" s="17">
        <v>26</v>
      </c>
      <c r="B30" s="1"/>
      <c r="C30" s="2"/>
      <c r="D30" s="124"/>
      <c r="E30" s="128"/>
      <c r="F30" s="276"/>
      <c r="G30" s="277"/>
      <c r="H30" s="277"/>
      <c r="I30" s="277"/>
      <c r="J30" s="277"/>
      <c r="K30" s="277"/>
      <c r="L30" s="277"/>
      <c r="M30" s="277"/>
      <c r="N30" s="277"/>
      <c r="O30" s="274" t="str">
        <f t="shared" si="0"/>
        <v xml:space="preserve"> </v>
      </c>
      <c r="P30" s="103"/>
      <c r="Q30" s="282"/>
      <c r="R30" s="282"/>
      <c r="S30" s="283"/>
      <c r="T30" s="106" t="str">
        <f t="shared" si="5"/>
        <v xml:space="preserve"> </v>
      </c>
      <c r="U30" s="288"/>
      <c r="V30" s="289"/>
      <c r="W30" s="289"/>
      <c r="X30" s="290"/>
      <c r="Y30" s="119" t="str">
        <f t="shared" si="1"/>
        <v/>
      </c>
      <c r="Z30" s="97" t="str">
        <f t="shared" si="2"/>
        <v/>
      </c>
      <c r="AA30" s="86" t="str">
        <f t="shared" si="3"/>
        <v/>
      </c>
      <c r="AB30" s="45" t="str">
        <f t="shared" si="6"/>
        <v/>
      </c>
      <c r="AC30" s="26"/>
      <c r="AD30" s="26"/>
      <c r="AE30" s="27" t="str">
        <f t="shared" si="4"/>
        <v/>
      </c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</row>
    <row r="31" spans="1:218" ht="20.100000000000001" customHeight="1" thickBot="1" x14ac:dyDescent="0.3">
      <c r="A31" s="17">
        <v>27</v>
      </c>
      <c r="B31" s="1"/>
      <c r="C31" s="2"/>
      <c r="D31" s="124"/>
      <c r="E31" s="128"/>
      <c r="F31" s="276"/>
      <c r="G31" s="277"/>
      <c r="H31" s="277"/>
      <c r="I31" s="277"/>
      <c r="J31" s="277"/>
      <c r="K31" s="277"/>
      <c r="L31" s="277"/>
      <c r="M31" s="277"/>
      <c r="N31" s="277"/>
      <c r="O31" s="274" t="str">
        <f t="shared" si="0"/>
        <v xml:space="preserve"> </v>
      </c>
      <c r="P31" s="103"/>
      <c r="Q31" s="282"/>
      <c r="R31" s="282"/>
      <c r="S31" s="283"/>
      <c r="T31" s="106" t="str">
        <f t="shared" si="5"/>
        <v xml:space="preserve"> </v>
      </c>
      <c r="U31" s="288"/>
      <c r="V31" s="289"/>
      <c r="W31" s="289"/>
      <c r="X31" s="290"/>
      <c r="Y31" s="119" t="str">
        <f t="shared" si="1"/>
        <v/>
      </c>
      <c r="Z31" s="97" t="str">
        <f t="shared" si="2"/>
        <v/>
      </c>
      <c r="AA31" s="86" t="str">
        <f t="shared" si="3"/>
        <v/>
      </c>
      <c r="AB31" s="45"/>
      <c r="AC31" s="26"/>
      <c r="AD31" s="26"/>
      <c r="AE31" s="27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</row>
    <row r="32" spans="1:218" ht="20.100000000000001" customHeight="1" thickBot="1" x14ac:dyDescent="0.3">
      <c r="A32" s="17">
        <v>28</v>
      </c>
      <c r="B32" s="1"/>
      <c r="C32" s="2"/>
      <c r="D32" s="124"/>
      <c r="E32" s="128"/>
      <c r="F32" s="276"/>
      <c r="G32" s="277"/>
      <c r="H32" s="277"/>
      <c r="I32" s="277"/>
      <c r="J32" s="277"/>
      <c r="K32" s="277"/>
      <c r="L32" s="277"/>
      <c r="M32" s="277"/>
      <c r="N32" s="277"/>
      <c r="O32" s="274" t="str">
        <f t="shared" si="0"/>
        <v xml:space="preserve"> </v>
      </c>
      <c r="P32" s="103"/>
      <c r="Q32" s="282"/>
      <c r="R32" s="282"/>
      <c r="S32" s="283"/>
      <c r="T32" s="106" t="str">
        <f t="shared" si="5"/>
        <v xml:space="preserve"> </v>
      </c>
      <c r="U32" s="288"/>
      <c r="V32" s="289"/>
      <c r="W32" s="289"/>
      <c r="X32" s="290"/>
      <c r="Y32" s="119" t="str">
        <f t="shared" si="1"/>
        <v/>
      </c>
      <c r="Z32" s="97" t="str">
        <f t="shared" si="2"/>
        <v/>
      </c>
      <c r="AA32" s="86" t="str">
        <f t="shared" si="3"/>
        <v/>
      </c>
      <c r="AB32" s="45"/>
      <c r="AC32" s="26"/>
      <c r="AD32" s="26"/>
      <c r="AE32" s="27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</row>
    <row r="33" spans="1:218" ht="20.100000000000001" customHeight="1" thickBot="1" x14ac:dyDescent="0.3">
      <c r="A33" s="17">
        <v>29</v>
      </c>
      <c r="B33" s="1"/>
      <c r="C33" s="2"/>
      <c r="D33" s="124"/>
      <c r="E33" s="128"/>
      <c r="F33" s="276"/>
      <c r="G33" s="277"/>
      <c r="H33" s="277"/>
      <c r="I33" s="277"/>
      <c r="J33" s="277"/>
      <c r="K33" s="277"/>
      <c r="L33" s="277"/>
      <c r="M33" s="277"/>
      <c r="N33" s="277"/>
      <c r="O33" s="274" t="str">
        <f t="shared" si="0"/>
        <v xml:space="preserve"> </v>
      </c>
      <c r="P33" s="103"/>
      <c r="Q33" s="282"/>
      <c r="R33" s="282"/>
      <c r="S33" s="283"/>
      <c r="T33" s="106" t="str">
        <f t="shared" si="5"/>
        <v xml:space="preserve"> </v>
      </c>
      <c r="U33" s="288"/>
      <c r="V33" s="289"/>
      <c r="W33" s="289"/>
      <c r="X33" s="290"/>
      <c r="Y33" s="119" t="str">
        <f t="shared" si="1"/>
        <v/>
      </c>
      <c r="Z33" s="97" t="str">
        <f t="shared" si="2"/>
        <v/>
      </c>
      <c r="AA33" s="86" t="str">
        <f t="shared" si="3"/>
        <v/>
      </c>
      <c r="AB33" s="45"/>
      <c r="AC33" s="26"/>
      <c r="AD33" s="26"/>
      <c r="AE33" s="27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</row>
    <row r="34" spans="1:218" ht="20.100000000000001" customHeight="1" thickBot="1" x14ac:dyDescent="0.3">
      <c r="A34" s="17">
        <v>30</v>
      </c>
      <c r="B34" s="1"/>
      <c r="C34" s="2"/>
      <c r="D34" s="124"/>
      <c r="E34" s="128"/>
      <c r="F34" s="276"/>
      <c r="G34" s="277"/>
      <c r="H34" s="277"/>
      <c r="I34" s="277"/>
      <c r="J34" s="277"/>
      <c r="K34" s="277"/>
      <c r="L34" s="277"/>
      <c r="M34" s="277"/>
      <c r="N34" s="277"/>
      <c r="O34" s="274" t="str">
        <f t="shared" si="0"/>
        <v xml:space="preserve"> </v>
      </c>
      <c r="P34" s="103"/>
      <c r="Q34" s="282"/>
      <c r="R34" s="282"/>
      <c r="S34" s="283"/>
      <c r="T34" s="106" t="str">
        <f t="shared" si="5"/>
        <v xml:space="preserve"> </v>
      </c>
      <c r="U34" s="288"/>
      <c r="V34" s="289"/>
      <c r="W34" s="289"/>
      <c r="X34" s="290"/>
      <c r="Y34" s="119" t="str">
        <f t="shared" si="1"/>
        <v/>
      </c>
      <c r="Z34" s="97" t="str">
        <f t="shared" si="2"/>
        <v/>
      </c>
      <c r="AA34" s="86" t="str">
        <f t="shared" si="3"/>
        <v/>
      </c>
      <c r="AB34" s="45"/>
      <c r="AC34" s="26"/>
      <c r="AD34" s="26"/>
      <c r="AE34" s="27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</row>
    <row r="35" spans="1:218" ht="20.100000000000001" customHeight="1" thickBot="1" x14ac:dyDescent="0.3">
      <c r="A35" s="17">
        <v>31</v>
      </c>
      <c r="B35" s="1"/>
      <c r="C35" s="2"/>
      <c r="D35" s="124"/>
      <c r="E35" s="128"/>
      <c r="F35" s="276"/>
      <c r="G35" s="277"/>
      <c r="H35" s="277"/>
      <c r="I35" s="277"/>
      <c r="J35" s="277"/>
      <c r="K35" s="277"/>
      <c r="L35" s="277"/>
      <c r="M35" s="277"/>
      <c r="N35" s="277"/>
      <c r="O35" s="274" t="str">
        <f t="shared" si="0"/>
        <v xml:space="preserve"> </v>
      </c>
      <c r="P35" s="103"/>
      <c r="Q35" s="282"/>
      <c r="R35" s="282"/>
      <c r="S35" s="283"/>
      <c r="T35" s="106" t="str">
        <f t="shared" si="5"/>
        <v xml:space="preserve"> </v>
      </c>
      <c r="U35" s="288"/>
      <c r="V35" s="289"/>
      <c r="W35" s="289"/>
      <c r="X35" s="290"/>
      <c r="Y35" s="119" t="str">
        <f t="shared" si="1"/>
        <v/>
      </c>
      <c r="Z35" s="97" t="str">
        <f t="shared" si="2"/>
        <v/>
      </c>
      <c r="AA35" s="86" t="str">
        <f t="shared" si="3"/>
        <v/>
      </c>
      <c r="AB35" s="45"/>
      <c r="AC35" s="26"/>
      <c r="AD35" s="26"/>
      <c r="AE35" s="27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</row>
    <row r="36" spans="1:218" ht="20.100000000000001" customHeight="1" thickBot="1" x14ac:dyDescent="0.3">
      <c r="A36" s="17">
        <v>32</v>
      </c>
      <c r="B36" s="1"/>
      <c r="C36" s="2"/>
      <c r="D36" s="124"/>
      <c r="E36" s="128"/>
      <c r="F36" s="276"/>
      <c r="G36" s="277"/>
      <c r="H36" s="277"/>
      <c r="I36" s="277"/>
      <c r="J36" s="277"/>
      <c r="K36" s="277"/>
      <c r="L36" s="277"/>
      <c r="M36" s="277"/>
      <c r="N36" s="277"/>
      <c r="O36" s="274" t="str">
        <f t="shared" si="0"/>
        <v xml:space="preserve"> </v>
      </c>
      <c r="P36" s="103"/>
      <c r="Q36" s="282"/>
      <c r="R36" s="282"/>
      <c r="S36" s="283"/>
      <c r="T36" s="106" t="str">
        <f t="shared" si="5"/>
        <v xml:space="preserve"> </v>
      </c>
      <c r="U36" s="288"/>
      <c r="V36" s="289"/>
      <c r="W36" s="289"/>
      <c r="X36" s="290"/>
      <c r="Y36" s="119" t="str">
        <f t="shared" si="1"/>
        <v/>
      </c>
      <c r="Z36" s="97" t="str">
        <f t="shared" si="2"/>
        <v/>
      </c>
      <c r="AA36" s="86" t="str">
        <f t="shared" si="3"/>
        <v/>
      </c>
      <c r="AB36" s="45"/>
      <c r="AC36" s="26"/>
      <c r="AD36" s="26"/>
      <c r="AE36" s="27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</row>
    <row r="37" spans="1:218" ht="20.100000000000001" customHeight="1" thickBot="1" x14ac:dyDescent="0.3">
      <c r="A37" s="17">
        <v>33</v>
      </c>
      <c r="B37" s="1"/>
      <c r="C37" s="2"/>
      <c r="D37" s="124"/>
      <c r="E37" s="128"/>
      <c r="F37" s="276"/>
      <c r="G37" s="277"/>
      <c r="H37" s="277"/>
      <c r="I37" s="277"/>
      <c r="J37" s="277"/>
      <c r="K37" s="277"/>
      <c r="L37" s="277"/>
      <c r="M37" s="277"/>
      <c r="N37" s="277"/>
      <c r="O37" s="274" t="str">
        <f t="shared" si="0"/>
        <v xml:space="preserve"> </v>
      </c>
      <c r="P37" s="103"/>
      <c r="Q37" s="282"/>
      <c r="R37" s="282"/>
      <c r="S37" s="283"/>
      <c r="T37" s="106" t="str">
        <f t="shared" si="5"/>
        <v xml:space="preserve"> </v>
      </c>
      <c r="U37" s="288"/>
      <c r="V37" s="289"/>
      <c r="W37" s="289"/>
      <c r="X37" s="290"/>
      <c r="Y37" s="119" t="str">
        <f t="shared" si="1"/>
        <v/>
      </c>
      <c r="Z37" s="97" t="str">
        <f t="shared" si="2"/>
        <v/>
      </c>
      <c r="AA37" s="86" t="str">
        <f t="shared" si="3"/>
        <v/>
      </c>
      <c r="AB37" s="45"/>
      <c r="AC37" s="26"/>
      <c r="AD37" s="26"/>
      <c r="AE37" s="27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</row>
    <row r="38" spans="1:218" ht="20.100000000000001" customHeight="1" thickBot="1" x14ac:dyDescent="0.3">
      <c r="A38" s="17">
        <v>34</v>
      </c>
      <c r="B38" s="1"/>
      <c r="C38" s="2"/>
      <c r="D38" s="124"/>
      <c r="E38" s="128"/>
      <c r="F38" s="276"/>
      <c r="G38" s="277"/>
      <c r="H38" s="277"/>
      <c r="I38" s="277"/>
      <c r="J38" s="277"/>
      <c r="K38" s="277"/>
      <c r="L38" s="277"/>
      <c r="M38" s="277"/>
      <c r="N38" s="277"/>
      <c r="O38" s="274" t="str">
        <f t="shared" si="0"/>
        <v xml:space="preserve"> </v>
      </c>
      <c r="P38" s="103"/>
      <c r="Q38" s="282"/>
      <c r="R38" s="282"/>
      <c r="S38" s="283"/>
      <c r="T38" s="106" t="str">
        <f t="shared" si="5"/>
        <v xml:space="preserve"> </v>
      </c>
      <c r="U38" s="288"/>
      <c r="V38" s="289"/>
      <c r="W38" s="289"/>
      <c r="X38" s="290"/>
      <c r="Y38" s="119" t="str">
        <f t="shared" si="1"/>
        <v/>
      </c>
      <c r="Z38" s="97" t="str">
        <f t="shared" si="2"/>
        <v/>
      </c>
      <c r="AA38" s="86" t="str">
        <f t="shared" si="3"/>
        <v/>
      </c>
      <c r="AB38" s="45"/>
      <c r="AC38" s="26"/>
      <c r="AD38" s="26"/>
      <c r="AE38" s="27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</row>
    <row r="39" spans="1:218" ht="20.100000000000001" customHeight="1" thickBot="1" x14ac:dyDescent="0.3">
      <c r="A39" s="17">
        <v>35</v>
      </c>
      <c r="B39" s="1"/>
      <c r="C39" s="2"/>
      <c r="D39" s="124"/>
      <c r="E39" s="128"/>
      <c r="F39" s="276"/>
      <c r="G39" s="277"/>
      <c r="H39" s="277"/>
      <c r="I39" s="277"/>
      <c r="J39" s="277"/>
      <c r="K39" s="277"/>
      <c r="L39" s="277"/>
      <c r="M39" s="277"/>
      <c r="N39" s="277"/>
      <c r="O39" s="274" t="str">
        <f t="shared" si="0"/>
        <v xml:space="preserve"> </v>
      </c>
      <c r="P39" s="103"/>
      <c r="Q39" s="282"/>
      <c r="R39" s="282"/>
      <c r="S39" s="283"/>
      <c r="T39" s="106" t="str">
        <f t="shared" si="5"/>
        <v xml:space="preserve"> </v>
      </c>
      <c r="U39" s="288"/>
      <c r="V39" s="289"/>
      <c r="W39" s="289"/>
      <c r="X39" s="290"/>
      <c r="Y39" s="119" t="str">
        <f t="shared" si="1"/>
        <v/>
      </c>
      <c r="Z39" s="97" t="str">
        <f t="shared" si="2"/>
        <v/>
      </c>
      <c r="AA39" s="86" t="str">
        <f t="shared" si="3"/>
        <v/>
      </c>
      <c r="AB39" s="45"/>
      <c r="AC39" s="26"/>
      <c r="AD39" s="26"/>
      <c r="AE39" s="27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</row>
    <row r="40" spans="1:218" ht="20.100000000000001" customHeight="1" thickBot="1" x14ac:dyDescent="0.3">
      <c r="A40" s="17">
        <v>36</v>
      </c>
      <c r="B40" s="1"/>
      <c r="C40" s="2"/>
      <c r="D40" s="124"/>
      <c r="E40" s="128"/>
      <c r="F40" s="276"/>
      <c r="G40" s="277"/>
      <c r="H40" s="277"/>
      <c r="I40" s="277"/>
      <c r="J40" s="277"/>
      <c r="K40" s="277"/>
      <c r="L40" s="277"/>
      <c r="M40" s="277"/>
      <c r="N40" s="277"/>
      <c r="O40" s="274" t="str">
        <f t="shared" si="0"/>
        <v xml:space="preserve"> </v>
      </c>
      <c r="P40" s="103"/>
      <c r="Q40" s="282"/>
      <c r="R40" s="282"/>
      <c r="S40" s="283"/>
      <c r="T40" s="106" t="str">
        <f t="shared" si="5"/>
        <v xml:space="preserve"> </v>
      </c>
      <c r="U40" s="288"/>
      <c r="V40" s="289"/>
      <c r="W40" s="289"/>
      <c r="X40" s="290"/>
      <c r="Y40" s="119" t="str">
        <f t="shared" si="1"/>
        <v/>
      </c>
      <c r="Z40" s="97" t="str">
        <f t="shared" si="2"/>
        <v/>
      </c>
      <c r="AA40" s="86" t="str">
        <f t="shared" si="3"/>
        <v/>
      </c>
      <c r="AB40" s="45"/>
      <c r="AC40" s="26"/>
      <c r="AD40" s="26"/>
      <c r="AE40" s="27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</row>
    <row r="41" spans="1:218" ht="20.100000000000001" customHeight="1" thickBot="1" x14ac:dyDescent="0.3">
      <c r="A41" s="17">
        <v>37</v>
      </c>
      <c r="B41" s="1"/>
      <c r="C41" s="2"/>
      <c r="D41" s="124"/>
      <c r="E41" s="128"/>
      <c r="F41" s="276"/>
      <c r="G41" s="277"/>
      <c r="H41" s="277"/>
      <c r="I41" s="277"/>
      <c r="J41" s="277"/>
      <c r="K41" s="277"/>
      <c r="L41" s="277"/>
      <c r="M41" s="277"/>
      <c r="N41" s="277"/>
      <c r="O41" s="274" t="str">
        <f t="shared" si="0"/>
        <v xml:space="preserve"> </v>
      </c>
      <c r="P41" s="103"/>
      <c r="Q41" s="282"/>
      <c r="R41" s="282"/>
      <c r="S41" s="283"/>
      <c r="T41" s="106" t="str">
        <f t="shared" si="5"/>
        <v xml:space="preserve"> </v>
      </c>
      <c r="U41" s="288"/>
      <c r="V41" s="289"/>
      <c r="W41" s="289"/>
      <c r="X41" s="290"/>
      <c r="Y41" s="119" t="str">
        <f t="shared" si="1"/>
        <v/>
      </c>
      <c r="Z41" s="97" t="str">
        <f t="shared" si="2"/>
        <v/>
      </c>
      <c r="AA41" s="86" t="str">
        <f t="shared" si="3"/>
        <v/>
      </c>
      <c r="AB41" s="45"/>
      <c r="AC41" s="26"/>
      <c r="AD41" s="26"/>
      <c r="AE41" s="27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</row>
    <row r="42" spans="1:218" ht="20.100000000000001" customHeight="1" thickBot="1" x14ac:dyDescent="0.3">
      <c r="A42" s="17">
        <v>38</v>
      </c>
      <c r="B42" s="1"/>
      <c r="C42" s="2"/>
      <c r="D42" s="124"/>
      <c r="E42" s="128"/>
      <c r="F42" s="276"/>
      <c r="G42" s="277"/>
      <c r="H42" s="277"/>
      <c r="I42" s="277"/>
      <c r="J42" s="277"/>
      <c r="K42" s="277"/>
      <c r="L42" s="277"/>
      <c r="M42" s="277"/>
      <c r="N42" s="277"/>
      <c r="O42" s="274" t="str">
        <f t="shared" si="0"/>
        <v xml:space="preserve"> </v>
      </c>
      <c r="P42" s="103"/>
      <c r="Q42" s="282"/>
      <c r="R42" s="282"/>
      <c r="S42" s="283"/>
      <c r="T42" s="106" t="str">
        <f t="shared" si="5"/>
        <v xml:space="preserve"> </v>
      </c>
      <c r="U42" s="288"/>
      <c r="V42" s="289"/>
      <c r="W42" s="289"/>
      <c r="X42" s="290"/>
      <c r="Y42" s="119" t="str">
        <f t="shared" si="1"/>
        <v/>
      </c>
      <c r="Z42" s="97" t="str">
        <f t="shared" si="2"/>
        <v/>
      </c>
      <c r="AA42" s="86" t="str">
        <f t="shared" si="3"/>
        <v/>
      </c>
      <c r="AB42" s="45"/>
      <c r="AC42" s="26"/>
      <c r="AD42" s="26"/>
      <c r="AE42" s="27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</row>
    <row r="43" spans="1:218" ht="20.100000000000001" customHeight="1" thickBot="1" x14ac:dyDescent="0.3">
      <c r="A43" s="17">
        <v>39</v>
      </c>
      <c r="B43" s="1"/>
      <c r="C43" s="2"/>
      <c r="D43" s="124"/>
      <c r="E43" s="128"/>
      <c r="F43" s="276"/>
      <c r="G43" s="277"/>
      <c r="H43" s="277"/>
      <c r="I43" s="277"/>
      <c r="J43" s="277"/>
      <c r="K43" s="277"/>
      <c r="L43" s="277"/>
      <c r="M43" s="277"/>
      <c r="N43" s="277"/>
      <c r="O43" s="274" t="str">
        <f t="shared" si="0"/>
        <v xml:space="preserve"> </v>
      </c>
      <c r="P43" s="103"/>
      <c r="Q43" s="282"/>
      <c r="R43" s="282"/>
      <c r="S43" s="283"/>
      <c r="T43" s="106" t="str">
        <f t="shared" si="5"/>
        <v xml:space="preserve"> </v>
      </c>
      <c r="U43" s="288"/>
      <c r="V43" s="289"/>
      <c r="W43" s="289"/>
      <c r="X43" s="290"/>
      <c r="Y43" s="119" t="str">
        <f t="shared" si="1"/>
        <v/>
      </c>
      <c r="Z43" s="97" t="str">
        <f t="shared" si="2"/>
        <v/>
      </c>
      <c r="AA43" s="86" t="str">
        <f t="shared" si="3"/>
        <v/>
      </c>
      <c r="AB43" s="45"/>
      <c r="AC43" s="26"/>
      <c r="AD43" s="26"/>
      <c r="AE43" s="27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</row>
    <row r="44" spans="1:218" ht="20.100000000000001" customHeight="1" thickBot="1" x14ac:dyDescent="0.3">
      <c r="A44" s="17">
        <v>40</v>
      </c>
      <c r="B44" s="1"/>
      <c r="C44" s="2"/>
      <c r="D44" s="124"/>
      <c r="E44" s="128"/>
      <c r="F44" s="276"/>
      <c r="G44" s="277"/>
      <c r="H44" s="277"/>
      <c r="I44" s="277"/>
      <c r="J44" s="277"/>
      <c r="K44" s="277"/>
      <c r="L44" s="277"/>
      <c r="M44" s="277"/>
      <c r="N44" s="277"/>
      <c r="O44" s="274" t="str">
        <f t="shared" si="0"/>
        <v xml:space="preserve"> </v>
      </c>
      <c r="P44" s="103"/>
      <c r="Q44" s="282"/>
      <c r="R44" s="282"/>
      <c r="S44" s="283"/>
      <c r="T44" s="106" t="str">
        <f t="shared" si="5"/>
        <v xml:space="preserve"> </v>
      </c>
      <c r="U44" s="288"/>
      <c r="V44" s="289"/>
      <c r="W44" s="289"/>
      <c r="X44" s="290"/>
      <c r="Y44" s="119" t="str">
        <f t="shared" si="1"/>
        <v/>
      </c>
      <c r="Z44" s="97" t="str">
        <f t="shared" si="2"/>
        <v/>
      </c>
      <c r="AA44" s="86" t="str">
        <f t="shared" si="3"/>
        <v/>
      </c>
      <c r="AB44" s="45"/>
      <c r="AC44" s="26"/>
      <c r="AD44" s="26"/>
      <c r="AE44" s="27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</row>
    <row r="45" spans="1:218" ht="20.100000000000001" customHeight="1" thickBot="1" x14ac:dyDescent="0.3">
      <c r="A45" s="17">
        <v>41</v>
      </c>
      <c r="B45" s="1"/>
      <c r="C45" s="2"/>
      <c r="D45" s="124"/>
      <c r="E45" s="128"/>
      <c r="F45" s="276"/>
      <c r="G45" s="277"/>
      <c r="H45" s="277"/>
      <c r="I45" s="277"/>
      <c r="J45" s="277"/>
      <c r="K45" s="277"/>
      <c r="L45" s="277"/>
      <c r="M45" s="277"/>
      <c r="N45" s="277"/>
      <c r="O45" s="274" t="str">
        <f t="shared" si="0"/>
        <v xml:space="preserve"> </v>
      </c>
      <c r="P45" s="103"/>
      <c r="Q45" s="282"/>
      <c r="R45" s="282"/>
      <c r="S45" s="283"/>
      <c r="T45" s="106" t="str">
        <f t="shared" si="5"/>
        <v xml:space="preserve"> </v>
      </c>
      <c r="U45" s="288"/>
      <c r="V45" s="289"/>
      <c r="W45" s="289"/>
      <c r="X45" s="290"/>
      <c r="Y45" s="119" t="str">
        <f t="shared" si="1"/>
        <v/>
      </c>
      <c r="Z45" s="97" t="str">
        <f t="shared" si="2"/>
        <v/>
      </c>
      <c r="AA45" s="86" t="str">
        <f t="shared" si="3"/>
        <v/>
      </c>
      <c r="AB45" s="45"/>
      <c r="AC45" s="26"/>
      <c r="AD45" s="26"/>
      <c r="AE45" s="27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</row>
    <row r="46" spans="1:218" ht="20.100000000000001" customHeight="1" thickBot="1" x14ac:dyDescent="0.3">
      <c r="A46" s="17">
        <v>42</v>
      </c>
      <c r="B46" s="1"/>
      <c r="C46" s="2"/>
      <c r="D46" s="124"/>
      <c r="E46" s="128"/>
      <c r="F46" s="276"/>
      <c r="G46" s="277"/>
      <c r="H46" s="277"/>
      <c r="I46" s="277"/>
      <c r="J46" s="277"/>
      <c r="K46" s="277"/>
      <c r="L46" s="277"/>
      <c r="M46" s="277"/>
      <c r="N46" s="277"/>
      <c r="O46" s="274" t="str">
        <f t="shared" si="0"/>
        <v xml:space="preserve"> </v>
      </c>
      <c r="P46" s="103"/>
      <c r="Q46" s="282"/>
      <c r="R46" s="282"/>
      <c r="S46" s="283"/>
      <c r="T46" s="106" t="str">
        <f t="shared" si="5"/>
        <v xml:space="preserve"> </v>
      </c>
      <c r="U46" s="288"/>
      <c r="V46" s="289"/>
      <c r="W46" s="289"/>
      <c r="X46" s="290"/>
      <c r="Y46" s="119" t="str">
        <f t="shared" si="1"/>
        <v/>
      </c>
      <c r="Z46" s="97" t="str">
        <f t="shared" si="2"/>
        <v/>
      </c>
      <c r="AA46" s="86" t="str">
        <f t="shared" si="3"/>
        <v/>
      </c>
      <c r="AB46" s="45"/>
      <c r="AC46" s="26"/>
      <c r="AD46" s="26"/>
      <c r="AE46" s="27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</row>
    <row r="47" spans="1:218" ht="20.100000000000001" customHeight="1" thickBot="1" x14ac:dyDescent="0.3">
      <c r="A47" s="17">
        <v>43</v>
      </c>
      <c r="B47" s="1"/>
      <c r="C47" s="2"/>
      <c r="D47" s="124"/>
      <c r="E47" s="128"/>
      <c r="F47" s="276"/>
      <c r="G47" s="277"/>
      <c r="H47" s="277"/>
      <c r="I47" s="277"/>
      <c r="J47" s="277"/>
      <c r="K47" s="277"/>
      <c r="L47" s="277"/>
      <c r="M47" s="277"/>
      <c r="N47" s="277"/>
      <c r="O47" s="274" t="str">
        <f t="shared" si="0"/>
        <v xml:space="preserve"> </v>
      </c>
      <c r="P47" s="103"/>
      <c r="Q47" s="282"/>
      <c r="R47" s="282"/>
      <c r="S47" s="283"/>
      <c r="T47" s="106" t="str">
        <f t="shared" si="5"/>
        <v xml:space="preserve"> </v>
      </c>
      <c r="U47" s="288"/>
      <c r="V47" s="289"/>
      <c r="W47" s="289"/>
      <c r="X47" s="290"/>
      <c r="Y47" s="119" t="str">
        <f t="shared" si="1"/>
        <v/>
      </c>
      <c r="Z47" s="97" t="str">
        <f t="shared" si="2"/>
        <v/>
      </c>
      <c r="AA47" s="86" t="str">
        <f t="shared" si="3"/>
        <v/>
      </c>
      <c r="AB47" s="45"/>
      <c r="AC47" s="26"/>
      <c r="AD47" s="26"/>
      <c r="AE47" s="27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</row>
    <row r="48" spans="1:218" ht="20.100000000000001" customHeight="1" thickBot="1" x14ac:dyDescent="0.3">
      <c r="A48" s="17">
        <v>44</v>
      </c>
      <c r="B48" s="1"/>
      <c r="C48" s="2"/>
      <c r="D48" s="124"/>
      <c r="E48" s="128"/>
      <c r="F48" s="276"/>
      <c r="G48" s="277"/>
      <c r="H48" s="277"/>
      <c r="I48" s="277"/>
      <c r="J48" s="277"/>
      <c r="K48" s="277"/>
      <c r="L48" s="277"/>
      <c r="M48" s="277"/>
      <c r="N48" s="277"/>
      <c r="O48" s="274" t="str">
        <f t="shared" si="0"/>
        <v xml:space="preserve"> </v>
      </c>
      <c r="P48" s="103"/>
      <c r="Q48" s="282"/>
      <c r="R48" s="282"/>
      <c r="S48" s="283"/>
      <c r="T48" s="106" t="str">
        <f t="shared" si="5"/>
        <v xml:space="preserve"> </v>
      </c>
      <c r="U48" s="288"/>
      <c r="V48" s="289"/>
      <c r="W48" s="289"/>
      <c r="X48" s="290"/>
      <c r="Y48" s="119" t="str">
        <f t="shared" si="1"/>
        <v/>
      </c>
      <c r="Z48" s="97" t="str">
        <f t="shared" si="2"/>
        <v/>
      </c>
      <c r="AA48" s="86" t="str">
        <f t="shared" si="3"/>
        <v/>
      </c>
      <c r="AB48" s="45"/>
      <c r="AC48" s="26"/>
      <c r="AD48" s="26"/>
      <c r="AE48" s="27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</row>
    <row r="49" spans="1:218" ht="20.100000000000001" customHeight="1" thickBot="1" x14ac:dyDescent="0.3">
      <c r="A49" s="17">
        <v>45</v>
      </c>
      <c r="B49" s="1"/>
      <c r="C49" s="2"/>
      <c r="D49" s="124"/>
      <c r="E49" s="128"/>
      <c r="F49" s="276"/>
      <c r="G49" s="277"/>
      <c r="H49" s="277"/>
      <c r="I49" s="277"/>
      <c r="J49" s="277"/>
      <c r="K49" s="277"/>
      <c r="L49" s="277"/>
      <c r="M49" s="277"/>
      <c r="N49" s="277"/>
      <c r="O49" s="274" t="str">
        <f t="shared" si="0"/>
        <v xml:space="preserve"> </v>
      </c>
      <c r="P49" s="103"/>
      <c r="Q49" s="282"/>
      <c r="R49" s="282"/>
      <c r="S49" s="283"/>
      <c r="T49" s="106" t="str">
        <f t="shared" si="5"/>
        <v xml:space="preserve"> </v>
      </c>
      <c r="U49" s="288"/>
      <c r="V49" s="289"/>
      <c r="W49" s="289"/>
      <c r="X49" s="290"/>
      <c r="Y49" s="119" t="str">
        <f t="shared" si="1"/>
        <v/>
      </c>
      <c r="Z49" s="97" t="str">
        <f t="shared" si="2"/>
        <v/>
      </c>
      <c r="AA49" s="86" t="str">
        <f t="shared" si="3"/>
        <v/>
      </c>
      <c r="AB49" s="45"/>
      <c r="AC49" s="26"/>
      <c r="AD49" s="26"/>
      <c r="AE49" s="27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</row>
    <row r="50" spans="1:218" ht="20.100000000000001" customHeight="1" thickBot="1" x14ac:dyDescent="0.3">
      <c r="A50" s="17">
        <v>46</v>
      </c>
      <c r="B50" s="1"/>
      <c r="C50" s="2"/>
      <c r="D50" s="124"/>
      <c r="E50" s="128"/>
      <c r="F50" s="276"/>
      <c r="G50" s="277"/>
      <c r="H50" s="277"/>
      <c r="I50" s="277"/>
      <c r="J50" s="277"/>
      <c r="K50" s="277"/>
      <c r="L50" s="277"/>
      <c r="M50" s="277"/>
      <c r="N50" s="277"/>
      <c r="O50" s="274" t="str">
        <f t="shared" si="0"/>
        <v xml:space="preserve"> </v>
      </c>
      <c r="P50" s="103"/>
      <c r="Q50" s="282"/>
      <c r="R50" s="282"/>
      <c r="S50" s="283"/>
      <c r="T50" s="106" t="str">
        <f t="shared" si="5"/>
        <v xml:space="preserve"> </v>
      </c>
      <c r="U50" s="288"/>
      <c r="V50" s="289"/>
      <c r="W50" s="289"/>
      <c r="X50" s="290"/>
      <c r="Y50" s="119" t="str">
        <f t="shared" si="1"/>
        <v/>
      </c>
      <c r="Z50" s="97" t="str">
        <f t="shared" si="2"/>
        <v/>
      </c>
      <c r="AA50" s="86" t="str">
        <f t="shared" si="3"/>
        <v/>
      </c>
      <c r="AB50" s="45"/>
      <c r="AC50" s="26"/>
      <c r="AD50" s="26"/>
      <c r="AE50" s="27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</row>
    <row r="51" spans="1:218" ht="20.100000000000001" customHeight="1" thickBot="1" x14ac:dyDescent="0.3">
      <c r="A51" s="17">
        <v>47</v>
      </c>
      <c r="B51" s="1"/>
      <c r="C51" s="2"/>
      <c r="D51" s="124"/>
      <c r="E51" s="128"/>
      <c r="F51" s="276"/>
      <c r="G51" s="277"/>
      <c r="H51" s="277"/>
      <c r="I51" s="277"/>
      <c r="J51" s="277"/>
      <c r="K51" s="277"/>
      <c r="L51" s="277"/>
      <c r="M51" s="277"/>
      <c r="N51" s="277"/>
      <c r="O51" s="274" t="str">
        <f t="shared" si="0"/>
        <v xml:space="preserve"> </v>
      </c>
      <c r="P51" s="103"/>
      <c r="Q51" s="282"/>
      <c r="R51" s="282"/>
      <c r="S51" s="283"/>
      <c r="T51" s="106" t="str">
        <f t="shared" si="5"/>
        <v xml:space="preserve"> </v>
      </c>
      <c r="U51" s="288"/>
      <c r="V51" s="289"/>
      <c r="W51" s="289"/>
      <c r="X51" s="290"/>
      <c r="Y51" s="119" t="str">
        <f t="shared" si="1"/>
        <v/>
      </c>
      <c r="Z51" s="97" t="str">
        <f t="shared" si="2"/>
        <v/>
      </c>
      <c r="AA51" s="86" t="str">
        <f t="shared" si="3"/>
        <v/>
      </c>
      <c r="AB51" s="45"/>
      <c r="AC51" s="26"/>
      <c r="AD51" s="26"/>
      <c r="AE51" s="27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</row>
    <row r="52" spans="1:218" ht="20.100000000000001" customHeight="1" thickBot="1" x14ac:dyDescent="0.3">
      <c r="A52" s="17">
        <v>48</v>
      </c>
      <c r="B52" s="1"/>
      <c r="C52" s="2"/>
      <c r="D52" s="124"/>
      <c r="E52" s="128"/>
      <c r="F52" s="276"/>
      <c r="G52" s="277"/>
      <c r="H52" s="277"/>
      <c r="I52" s="277"/>
      <c r="J52" s="277"/>
      <c r="K52" s="277"/>
      <c r="L52" s="277"/>
      <c r="M52" s="277"/>
      <c r="N52" s="277"/>
      <c r="O52" s="274" t="str">
        <f t="shared" si="0"/>
        <v xml:space="preserve"> </v>
      </c>
      <c r="P52" s="103"/>
      <c r="Q52" s="282"/>
      <c r="R52" s="282"/>
      <c r="S52" s="283"/>
      <c r="T52" s="106" t="str">
        <f t="shared" si="5"/>
        <v xml:space="preserve"> </v>
      </c>
      <c r="U52" s="288"/>
      <c r="V52" s="289"/>
      <c r="W52" s="289"/>
      <c r="X52" s="290"/>
      <c r="Y52" s="119" t="str">
        <f t="shared" si="1"/>
        <v/>
      </c>
      <c r="Z52" s="97" t="str">
        <f t="shared" si="2"/>
        <v/>
      </c>
      <c r="AA52" s="86" t="str">
        <f t="shared" si="3"/>
        <v/>
      </c>
      <c r="AB52" s="45"/>
      <c r="AC52" s="26"/>
      <c r="AD52" s="26"/>
      <c r="AE52" s="27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</row>
    <row r="53" spans="1:218" ht="20.100000000000001" customHeight="1" thickBot="1" x14ac:dyDescent="0.3">
      <c r="A53" s="17">
        <v>49</v>
      </c>
      <c r="B53" s="1"/>
      <c r="C53" s="2"/>
      <c r="D53" s="124"/>
      <c r="E53" s="128"/>
      <c r="F53" s="276"/>
      <c r="G53" s="277"/>
      <c r="H53" s="277"/>
      <c r="I53" s="277"/>
      <c r="J53" s="277"/>
      <c r="K53" s="277"/>
      <c r="L53" s="277"/>
      <c r="M53" s="277"/>
      <c r="N53" s="277"/>
      <c r="O53" s="274" t="str">
        <f t="shared" si="0"/>
        <v xml:space="preserve"> </v>
      </c>
      <c r="P53" s="103"/>
      <c r="Q53" s="282"/>
      <c r="R53" s="282"/>
      <c r="S53" s="283"/>
      <c r="T53" s="106" t="str">
        <f t="shared" si="5"/>
        <v xml:space="preserve"> </v>
      </c>
      <c r="U53" s="288"/>
      <c r="V53" s="289"/>
      <c r="W53" s="289"/>
      <c r="X53" s="290"/>
      <c r="Y53" s="119" t="str">
        <f t="shared" si="1"/>
        <v/>
      </c>
      <c r="Z53" s="97" t="str">
        <f t="shared" si="2"/>
        <v/>
      </c>
      <c r="AA53" s="86" t="str">
        <f t="shared" si="3"/>
        <v/>
      </c>
      <c r="AB53" s="45"/>
      <c r="AC53" s="26"/>
      <c r="AD53" s="26"/>
      <c r="AE53" s="27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</row>
    <row r="54" spans="1:218" ht="20.100000000000001" customHeight="1" thickBot="1" x14ac:dyDescent="0.3">
      <c r="A54" s="17">
        <v>50</v>
      </c>
      <c r="B54" s="1"/>
      <c r="C54" s="2"/>
      <c r="D54" s="124"/>
      <c r="E54" s="128"/>
      <c r="F54" s="276"/>
      <c r="G54" s="277"/>
      <c r="H54" s="277"/>
      <c r="I54" s="277"/>
      <c r="J54" s="277"/>
      <c r="K54" s="277"/>
      <c r="L54" s="277"/>
      <c r="M54" s="277"/>
      <c r="N54" s="277"/>
      <c r="O54" s="274" t="str">
        <f t="shared" si="0"/>
        <v xml:space="preserve"> </v>
      </c>
      <c r="P54" s="103"/>
      <c r="Q54" s="282"/>
      <c r="R54" s="282"/>
      <c r="S54" s="283"/>
      <c r="T54" s="106" t="str">
        <f t="shared" si="5"/>
        <v xml:space="preserve"> </v>
      </c>
      <c r="U54" s="288"/>
      <c r="V54" s="289"/>
      <c r="W54" s="289"/>
      <c r="X54" s="290"/>
      <c r="Y54" s="119" t="str">
        <f t="shared" si="1"/>
        <v/>
      </c>
      <c r="Z54" s="97" t="str">
        <f t="shared" si="2"/>
        <v/>
      </c>
      <c r="AA54" s="86" t="str">
        <f t="shared" si="3"/>
        <v/>
      </c>
      <c r="AB54" s="45"/>
      <c r="AC54" s="26"/>
      <c r="AD54" s="26"/>
      <c r="AE54" s="27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</row>
    <row r="55" spans="1:218" ht="20.100000000000001" customHeight="1" thickBot="1" x14ac:dyDescent="0.3">
      <c r="A55" s="17">
        <v>51</v>
      </c>
      <c r="B55" s="1"/>
      <c r="C55" s="2"/>
      <c r="D55" s="124"/>
      <c r="E55" s="128"/>
      <c r="F55" s="276"/>
      <c r="G55" s="277"/>
      <c r="H55" s="277"/>
      <c r="I55" s="277"/>
      <c r="J55" s="277"/>
      <c r="K55" s="277"/>
      <c r="L55" s="277"/>
      <c r="M55" s="277"/>
      <c r="N55" s="277"/>
      <c r="O55" s="274" t="str">
        <f t="shared" si="0"/>
        <v xml:space="preserve"> </v>
      </c>
      <c r="P55" s="103"/>
      <c r="Q55" s="282"/>
      <c r="R55" s="282"/>
      <c r="S55" s="283"/>
      <c r="T55" s="106" t="str">
        <f t="shared" si="5"/>
        <v xml:space="preserve"> </v>
      </c>
      <c r="U55" s="288"/>
      <c r="V55" s="289"/>
      <c r="W55" s="289"/>
      <c r="X55" s="290"/>
      <c r="Y55" s="119" t="str">
        <f t="shared" si="1"/>
        <v/>
      </c>
      <c r="Z55" s="97" t="str">
        <f t="shared" si="2"/>
        <v/>
      </c>
      <c r="AA55" s="86" t="str">
        <f t="shared" si="3"/>
        <v/>
      </c>
      <c r="AB55" s="45"/>
      <c r="AC55" s="26"/>
      <c r="AD55" s="26"/>
      <c r="AE55" s="27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</row>
    <row r="56" spans="1:218" ht="20.100000000000001" customHeight="1" thickBot="1" x14ac:dyDescent="0.3">
      <c r="A56" s="17">
        <v>52</v>
      </c>
      <c r="B56" s="1"/>
      <c r="C56" s="2"/>
      <c r="D56" s="124"/>
      <c r="E56" s="128"/>
      <c r="F56" s="276"/>
      <c r="G56" s="277"/>
      <c r="H56" s="277"/>
      <c r="I56" s="277"/>
      <c r="J56" s="277"/>
      <c r="K56" s="277"/>
      <c r="L56" s="277"/>
      <c r="M56" s="277"/>
      <c r="N56" s="277"/>
      <c r="O56" s="274" t="str">
        <f t="shared" si="0"/>
        <v xml:space="preserve"> </v>
      </c>
      <c r="P56" s="103"/>
      <c r="Q56" s="282"/>
      <c r="R56" s="282"/>
      <c r="S56" s="283"/>
      <c r="T56" s="106" t="str">
        <f t="shared" si="5"/>
        <v xml:space="preserve"> </v>
      </c>
      <c r="U56" s="288"/>
      <c r="V56" s="289"/>
      <c r="W56" s="289"/>
      <c r="X56" s="290"/>
      <c r="Y56" s="119" t="str">
        <f t="shared" si="1"/>
        <v/>
      </c>
      <c r="Z56" s="97" t="str">
        <f t="shared" si="2"/>
        <v/>
      </c>
      <c r="AA56" s="86" t="str">
        <f t="shared" si="3"/>
        <v/>
      </c>
      <c r="AB56" s="45"/>
      <c r="AC56" s="26"/>
      <c r="AD56" s="26"/>
      <c r="AE56" s="27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</row>
    <row r="57" spans="1:218" ht="20.100000000000001" customHeight="1" thickBot="1" x14ac:dyDescent="0.3">
      <c r="A57" s="17">
        <v>53</v>
      </c>
      <c r="B57" s="1"/>
      <c r="C57" s="2"/>
      <c r="D57" s="124"/>
      <c r="E57" s="128"/>
      <c r="F57" s="276"/>
      <c r="G57" s="277"/>
      <c r="H57" s="277"/>
      <c r="I57" s="277"/>
      <c r="J57" s="277"/>
      <c r="K57" s="277"/>
      <c r="L57" s="277"/>
      <c r="M57" s="277"/>
      <c r="N57" s="277"/>
      <c r="O57" s="274" t="str">
        <f t="shared" si="0"/>
        <v xml:space="preserve"> </v>
      </c>
      <c r="P57" s="103"/>
      <c r="Q57" s="282"/>
      <c r="R57" s="282"/>
      <c r="S57" s="283"/>
      <c r="T57" s="106" t="str">
        <f t="shared" si="5"/>
        <v xml:space="preserve"> </v>
      </c>
      <c r="U57" s="288"/>
      <c r="V57" s="289"/>
      <c r="W57" s="289"/>
      <c r="X57" s="290"/>
      <c r="Y57" s="119" t="str">
        <f t="shared" si="1"/>
        <v/>
      </c>
      <c r="Z57" s="97" t="str">
        <f t="shared" si="2"/>
        <v/>
      </c>
      <c r="AA57" s="86" t="str">
        <f t="shared" si="3"/>
        <v/>
      </c>
      <c r="AB57" s="45"/>
      <c r="AC57" s="26"/>
      <c r="AD57" s="26"/>
      <c r="AE57" s="27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</row>
    <row r="58" spans="1:218" ht="20.100000000000001" customHeight="1" thickBot="1" x14ac:dyDescent="0.3">
      <c r="A58" s="17">
        <v>54</v>
      </c>
      <c r="B58" s="1"/>
      <c r="C58" s="2"/>
      <c r="D58" s="124"/>
      <c r="E58" s="128"/>
      <c r="F58" s="276"/>
      <c r="G58" s="277"/>
      <c r="H58" s="277"/>
      <c r="I58" s="277"/>
      <c r="J58" s="277"/>
      <c r="K58" s="277"/>
      <c r="L58" s="277"/>
      <c r="M58" s="277"/>
      <c r="N58" s="277"/>
      <c r="O58" s="274" t="str">
        <f t="shared" si="0"/>
        <v xml:space="preserve"> </v>
      </c>
      <c r="P58" s="103"/>
      <c r="Q58" s="282"/>
      <c r="R58" s="282"/>
      <c r="S58" s="283"/>
      <c r="T58" s="106" t="str">
        <f t="shared" si="5"/>
        <v xml:space="preserve"> </v>
      </c>
      <c r="U58" s="288"/>
      <c r="V58" s="289"/>
      <c r="W58" s="289"/>
      <c r="X58" s="290"/>
      <c r="Y58" s="119" t="str">
        <f t="shared" si="1"/>
        <v/>
      </c>
      <c r="Z58" s="97" t="str">
        <f t="shared" si="2"/>
        <v/>
      </c>
      <c r="AA58" s="86" t="str">
        <f t="shared" si="3"/>
        <v/>
      </c>
      <c r="AB58" s="45"/>
      <c r="AC58" s="26"/>
      <c r="AD58" s="26"/>
      <c r="AE58" s="27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</row>
    <row r="59" spans="1:218" ht="20.100000000000001" customHeight="1" thickBot="1" x14ac:dyDescent="0.3">
      <c r="A59" s="17">
        <v>55</v>
      </c>
      <c r="B59" s="1"/>
      <c r="C59" s="2"/>
      <c r="D59" s="124"/>
      <c r="E59" s="128"/>
      <c r="F59" s="276"/>
      <c r="G59" s="277"/>
      <c r="H59" s="277"/>
      <c r="I59" s="277"/>
      <c r="J59" s="277"/>
      <c r="K59" s="277"/>
      <c r="L59" s="277"/>
      <c r="M59" s="277"/>
      <c r="N59" s="277"/>
      <c r="O59" s="274" t="str">
        <f t="shared" si="0"/>
        <v xml:space="preserve"> </v>
      </c>
      <c r="P59" s="103"/>
      <c r="Q59" s="282"/>
      <c r="R59" s="282"/>
      <c r="S59" s="283"/>
      <c r="T59" s="106" t="str">
        <f t="shared" si="5"/>
        <v xml:space="preserve"> </v>
      </c>
      <c r="U59" s="288"/>
      <c r="V59" s="289"/>
      <c r="W59" s="289"/>
      <c r="X59" s="290"/>
      <c r="Y59" s="119" t="str">
        <f t="shared" si="1"/>
        <v/>
      </c>
      <c r="Z59" s="97" t="str">
        <f t="shared" si="2"/>
        <v/>
      </c>
      <c r="AA59" s="86" t="str">
        <f t="shared" si="3"/>
        <v/>
      </c>
      <c r="AB59" s="45"/>
      <c r="AC59" s="26"/>
      <c r="AD59" s="26"/>
      <c r="AE59" s="27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</row>
    <row r="60" spans="1:218" ht="20.100000000000001" customHeight="1" thickBot="1" x14ac:dyDescent="0.3">
      <c r="A60" s="17">
        <v>56</v>
      </c>
      <c r="B60" s="1"/>
      <c r="C60" s="2"/>
      <c r="D60" s="124"/>
      <c r="E60" s="128"/>
      <c r="F60" s="276"/>
      <c r="G60" s="277"/>
      <c r="H60" s="277"/>
      <c r="I60" s="277"/>
      <c r="J60" s="277"/>
      <c r="K60" s="277"/>
      <c r="L60" s="277"/>
      <c r="M60" s="277"/>
      <c r="N60" s="277"/>
      <c r="O60" s="274" t="str">
        <f t="shared" si="0"/>
        <v xml:space="preserve"> </v>
      </c>
      <c r="P60" s="103"/>
      <c r="Q60" s="282"/>
      <c r="R60" s="282"/>
      <c r="S60" s="283"/>
      <c r="T60" s="106" t="str">
        <f t="shared" si="5"/>
        <v xml:space="preserve"> </v>
      </c>
      <c r="U60" s="288"/>
      <c r="V60" s="289"/>
      <c r="W60" s="289"/>
      <c r="X60" s="290"/>
      <c r="Y60" s="119" t="str">
        <f t="shared" si="1"/>
        <v/>
      </c>
      <c r="Z60" s="97" t="str">
        <f t="shared" si="2"/>
        <v/>
      </c>
      <c r="AA60" s="86" t="str">
        <f t="shared" si="3"/>
        <v/>
      </c>
      <c r="AB60" s="45"/>
      <c r="AC60" s="26"/>
      <c r="AD60" s="26"/>
      <c r="AE60" s="27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</row>
    <row r="61" spans="1:218" ht="20.100000000000001" customHeight="1" thickBot="1" x14ac:dyDescent="0.3">
      <c r="A61" s="17">
        <v>57</v>
      </c>
      <c r="B61" s="1"/>
      <c r="C61" s="2"/>
      <c r="D61" s="124"/>
      <c r="E61" s="128"/>
      <c r="F61" s="276"/>
      <c r="G61" s="277"/>
      <c r="H61" s="277"/>
      <c r="I61" s="277"/>
      <c r="J61" s="277"/>
      <c r="K61" s="277"/>
      <c r="L61" s="277"/>
      <c r="M61" s="277"/>
      <c r="N61" s="277"/>
      <c r="O61" s="274" t="str">
        <f t="shared" si="0"/>
        <v xml:space="preserve"> </v>
      </c>
      <c r="P61" s="103"/>
      <c r="Q61" s="282"/>
      <c r="R61" s="282"/>
      <c r="S61" s="283"/>
      <c r="T61" s="106" t="str">
        <f t="shared" si="5"/>
        <v xml:space="preserve"> </v>
      </c>
      <c r="U61" s="288"/>
      <c r="V61" s="289"/>
      <c r="W61" s="289"/>
      <c r="X61" s="290"/>
      <c r="Y61" s="119" t="str">
        <f t="shared" si="1"/>
        <v/>
      </c>
      <c r="Z61" s="97" t="str">
        <f t="shared" si="2"/>
        <v/>
      </c>
      <c r="AA61" s="86" t="str">
        <f t="shared" si="3"/>
        <v/>
      </c>
      <c r="AB61" s="45"/>
      <c r="AC61" s="26"/>
      <c r="AD61" s="26"/>
      <c r="AE61" s="27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</row>
    <row r="62" spans="1:218" ht="20.100000000000001" customHeight="1" thickBot="1" x14ac:dyDescent="0.3">
      <c r="A62" s="17">
        <v>58</v>
      </c>
      <c r="B62" s="1"/>
      <c r="C62" s="2"/>
      <c r="D62" s="124"/>
      <c r="E62" s="128"/>
      <c r="F62" s="276"/>
      <c r="G62" s="277"/>
      <c r="H62" s="277"/>
      <c r="I62" s="277"/>
      <c r="J62" s="277"/>
      <c r="K62" s="277"/>
      <c r="L62" s="277"/>
      <c r="M62" s="277"/>
      <c r="N62" s="277"/>
      <c r="O62" s="274" t="str">
        <f t="shared" si="0"/>
        <v xml:space="preserve"> </v>
      </c>
      <c r="P62" s="103"/>
      <c r="Q62" s="282"/>
      <c r="R62" s="282"/>
      <c r="S62" s="283"/>
      <c r="T62" s="106" t="str">
        <f t="shared" si="5"/>
        <v xml:space="preserve"> </v>
      </c>
      <c r="U62" s="288"/>
      <c r="V62" s="289"/>
      <c r="W62" s="289"/>
      <c r="X62" s="290"/>
      <c r="Y62" s="119" t="str">
        <f t="shared" si="1"/>
        <v/>
      </c>
      <c r="Z62" s="97" t="str">
        <f t="shared" si="2"/>
        <v/>
      </c>
      <c r="AA62" s="86" t="str">
        <f t="shared" si="3"/>
        <v/>
      </c>
      <c r="AB62" s="45"/>
      <c r="AC62" s="26"/>
      <c r="AD62" s="26"/>
      <c r="AE62" s="27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</row>
    <row r="63" spans="1:218" ht="20.100000000000001" customHeight="1" thickBot="1" x14ac:dyDescent="0.3">
      <c r="A63" s="17">
        <v>59</v>
      </c>
      <c r="B63" s="1"/>
      <c r="C63" s="2"/>
      <c r="D63" s="124"/>
      <c r="E63" s="128"/>
      <c r="F63" s="276"/>
      <c r="G63" s="277"/>
      <c r="H63" s="277"/>
      <c r="I63" s="277"/>
      <c r="J63" s="277"/>
      <c r="K63" s="277"/>
      <c r="L63" s="277"/>
      <c r="M63" s="277"/>
      <c r="N63" s="277"/>
      <c r="O63" s="274" t="str">
        <f t="shared" si="0"/>
        <v xml:space="preserve"> </v>
      </c>
      <c r="P63" s="103"/>
      <c r="Q63" s="282"/>
      <c r="R63" s="282"/>
      <c r="S63" s="283"/>
      <c r="T63" s="106" t="str">
        <f t="shared" si="5"/>
        <v xml:space="preserve"> </v>
      </c>
      <c r="U63" s="288"/>
      <c r="V63" s="289"/>
      <c r="W63" s="289"/>
      <c r="X63" s="290"/>
      <c r="Y63" s="119" t="str">
        <f t="shared" si="1"/>
        <v/>
      </c>
      <c r="Z63" s="97" t="str">
        <f t="shared" si="2"/>
        <v/>
      </c>
      <c r="AA63" s="86" t="str">
        <f t="shared" si="3"/>
        <v/>
      </c>
      <c r="AB63" s="45"/>
      <c r="AC63" s="26"/>
      <c r="AD63" s="26"/>
      <c r="AE63" s="27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</row>
    <row r="64" spans="1:218" ht="20.100000000000001" customHeight="1" thickBot="1" x14ac:dyDescent="0.3">
      <c r="A64" s="17">
        <v>60</v>
      </c>
      <c r="B64" s="1"/>
      <c r="C64" s="2"/>
      <c r="D64" s="124"/>
      <c r="E64" s="128"/>
      <c r="F64" s="276"/>
      <c r="G64" s="277"/>
      <c r="H64" s="277"/>
      <c r="I64" s="277"/>
      <c r="J64" s="277"/>
      <c r="K64" s="277"/>
      <c r="L64" s="277"/>
      <c r="M64" s="277"/>
      <c r="N64" s="277"/>
      <c r="O64" s="274" t="str">
        <f t="shared" si="0"/>
        <v xml:space="preserve"> </v>
      </c>
      <c r="P64" s="103"/>
      <c r="Q64" s="282"/>
      <c r="R64" s="282"/>
      <c r="S64" s="283"/>
      <c r="T64" s="106" t="str">
        <f t="shared" si="5"/>
        <v xml:space="preserve"> </v>
      </c>
      <c r="U64" s="288"/>
      <c r="V64" s="289"/>
      <c r="W64" s="289"/>
      <c r="X64" s="290"/>
      <c r="Y64" s="119" t="str">
        <f t="shared" si="1"/>
        <v/>
      </c>
      <c r="Z64" s="97" t="str">
        <f t="shared" si="2"/>
        <v/>
      </c>
      <c r="AA64" s="86" t="str">
        <f t="shared" si="3"/>
        <v/>
      </c>
      <c r="AB64" s="45"/>
      <c r="AC64" s="26"/>
      <c r="AD64" s="26"/>
      <c r="AE64" s="27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</row>
    <row r="65" spans="1:218" ht="20.100000000000001" customHeight="1" thickBot="1" x14ac:dyDescent="0.3">
      <c r="A65" s="17">
        <v>61</v>
      </c>
      <c r="B65" s="1"/>
      <c r="C65" s="2"/>
      <c r="D65" s="124"/>
      <c r="E65" s="128"/>
      <c r="F65" s="276"/>
      <c r="G65" s="277"/>
      <c r="H65" s="277"/>
      <c r="I65" s="277"/>
      <c r="J65" s="277"/>
      <c r="K65" s="277"/>
      <c r="L65" s="277"/>
      <c r="M65" s="277"/>
      <c r="N65" s="277"/>
      <c r="O65" s="274" t="str">
        <f t="shared" si="0"/>
        <v xml:space="preserve"> </v>
      </c>
      <c r="P65" s="103"/>
      <c r="Q65" s="282"/>
      <c r="R65" s="282"/>
      <c r="S65" s="283"/>
      <c r="T65" s="106" t="str">
        <f t="shared" si="5"/>
        <v xml:space="preserve"> </v>
      </c>
      <c r="U65" s="288"/>
      <c r="V65" s="289"/>
      <c r="W65" s="289"/>
      <c r="X65" s="290"/>
      <c r="Y65" s="119" t="str">
        <f t="shared" si="1"/>
        <v/>
      </c>
      <c r="Z65" s="97" t="str">
        <f t="shared" si="2"/>
        <v/>
      </c>
      <c r="AA65" s="86" t="str">
        <f t="shared" si="3"/>
        <v/>
      </c>
      <c r="AB65" s="45"/>
      <c r="AC65" s="26"/>
      <c r="AD65" s="26"/>
      <c r="AE65" s="27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</row>
    <row r="66" spans="1:218" ht="20.100000000000001" customHeight="1" thickBot="1" x14ac:dyDescent="0.3">
      <c r="A66" s="17">
        <v>62</v>
      </c>
      <c r="B66" s="1"/>
      <c r="C66" s="2"/>
      <c r="D66" s="124"/>
      <c r="E66" s="128"/>
      <c r="F66" s="276"/>
      <c r="G66" s="277"/>
      <c r="H66" s="277"/>
      <c r="I66" s="277"/>
      <c r="J66" s="277"/>
      <c r="K66" s="277"/>
      <c r="L66" s="277"/>
      <c r="M66" s="277"/>
      <c r="N66" s="277"/>
      <c r="O66" s="274" t="str">
        <f t="shared" si="0"/>
        <v xml:space="preserve"> </v>
      </c>
      <c r="P66" s="103"/>
      <c r="Q66" s="282"/>
      <c r="R66" s="282"/>
      <c r="S66" s="283"/>
      <c r="T66" s="106" t="str">
        <f t="shared" si="5"/>
        <v xml:space="preserve"> </v>
      </c>
      <c r="U66" s="288"/>
      <c r="V66" s="289"/>
      <c r="W66" s="289"/>
      <c r="X66" s="290"/>
      <c r="Y66" s="119" t="str">
        <f t="shared" si="1"/>
        <v/>
      </c>
      <c r="Z66" s="97" t="str">
        <f t="shared" si="2"/>
        <v/>
      </c>
      <c r="AA66" s="86" t="str">
        <f t="shared" si="3"/>
        <v/>
      </c>
      <c r="AB66" s="45"/>
      <c r="AC66" s="26"/>
      <c r="AD66" s="26"/>
      <c r="AE66" s="27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</row>
    <row r="67" spans="1:218" ht="20.100000000000001" customHeight="1" thickBot="1" x14ac:dyDescent="0.3">
      <c r="A67" s="17">
        <v>63</v>
      </c>
      <c r="B67" s="1"/>
      <c r="C67" s="2"/>
      <c r="D67" s="124"/>
      <c r="E67" s="128"/>
      <c r="F67" s="276"/>
      <c r="G67" s="277"/>
      <c r="H67" s="277"/>
      <c r="I67" s="277"/>
      <c r="J67" s="277"/>
      <c r="K67" s="277"/>
      <c r="L67" s="277"/>
      <c r="M67" s="277"/>
      <c r="N67" s="277"/>
      <c r="O67" s="274" t="str">
        <f t="shared" si="0"/>
        <v xml:space="preserve"> </v>
      </c>
      <c r="P67" s="103"/>
      <c r="Q67" s="282"/>
      <c r="R67" s="282"/>
      <c r="S67" s="283"/>
      <c r="T67" s="106" t="str">
        <f t="shared" si="5"/>
        <v xml:space="preserve"> </v>
      </c>
      <c r="U67" s="288"/>
      <c r="V67" s="289"/>
      <c r="W67" s="289"/>
      <c r="X67" s="290"/>
      <c r="Y67" s="119" t="str">
        <f t="shared" si="1"/>
        <v/>
      </c>
      <c r="Z67" s="97" t="str">
        <f t="shared" si="2"/>
        <v/>
      </c>
      <c r="AA67" s="86" t="str">
        <f t="shared" si="3"/>
        <v/>
      </c>
      <c r="AB67" s="45"/>
      <c r="AC67" s="26"/>
      <c r="AD67" s="26"/>
      <c r="AE67" s="27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</row>
    <row r="68" spans="1:218" ht="20.100000000000001" customHeight="1" thickBot="1" x14ac:dyDescent="0.3">
      <c r="A68" s="17">
        <v>64</v>
      </c>
      <c r="B68" s="1"/>
      <c r="C68" s="2"/>
      <c r="D68" s="124"/>
      <c r="E68" s="128"/>
      <c r="F68" s="276"/>
      <c r="G68" s="277"/>
      <c r="H68" s="277"/>
      <c r="I68" s="277"/>
      <c r="J68" s="277"/>
      <c r="K68" s="277"/>
      <c r="L68" s="277"/>
      <c r="M68" s="277"/>
      <c r="N68" s="277"/>
      <c r="O68" s="274" t="str">
        <f t="shared" si="0"/>
        <v xml:space="preserve"> </v>
      </c>
      <c r="P68" s="103"/>
      <c r="Q68" s="282"/>
      <c r="R68" s="282"/>
      <c r="S68" s="283"/>
      <c r="T68" s="106" t="str">
        <f t="shared" si="5"/>
        <v xml:space="preserve"> </v>
      </c>
      <c r="U68" s="288"/>
      <c r="V68" s="289"/>
      <c r="W68" s="289"/>
      <c r="X68" s="290"/>
      <c r="Y68" s="119" t="str">
        <f t="shared" si="1"/>
        <v/>
      </c>
      <c r="Z68" s="97" t="str">
        <f t="shared" si="2"/>
        <v/>
      </c>
      <c r="AA68" s="86" t="str">
        <f t="shared" si="3"/>
        <v/>
      </c>
      <c r="AB68" s="45"/>
      <c r="AC68" s="26"/>
      <c r="AD68" s="26"/>
      <c r="AE68" s="27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</row>
    <row r="69" spans="1:218" ht="20.100000000000001" customHeight="1" thickBot="1" x14ac:dyDescent="0.3">
      <c r="A69" s="17">
        <v>65</v>
      </c>
      <c r="B69" s="1"/>
      <c r="C69" s="2"/>
      <c r="D69" s="124"/>
      <c r="E69" s="128"/>
      <c r="F69" s="276"/>
      <c r="G69" s="277"/>
      <c r="H69" s="277"/>
      <c r="I69" s="277"/>
      <c r="J69" s="277"/>
      <c r="K69" s="277"/>
      <c r="L69" s="277"/>
      <c r="M69" s="277"/>
      <c r="N69" s="277"/>
      <c r="O69" s="274" t="str">
        <f t="shared" ref="O69:O132" si="7">IF(SUM(F69:N69)&gt;0,SUM(F69:N69)," ")</f>
        <v xml:space="preserve"> </v>
      </c>
      <c r="P69" s="103"/>
      <c r="Q69" s="282"/>
      <c r="R69" s="282"/>
      <c r="S69" s="283"/>
      <c r="T69" s="106" t="str">
        <f t="shared" si="5"/>
        <v xml:space="preserve"> </v>
      </c>
      <c r="U69" s="288"/>
      <c r="V69" s="289"/>
      <c r="W69" s="289"/>
      <c r="X69" s="290"/>
      <c r="Y69" s="119" t="str">
        <f t="shared" ref="Y69:Y132" si="8">IF(SUM(U69:X69)&gt;0,IF(E69&lt;&gt;"",SUM(W69:X69),SUM(U69:X69)),"")</f>
        <v/>
      </c>
      <c r="Z69" s="97" t="str">
        <f t="shared" ref="Z69:Z132" si="9">IF(SUM(F69:N69) +SUM(Q69:S69)+SUM(U69:X69)&gt;0,IF(E69&lt;&gt;"",SUM(F69:N69) +SUM(Q69:S69)+SUM(W69:X69),SUM(F69:N69) +SUM(Q69:S69)+SUM(U69:X69)),"")</f>
        <v/>
      </c>
      <c r="AA69" s="86" t="str">
        <f t="shared" ref="AA69:AA132" si="10">IF(Z69&lt;&gt;"",IF(E69&lt;&gt;"",VLOOKUP(Z69,$AC$17:$AD$22,2),VLOOKUP(Z69,$AC$6:$AD$11,2)),"")</f>
        <v/>
      </c>
      <c r="AB69" s="45"/>
      <c r="AC69" s="26"/>
      <c r="AD69" s="26"/>
      <c r="AE69" s="27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</row>
    <row r="70" spans="1:218" ht="20.100000000000001" customHeight="1" thickBot="1" x14ac:dyDescent="0.3">
      <c r="A70" s="17">
        <v>66</v>
      </c>
      <c r="B70" s="1"/>
      <c r="C70" s="2"/>
      <c r="D70" s="124"/>
      <c r="E70" s="128"/>
      <c r="F70" s="276"/>
      <c r="G70" s="277"/>
      <c r="H70" s="277"/>
      <c r="I70" s="277"/>
      <c r="J70" s="277"/>
      <c r="K70" s="277"/>
      <c r="L70" s="277"/>
      <c r="M70" s="277"/>
      <c r="N70" s="277"/>
      <c r="O70" s="274" t="str">
        <f t="shared" si="7"/>
        <v xml:space="preserve"> </v>
      </c>
      <c r="P70" s="103"/>
      <c r="Q70" s="282"/>
      <c r="R70" s="282"/>
      <c r="S70" s="283"/>
      <c r="T70" s="106" t="str">
        <f t="shared" si="5"/>
        <v xml:space="preserve"> </v>
      </c>
      <c r="U70" s="288"/>
      <c r="V70" s="289"/>
      <c r="W70" s="289"/>
      <c r="X70" s="290"/>
      <c r="Y70" s="119" t="str">
        <f t="shared" si="8"/>
        <v/>
      </c>
      <c r="Z70" s="97" t="str">
        <f t="shared" si="9"/>
        <v/>
      </c>
      <c r="AA70" s="86" t="str">
        <f t="shared" si="10"/>
        <v/>
      </c>
      <c r="AB70" s="45"/>
      <c r="AC70" s="26"/>
      <c r="AD70" s="26"/>
      <c r="AE70" s="27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</row>
    <row r="71" spans="1:218" ht="20.100000000000001" customHeight="1" thickBot="1" x14ac:dyDescent="0.3">
      <c r="A71" s="17">
        <v>67</v>
      </c>
      <c r="B71" s="1"/>
      <c r="C71" s="2"/>
      <c r="D71" s="124"/>
      <c r="E71" s="128"/>
      <c r="F71" s="276"/>
      <c r="G71" s="277"/>
      <c r="H71" s="277"/>
      <c r="I71" s="277"/>
      <c r="J71" s="277"/>
      <c r="K71" s="277"/>
      <c r="L71" s="277"/>
      <c r="M71" s="277"/>
      <c r="N71" s="277"/>
      <c r="O71" s="274" t="str">
        <f t="shared" si="7"/>
        <v xml:space="preserve"> </v>
      </c>
      <c r="P71" s="103"/>
      <c r="Q71" s="282"/>
      <c r="R71" s="282"/>
      <c r="S71" s="283"/>
      <c r="T71" s="106" t="str">
        <f t="shared" si="5"/>
        <v xml:space="preserve"> </v>
      </c>
      <c r="U71" s="288"/>
      <c r="V71" s="289"/>
      <c r="W71" s="289"/>
      <c r="X71" s="290"/>
      <c r="Y71" s="119" t="str">
        <f t="shared" si="8"/>
        <v/>
      </c>
      <c r="Z71" s="97" t="str">
        <f t="shared" si="9"/>
        <v/>
      </c>
      <c r="AA71" s="86" t="str">
        <f t="shared" si="10"/>
        <v/>
      </c>
      <c r="AB71" s="45"/>
      <c r="AC71" s="26"/>
      <c r="AD71" s="26"/>
      <c r="AE71" s="27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</row>
    <row r="72" spans="1:218" ht="20.100000000000001" customHeight="1" thickBot="1" x14ac:dyDescent="0.3">
      <c r="A72" s="17">
        <v>68</v>
      </c>
      <c r="B72" s="1"/>
      <c r="C72" s="2"/>
      <c r="D72" s="124"/>
      <c r="E72" s="128"/>
      <c r="F72" s="276"/>
      <c r="G72" s="277"/>
      <c r="H72" s="277"/>
      <c r="I72" s="277"/>
      <c r="J72" s="277"/>
      <c r="K72" s="277"/>
      <c r="L72" s="277"/>
      <c r="M72" s="277"/>
      <c r="N72" s="277"/>
      <c r="O72" s="274" t="str">
        <f t="shared" si="7"/>
        <v xml:space="preserve"> </v>
      </c>
      <c r="P72" s="103"/>
      <c r="Q72" s="282"/>
      <c r="R72" s="282"/>
      <c r="S72" s="283"/>
      <c r="T72" s="106" t="str">
        <f t="shared" si="5"/>
        <v xml:space="preserve"> </v>
      </c>
      <c r="U72" s="288"/>
      <c r="V72" s="289"/>
      <c r="W72" s="289"/>
      <c r="X72" s="290"/>
      <c r="Y72" s="119" t="str">
        <f t="shared" si="8"/>
        <v/>
      </c>
      <c r="Z72" s="97" t="str">
        <f t="shared" si="9"/>
        <v/>
      </c>
      <c r="AA72" s="86" t="str">
        <f t="shared" si="10"/>
        <v/>
      </c>
      <c r="AB72" s="45"/>
      <c r="AC72" s="26"/>
      <c r="AD72" s="26"/>
      <c r="AE72" s="27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</row>
    <row r="73" spans="1:218" ht="20.100000000000001" customHeight="1" thickBot="1" x14ac:dyDescent="0.3">
      <c r="A73" s="17">
        <v>69</v>
      </c>
      <c r="B73" s="1"/>
      <c r="C73" s="2"/>
      <c r="D73" s="124"/>
      <c r="E73" s="128"/>
      <c r="F73" s="276"/>
      <c r="G73" s="277"/>
      <c r="H73" s="277"/>
      <c r="I73" s="277"/>
      <c r="J73" s="277"/>
      <c r="K73" s="277"/>
      <c r="L73" s="277"/>
      <c r="M73" s="277"/>
      <c r="N73" s="277"/>
      <c r="O73" s="274" t="str">
        <f t="shared" si="7"/>
        <v xml:space="preserve"> </v>
      </c>
      <c r="P73" s="103"/>
      <c r="Q73" s="282"/>
      <c r="R73" s="282"/>
      <c r="S73" s="283"/>
      <c r="T73" s="106" t="str">
        <f t="shared" si="5"/>
        <v xml:space="preserve"> </v>
      </c>
      <c r="U73" s="288"/>
      <c r="V73" s="289"/>
      <c r="W73" s="289"/>
      <c r="X73" s="290"/>
      <c r="Y73" s="119" t="str">
        <f t="shared" si="8"/>
        <v/>
      </c>
      <c r="Z73" s="97" t="str">
        <f t="shared" si="9"/>
        <v/>
      </c>
      <c r="AA73" s="86" t="str">
        <f t="shared" si="10"/>
        <v/>
      </c>
      <c r="AB73" s="45"/>
      <c r="AC73" s="26"/>
      <c r="AD73" s="26"/>
      <c r="AE73" s="27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</row>
    <row r="74" spans="1:218" ht="20.100000000000001" customHeight="1" thickBot="1" x14ac:dyDescent="0.3">
      <c r="A74" s="17">
        <v>70</v>
      </c>
      <c r="B74" s="1"/>
      <c r="C74" s="2"/>
      <c r="D74" s="124"/>
      <c r="E74" s="128"/>
      <c r="F74" s="276"/>
      <c r="G74" s="277"/>
      <c r="H74" s="277"/>
      <c r="I74" s="277"/>
      <c r="J74" s="277"/>
      <c r="K74" s="277"/>
      <c r="L74" s="277"/>
      <c r="M74" s="277"/>
      <c r="N74" s="277"/>
      <c r="O74" s="274" t="str">
        <f t="shared" si="7"/>
        <v xml:space="preserve"> </v>
      </c>
      <c r="P74" s="103"/>
      <c r="Q74" s="282"/>
      <c r="R74" s="282"/>
      <c r="S74" s="283"/>
      <c r="T74" s="106" t="str">
        <f t="shared" si="5"/>
        <v xml:space="preserve"> </v>
      </c>
      <c r="U74" s="288"/>
      <c r="V74" s="289"/>
      <c r="W74" s="289"/>
      <c r="X74" s="290"/>
      <c r="Y74" s="119" t="str">
        <f t="shared" si="8"/>
        <v/>
      </c>
      <c r="Z74" s="97" t="str">
        <f t="shared" si="9"/>
        <v/>
      </c>
      <c r="AA74" s="86" t="str">
        <f t="shared" si="10"/>
        <v/>
      </c>
      <c r="AB74" s="45"/>
      <c r="AC74" s="26"/>
      <c r="AD74" s="26"/>
      <c r="AE74" s="27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</row>
    <row r="75" spans="1:218" ht="20.100000000000001" customHeight="1" thickBot="1" x14ac:dyDescent="0.3">
      <c r="A75" s="17">
        <v>71</v>
      </c>
      <c r="B75" s="1"/>
      <c r="C75" s="2"/>
      <c r="D75" s="124"/>
      <c r="E75" s="128"/>
      <c r="F75" s="276"/>
      <c r="G75" s="277"/>
      <c r="H75" s="277"/>
      <c r="I75" s="277"/>
      <c r="J75" s="277"/>
      <c r="K75" s="277"/>
      <c r="L75" s="277"/>
      <c r="M75" s="277"/>
      <c r="N75" s="277"/>
      <c r="O75" s="274" t="str">
        <f t="shared" si="7"/>
        <v xml:space="preserve"> </v>
      </c>
      <c r="P75" s="103"/>
      <c r="Q75" s="282"/>
      <c r="R75" s="282"/>
      <c r="S75" s="283"/>
      <c r="T75" s="106" t="str">
        <f t="shared" si="5"/>
        <v xml:space="preserve"> </v>
      </c>
      <c r="U75" s="288"/>
      <c r="V75" s="289"/>
      <c r="W75" s="289"/>
      <c r="X75" s="290"/>
      <c r="Y75" s="119" t="str">
        <f t="shared" si="8"/>
        <v/>
      </c>
      <c r="Z75" s="97" t="str">
        <f t="shared" si="9"/>
        <v/>
      </c>
      <c r="AA75" s="86" t="str">
        <f t="shared" si="10"/>
        <v/>
      </c>
      <c r="AB75" s="45"/>
      <c r="AC75" s="26"/>
      <c r="AD75" s="26"/>
      <c r="AE75" s="27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</row>
    <row r="76" spans="1:218" ht="20.100000000000001" customHeight="1" thickBot="1" x14ac:dyDescent="0.3">
      <c r="A76" s="17">
        <v>72</v>
      </c>
      <c r="B76" s="1"/>
      <c r="C76" s="2"/>
      <c r="D76" s="124"/>
      <c r="E76" s="128"/>
      <c r="F76" s="276"/>
      <c r="G76" s="277"/>
      <c r="H76" s="277"/>
      <c r="I76" s="277"/>
      <c r="J76" s="277"/>
      <c r="K76" s="277"/>
      <c r="L76" s="277"/>
      <c r="M76" s="277"/>
      <c r="N76" s="277"/>
      <c r="O76" s="274" t="str">
        <f t="shared" si="7"/>
        <v xml:space="preserve"> </v>
      </c>
      <c r="P76" s="103"/>
      <c r="Q76" s="282"/>
      <c r="R76" s="282"/>
      <c r="S76" s="283"/>
      <c r="T76" s="106" t="str">
        <f t="shared" si="5"/>
        <v xml:space="preserve"> </v>
      </c>
      <c r="U76" s="288"/>
      <c r="V76" s="289"/>
      <c r="W76" s="289"/>
      <c r="X76" s="290"/>
      <c r="Y76" s="119" t="str">
        <f t="shared" si="8"/>
        <v/>
      </c>
      <c r="Z76" s="97" t="str">
        <f t="shared" si="9"/>
        <v/>
      </c>
      <c r="AA76" s="86" t="str">
        <f t="shared" si="10"/>
        <v/>
      </c>
      <c r="AB76" s="45"/>
      <c r="AC76" s="26"/>
      <c r="AD76" s="26"/>
      <c r="AE76" s="27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</row>
    <row r="77" spans="1:218" ht="20.100000000000001" customHeight="1" thickBot="1" x14ac:dyDescent="0.3">
      <c r="A77" s="17">
        <v>73</v>
      </c>
      <c r="B77" s="1"/>
      <c r="C77" s="2"/>
      <c r="D77" s="124"/>
      <c r="E77" s="128"/>
      <c r="F77" s="276"/>
      <c r="G77" s="277"/>
      <c r="H77" s="277"/>
      <c r="I77" s="277"/>
      <c r="J77" s="277"/>
      <c r="K77" s="277"/>
      <c r="L77" s="277"/>
      <c r="M77" s="277"/>
      <c r="N77" s="277"/>
      <c r="O77" s="274" t="str">
        <f t="shared" si="7"/>
        <v xml:space="preserve"> </v>
      </c>
      <c r="P77" s="103"/>
      <c r="Q77" s="282"/>
      <c r="R77" s="282"/>
      <c r="S77" s="283"/>
      <c r="T77" s="106" t="str">
        <f t="shared" si="5"/>
        <v xml:space="preserve"> </v>
      </c>
      <c r="U77" s="288"/>
      <c r="V77" s="289"/>
      <c r="W77" s="289"/>
      <c r="X77" s="290"/>
      <c r="Y77" s="119" t="str">
        <f t="shared" si="8"/>
        <v/>
      </c>
      <c r="Z77" s="97" t="str">
        <f t="shared" si="9"/>
        <v/>
      </c>
      <c r="AA77" s="86" t="str">
        <f t="shared" si="10"/>
        <v/>
      </c>
      <c r="AB77" s="45"/>
      <c r="AC77" s="26"/>
      <c r="AD77" s="26"/>
      <c r="AE77" s="27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</row>
    <row r="78" spans="1:218" ht="20.100000000000001" customHeight="1" thickBot="1" x14ac:dyDescent="0.3">
      <c r="A78" s="17">
        <v>74</v>
      </c>
      <c r="B78" s="1"/>
      <c r="C78" s="2"/>
      <c r="D78" s="124"/>
      <c r="E78" s="128"/>
      <c r="F78" s="276"/>
      <c r="G78" s="277"/>
      <c r="H78" s="277"/>
      <c r="I78" s="277"/>
      <c r="J78" s="277"/>
      <c r="K78" s="277"/>
      <c r="L78" s="277"/>
      <c r="M78" s="277"/>
      <c r="N78" s="277"/>
      <c r="O78" s="274" t="str">
        <f t="shared" si="7"/>
        <v xml:space="preserve"> </v>
      </c>
      <c r="P78" s="103"/>
      <c r="Q78" s="282"/>
      <c r="R78" s="282"/>
      <c r="S78" s="283"/>
      <c r="T78" s="106" t="str">
        <f t="shared" si="5"/>
        <v xml:space="preserve"> </v>
      </c>
      <c r="U78" s="288"/>
      <c r="V78" s="289"/>
      <c r="W78" s="289"/>
      <c r="X78" s="290"/>
      <c r="Y78" s="119" t="str">
        <f t="shared" si="8"/>
        <v/>
      </c>
      <c r="Z78" s="97" t="str">
        <f t="shared" si="9"/>
        <v/>
      </c>
      <c r="AA78" s="86" t="str">
        <f t="shared" si="10"/>
        <v/>
      </c>
      <c r="AB78" s="45"/>
      <c r="AC78" s="26"/>
      <c r="AD78" s="26"/>
      <c r="AE78" s="27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</row>
    <row r="79" spans="1:218" ht="20.100000000000001" customHeight="1" thickBot="1" x14ac:dyDescent="0.3">
      <c r="A79" s="17">
        <v>75</v>
      </c>
      <c r="B79" s="1"/>
      <c r="C79" s="2"/>
      <c r="D79" s="124"/>
      <c r="E79" s="128"/>
      <c r="F79" s="276"/>
      <c r="G79" s="277"/>
      <c r="H79" s="277"/>
      <c r="I79" s="277"/>
      <c r="J79" s="277"/>
      <c r="K79" s="277"/>
      <c r="L79" s="277"/>
      <c r="M79" s="277"/>
      <c r="N79" s="277"/>
      <c r="O79" s="274" t="str">
        <f t="shared" si="7"/>
        <v xml:space="preserve"> </v>
      </c>
      <c r="P79" s="103"/>
      <c r="Q79" s="282"/>
      <c r="R79" s="282"/>
      <c r="S79" s="283"/>
      <c r="T79" s="106" t="str">
        <f t="shared" si="5"/>
        <v xml:space="preserve"> </v>
      </c>
      <c r="U79" s="288"/>
      <c r="V79" s="289"/>
      <c r="W79" s="289"/>
      <c r="X79" s="290"/>
      <c r="Y79" s="119" t="str">
        <f t="shared" si="8"/>
        <v/>
      </c>
      <c r="Z79" s="97" t="str">
        <f t="shared" si="9"/>
        <v/>
      </c>
      <c r="AA79" s="86" t="str">
        <f t="shared" si="10"/>
        <v/>
      </c>
      <c r="AB79" s="45"/>
      <c r="AC79" s="26"/>
      <c r="AD79" s="26"/>
      <c r="AE79" s="27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</row>
    <row r="80" spans="1:218" ht="20.100000000000001" customHeight="1" thickBot="1" x14ac:dyDescent="0.3">
      <c r="A80" s="17">
        <v>76</v>
      </c>
      <c r="B80" s="1"/>
      <c r="C80" s="2"/>
      <c r="D80" s="124"/>
      <c r="E80" s="128"/>
      <c r="F80" s="276"/>
      <c r="G80" s="277"/>
      <c r="H80" s="277"/>
      <c r="I80" s="277"/>
      <c r="J80" s="277"/>
      <c r="K80" s="277"/>
      <c r="L80" s="277"/>
      <c r="M80" s="277"/>
      <c r="N80" s="277"/>
      <c r="O80" s="274" t="str">
        <f t="shared" si="7"/>
        <v xml:space="preserve"> </v>
      </c>
      <c r="P80" s="103"/>
      <c r="Q80" s="282"/>
      <c r="R80" s="282"/>
      <c r="S80" s="283"/>
      <c r="T80" s="106" t="str">
        <f t="shared" si="5"/>
        <v xml:space="preserve"> </v>
      </c>
      <c r="U80" s="288"/>
      <c r="V80" s="289"/>
      <c r="W80" s="289"/>
      <c r="X80" s="290"/>
      <c r="Y80" s="119" t="str">
        <f t="shared" si="8"/>
        <v/>
      </c>
      <c r="Z80" s="97" t="str">
        <f t="shared" si="9"/>
        <v/>
      </c>
      <c r="AA80" s="86" t="str">
        <f t="shared" si="10"/>
        <v/>
      </c>
      <c r="AB80" s="45"/>
      <c r="AC80" s="26"/>
      <c r="AD80" s="26"/>
      <c r="AE80" s="27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</row>
    <row r="81" spans="1:218" ht="20.100000000000001" customHeight="1" thickBot="1" x14ac:dyDescent="0.3">
      <c r="A81" s="17">
        <v>77</v>
      </c>
      <c r="B81" s="1"/>
      <c r="C81" s="2"/>
      <c r="D81" s="124"/>
      <c r="E81" s="128"/>
      <c r="F81" s="276"/>
      <c r="G81" s="277"/>
      <c r="H81" s="277"/>
      <c r="I81" s="277"/>
      <c r="J81" s="277"/>
      <c r="K81" s="277"/>
      <c r="L81" s="277"/>
      <c r="M81" s="277"/>
      <c r="N81" s="277"/>
      <c r="O81" s="274" t="str">
        <f t="shared" si="7"/>
        <v xml:space="preserve"> </v>
      </c>
      <c r="P81" s="103"/>
      <c r="Q81" s="282"/>
      <c r="R81" s="282"/>
      <c r="S81" s="283"/>
      <c r="T81" s="106" t="str">
        <f t="shared" si="5"/>
        <v xml:space="preserve"> </v>
      </c>
      <c r="U81" s="288"/>
      <c r="V81" s="289"/>
      <c r="W81" s="289"/>
      <c r="X81" s="290"/>
      <c r="Y81" s="119" t="str">
        <f t="shared" si="8"/>
        <v/>
      </c>
      <c r="Z81" s="97" t="str">
        <f t="shared" si="9"/>
        <v/>
      </c>
      <c r="AA81" s="86" t="str">
        <f t="shared" si="10"/>
        <v/>
      </c>
      <c r="AB81" s="45"/>
      <c r="AC81" s="26"/>
      <c r="AD81" s="26"/>
      <c r="AE81" s="27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</row>
    <row r="82" spans="1:218" ht="20.100000000000001" customHeight="1" thickBot="1" x14ac:dyDescent="0.3">
      <c r="A82" s="17">
        <v>78</v>
      </c>
      <c r="B82" s="1"/>
      <c r="C82" s="2"/>
      <c r="D82" s="124"/>
      <c r="E82" s="128"/>
      <c r="F82" s="276"/>
      <c r="G82" s="277"/>
      <c r="H82" s="277"/>
      <c r="I82" s="277"/>
      <c r="J82" s="277"/>
      <c r="K82" s="277"/>
      <c r="L82" s="277"/>
      <c r="M82" s="277"/>
      <c r="N82" s="277"/>
      <c r="O82" s="274" t="str">
        <f t="shared" si="7"/>
        <v xml:space="preserve"> </v>
      </c>
      <c r="P82" s="103"/>
      <c r="Q82" s="282"/>
      <c r="R82" s="282"/>
      <c r="S82" s="283"/>
      <c r="T82" s="106" t="str">
        <f t="shared" si="5"/>
        <v xml:space="preserve"> </v>
      </c>
      <c r="U82" s="288"/>
      <c r="V82" s="289"/>
      <c r="W82" s="289"/>
      <c r="X82" s="290"/>
      <c r="Y82" s="119" t="str">
        <f t="shared" si="8"/>
        <v/>
      </c>
      <c r="Z82" s="97" t="str">
        <f t="shared" si="9"/>
        <v/>
      </c>
      <c r="AA82" s="86" t="str">
        <f t="shared" si="10"/>
        <v/>
      </c>
      <c r="AB82" s="45"/>
      <c r="AC82" s="26"/>
      <c r="AD82" s="26"/>
      <c r="AE82" s="27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</row>
    <row r="83" spans="1:218" ht="20.100000000000001" customHeight="1" thickBot="1" x14ac:dyDescent="0.3">
      <c r="A83" s="17">
        <v>79</v>
      </c>
      <c r="B83" s="1"/>
      <c r="C83" s="2"/>
      <c r="D83" s="124"/>
      <c r="E83" s="128"/>
      <c r="F83" s="276"/>
      <c r="G83" s="277"/>
      <c r="H83" s="277"/>
      <c r="I83" s="277"/>
      <c r="J83" s="277"/>
      <c r="K83" s="277"/>
      <c r="L83" s="277"/>
      <c r="M83" s="277"/>
      <c r="N83" s="277"/>
      <c r="O83" s="274" t="str">
        <f t="shared" si="7"/>
        <v xml:space="preserve"> </v>
      </c>
      <c r="P83" s="103"/>
      <c r="Q83" s="282"/>
      <c r="R83" s="282"/>
      <c r="S83" s="283"/>
      <c r="T83" s="106" t="str">
        <f t="shared" si="5"/>
        <v xml:space="preserve"> </v>
      </c>
      <c r="U83" s="288"/>
      <c r="V83" s="289"/>
      <c r="W83" s="289"/>
      <c r="X83" s="290"/>
      <c r="Y83" s="119" t="str">
        <f t="shared" si="8"/>
        <v/>
      </c>
      <c r="Z83" s="97" t="str">
        <f t="shared" si="9"/>
        <v/>
      </c>
      <c r="AA83" s="86" t="str">
        <f t="shared" si="10"/>
        <v/>
      </c>
      <c r="AB83" s="45"/>
      <c r="AC83" s="26"/>
      <c r="AD83" s="26"/>
      <c r="AE83" s="27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</row>
    <row r="84" spans="1:218" ht="20.100000000000001" customHeight="1" thickBot="1" x14ac:dyDescent="0.3">
      <c r="A84" s="17">
        <v>80</v>
      </c>
      <c r="B84" s="1"/>
      <c r="C84" s="2"/>
      <c r="D84" s="124"/>
      <c r="E84" s="128"/>
      <c r="F84" s="276"/>
      <c r="G84" s="277"/>
      <c r="H84" s="277"/>
      <c r="I84" s="277"/>
      <c r="J84" s="277"/>
      <c r="K84" s="277"/>
      <c r="L84" s="277"/>
      <c r="M84" s="277"/>
      <c r="N84" s="277"/>
      <c r="O84" s="274" t="str">
        <f t="shared" si="7"/>
        <v xml:space="preserve"> </v>
      </c>
      <c r="P84" s="103"/>
      <c r="Q84" s="282"/>
      <c r="R84" s="282"/>
      <c r="S84" s="283"/>
      <c r="T84" s="106" t="str">
        <f t="shared" si="5"/>
        <v xml:space="preserve"> </v>
      </c>
      <c r="U84" s="288"/>
      <c r="V84" s="289"/>
      <c r="W84" s="289"/>
      <c r="X84" s="290"/>
      <c r="Y84" s="119" t="str">
        <f t="shared" si="8"/>
        <v/>
      </c>
      <c r="Z84" s="97" t="str">
        <f t="shared" si="9"/>
        <v/>
      </c>
      <c r="AA84" s="86" t="str">
        <f t="shared" si="10"/>
        <v/>
      </c>
      <c r="AB84" s="45"/>
      <c r="AC84" s="26"/>
      <c r="AD84" s="26"/>
      <c r="AE84" s="27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</row>
    <row r="85" spans="1:218" ht="20.100000000000001" customHeight="1" thickBot="1" x14ac:dyDescent="0.3">
      <c r="A85" s="17">
        <v>81</v>
      </c>
      <c r="B85" s="1"/>
      <c r="C85" s="2"/>
      <c r="D85" s="124"/>
      <c r="E85" s="128"/>
      <c r="F85" s="276"/>
      <c r="G85" s="277"/>
      <c r="H85" s="277"/>
      <c r="I85" s="277"/>
      <c r="J85" s="277"/>
      <c r="K85" s="277"/>
      <c r="L85" s="277"/>
      <c r="M85" s="277"/>
      <c r="N85" s="277"/>
      <c r="O85" s="274" t="str">
        <f t="shared" si="7"/>
        <v xml:space="preserve"> </v>
      </c>
      <c r="P85" s="103"/>
      <c r="Q85" s="282"/>
      <c r="R85" s="282"/>
      <c r="S85" s="283"/>
      <c r="T85" s="106" t="str">
        <f t="shared" si="5"/>
        <v xml:space="preserve"> </v>
      </c>
      <c r="U85" s="288"/>
      <c r="V85" s="289"/>
      <c r="W85" s="289"/>
      <c r="X85" s="290"/>
      <c r="Y85" s="119" t="str">
        <f t="shared" si="8"/>
        <v/>
      </c>
      <c r="Z85" s="97" t="str">
        <f t="shared" si="9"/>
        <v/>
      </c>
      <c r="AA85" s="86" t="str">
        <f t="shared" si="10"/>
        <v/>
      </c>
      <c r="AB85" s="45"/>
      <c r="AC85" s="26"/>
      <c r="AD85" s="26"/>
      <c r="AE85" s="27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</row>
    <row r="86" spans="1:218" ht="20.100000000000001" customHeight="1" thickBot="1" x14ac:dyDescent="0.3">
      <c r="A86" s="17">
        <v>82</v>
      </c>
      <c r="B86" s="1"/>
      <c r="C86" s="2"/>
      <c r="D86" s="124"/>
      <c r="E86" s="128"/>
      <c r="F86" s="276"/>
      <c r="G86" s="277"/>
      <c r="H86" s="277"/>
      <c r="I86" s="277"/>
      <c r="J86" s="277"/>
      <c r="K86" s="277"/>
      <c r="L86" s="277"/>
      <c r="M86" s="277"/>
      <c r="N86" s="277"/>
      <c r="O86" s="274" t="str">
        <f t="shared" si="7"/>
        <v xml:space="preserve"> </v>
      </c>
      <c r="P86" s="103"/>
      <c r="Q86" s="282"/>
      <c r="R86" s="282"/>
      <c r="S86" s="283"/>
      <c r="T86" s="106" t="str">
        <f t="shared" si="5"/>
        <v xml:space="preserve"> </v>
      </c>
      <c r="U86" s="288"/>
      <c r="V86" s="289"/>
      <c r="W86" s="289"/>
      <c r="X86" s="290"/>
      <c r="Y86" s="119" t="str">
        <f t="shared" si="8"/>
        <v/>
      </c>
      <c r="Z86" s="97" t="str">
        <f t="shared" si="9"/>
        <v/>
      </c>
      <c r="AA86" s="86" t="str">
        <f t="shared" si="10"/>
        <v/>
      </c>
      <c r="AB86" s="45"/>
      <c r="AC86" s="26"/>
      <c r="AD86" s="26"/>
      <c r="AE86" s="27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</row>
    <row r="87" spans="1:218" ht="20.100000000000001" customHeight="1" thickBot="1" x14ac:dyDescent="0.3">
      <c r="A87" s="17">
        <v>83</v>
      </c>
      <c r="B87" s="1"/>
      <c r="C87" s="2"/>
      <c r="D87" s="124"/>
      <c r="E87" s="128"/>
      <c r="F87" s="276"/>
      <c r="G87" s="277"/>
      <c r="H87" s="277"/>
      <c r="I87" s="277"/>
      <c r="J87" s="277"/>
      <c r="K87" s="277"/>
      <c r="L87" s="277"/>
      <c r="M87" s="277"/>
      <c r="N87" s="277"/>
      <c r="O87" s="274" t="str">
        <f t="shared" si="7"/>
        <v xml:space="preserve"> </v>
      </c>
      <c r="P87" s="103"/>
      <c r="Q87" s="282"/>
      <c r="R87" s="282"/>
      <c r="S87" s="283"/>
      <c r="T87" s="106" t="str">
        <f t="shared" si="5"/>
        <v xml:space="preserve"> </v>
      </c>
      <c r="U87" s="288"/>
      <c r="V87" s="289"/>
      <c r="W87" s="289"/>
      <c r="X87" s="290"/>
      <c r="Y87" s="119" t="str">
        <f t="shared" si="8"/>
        <v/>
      </c>
      <c r="Z87" s="97" t="str">
        <f t="shared" si="9"/>
        <v/>
      </c>
      <c r="AA87" s="86" t="str">
        <f t="shared" si="10"/>
        <v/>
      </c>
      <c r="AB87" s="45"/>
      <c r="AC87" s="26"/>
      <c r="AD87" s="26"/>
      <c r="AE87" s="27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</row>
    <row r="88" spans="1:218" ht="20.100000000000001" customHeight="1" thickBot="1" x14ac:dyDescent="0.3">
      <c r="A88" s="17">
        <v>84</v>
      </c>
      <c r="B88" s="1"/>
      <c r="C88" s="2"/>
      <c r="D88" s="124"/>
      <c r="E88" s="128"/>
      <c r="F88" s="276"/>
      <c r="G88" s="277"/>
      <c r="H88" s="277"/>
      <c r="I88" s="277"/>
      <c r="J88" s="277"/>
      <c r="K88" s="277"/>
      <c r="L88" s="277"/>
      <c r="M88" s="277"/>
      <c r="N88" s="277"/>
      <c r="O88" s="274" t="str">
        <f t="shared" si="7"/>
        <v xml:space="preserve"> </v>
      </c>
      <c r="P88" s="103"/>
      <c r="Q88" s="282"/>
      <c r="R88" s="282"/>
      <c r="S88" s="283"/>
      <c r="T88" s="106" t="str">
        <f t="shared" si="5"/>
        <v xml:space="preserve"> </v>
      </c>
      <c r="U88" s="288"/>
      <c r="V88" s="289"/>
      <c r="W88" s="289"/>
      <c r="X88" s="290"/>
      <c r="Y88" s="119" t="str">
        <f t="shared" si="8"/>
        <v/>
      </c>
      <c r="Z88" s="97" t="str">
        <f t="shared" si="9"/>
        <v/>
      </c>
      <c r="AA88" s="86" t="str">
        <f t="shared" si="10"/>
        <v/>
      </c>
      <c r="AB88" s="45"/>
      <c r="AC88" s="26"/>
      <c r="AD88" s="26"/>
      <c r="AE88" s="27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</row>
    <row r="89" spans="1:218" ht="20.100000000000001" customHeight="1" thickBot="1" x14ac:dyDescent="0.3">
      <c r="A89" s="17">
        <v>85</v>
      </c>
      <c r="B89" s="1"/>
      <c r="C89" s="2"/>
      <c r="D89" s="124"/>
      <c r="E89" s="128"/>
      <c r="F89" s="276"/>
      <c r="G89" s="277"/>
      <c r="H89" s="277"/>
      <c r="I89" s="277"/>
      <c r="J89" s="277"/>
      <c r="K89" s="277"/>
      <c r="L89" s="277"/>
      <c r="M89" s="277"/>
      <c r="N89" s="277"/>
      <c r="O89" s="274" t="str">
        <f t="shared" si="7"/>
        <v xml:space="preserve"> </v>
      </c>
      <c r="P89" s="103"/>
      <c r="Q89" s="282"/>
      <c r="R89" s="282"/>
      <c r="S89" s="283"/>
      <c r="T89" s="106" t="str">
        <f t="shared" si="5"/>
        <v xml:space="preserve"> </v>
      </c>
      <c r="U89" s="288"/>
      <c r="V89" s="289"/>
      <c r="W89" s="289"/>
      <c r="X89" s="290"/>
      <c r="Y89" s="119" t="str">
        <f t="shared" si="8"/>
        <v/>
      </c>
      <c r="Z89" s="97" t="str">
        <f t="shared" si="9"/>
        <v/>
      </c>
      <c r="AA89" s="86" t="str">
        <f t="shared" si="10"/>
        <v/>
      </c>
      <c r="AB89" s="45"/>
      <c r="AC89" s="26"/>
      <c r="AD89" s="26"/>
      <c r="AE89" s="27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</row>
    <row r="90" spans="1:218" ht="20.100000000000001" customHeight="1" thickBot="1" x14ac:dyDescent="0.3">
      <c r="A90" s="17">
        <v>86</v>
      </c>
      <c r="B90" s="1"/>
      <c r="C90" s="2"/>
      <c r="D90" s="124"/>
      <c r="E90" s="128"/>
      <c r="F90" s="276"/>
      <c r="G90" s="277"/>
      <c r="H90" s="277"/>
      <c r="I90" s="277"/>
      <c r="J90" s="277"/>
      <c r="K90" s="277"/>
      <c r="L90" s="277"/>
      <c r="M90" s="277"/>
      <c r="N90" s="277"/>
      <c r="O90" s="274" t="str">
        <f t="shared" si="7"/>
        <v xml:space="preserve"> </v>
      </c>
      <c r="P90" s="103"/>
      <c r="Q90" s="282"/>
      <c r="R90" s="282"/>
      <c r="S90" s="283"/>
      <c r="T90" s="106" t="str">
        <f t="shared" si="5"/>
        <v xml:space="preserve"> </v>
      </c>
      <c r="U90" s="288"/>
      <c r="V90" s="289"/>
      <c r="W90" s="289"/>
      <c r="X90" s="290"/>
      <c r="Y90" s="119" t="str">
        <f t="shared" si="8"/>
        <v/>
      </c>
      <c r="Z90" s="97" t="str">
        <f t="shared" si="9"/>
        <v/>
      </c>
      <c r="AA90" s="86" t="str">
        <f t="shared" si="10"/>
        <v/>
      </c>
      <c r="AB90" s="45"/>
      <c r="AC90" s="26"/>
      <c r="AD90" s="26"/>
      <c r="AE90" s="27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</row>
    <row r="91" spans="1:218" ht="20.100000000000001" customHeight="1" thickBot="1" x14ac:dyDescent="0.3">
      <c r="A91" s="17">
        <v>87</v>
      </c>
      <c r="B91" s="1"/>
      <c r="C91" s="2"/>
      <c r="D91" s="124"/>
      <c r="E91" s="128"/>
      <c r="F91" s="276"/>
      <c r="G91" s="277"/>
      <c r="H91" s="277"/>
      <c r="I91" s="277"/>
      <c r="J91" s="277"/>
      <c r="K91" s="277"/>
      <c r="L91" s="277"/>
      <c r="M91" s="277"/>
      <c r="N91" s="277"/>
      <c r="O91" s="274" t="str">
        <f t="shared" si="7"/>
        <v xml:space="preserve"> </v>
      </c>
      <c r="P91" s="103"/>
      <c r="Q91" s="282"/>
      <c r="R91" s="282"/>
      <c r="S91" s="283"/>
      <c r="T91" s="106" t="str">
        <f t="shared" si="5"/>
        <v xml:space="preserve"> </v>
      </c>
      <c r="U91" s="288"/>
      <c r="V91" s="289"/>
      <c r="W91" s="289"/>
      <c r="X91" s="290"/>
      <c r="Y91" s="119" t="str">
        <f t="shared" si="8"/>
        <v/>
      </c>
      <c r="Z91" s="97" t="str">
        <f t="shared" si="9"/>
        <v/>
      </c>
      <c r="AA91" s="86" t="str">
        <f t="shared" si="10"/>
        <v/>
      </c>
      <c r="AB91" s="45"/>
      <c r="AC91" s="26"/>
      <c r="AD91" s="26"/>
      <c r="AE91" s="27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</row>
    <row r="92" spans="1:218" ht="20.100000000000001" customHeight="1" thickBot="1" x14ac:dyDescent="0.3">
      <c r="A92" s="17">
        <v>88</v>
      </c>
      <c r="B92" s="1"/>
      <c r="C92" s="2"/>
      <c r="D92" s="124"/>
      <c r="E92" s="128"/>
      <c r="F92" s="276"/>
      <c r="G92" s="277"/>
      <c r="H92" s="277"/>
      <c r="I92" s="277"/>
      <c r="J92" s="277"/>
      <c r="K92" s="277"/>
      <c r="L92" s="277"/>
      <c r="M92" s="277"/>
      <c r="N92" s="277"/>
      <c r="O92" s="274" t="str">
        <f t="shared" si="7"/>
        <v xml:space="preserve"> </v>
      </c>
      <c r="P92" s="103"/>
      <c r="Q92" s="282"/>
      <c r="R92" s="282"/>
      <c r="S92" s="283"/>
      <c r="T92" s="106" t="str">
        <f t="shared" si="5"/>
        <v xml:space="preserve"> </v>
      </c>
      <c r="U92" s="288"/>
      <c r="V92" s="289"/>
      <c r="W92" s="289"/>
      <c r="X92" s="290"/>
      <c r="Y92" s="119" t="str">
        <f t="shared" si="8"/>
        <v/>
      </c>
      <c r="Z92" s="97" t="str">
        <f t="shared" si="9"/>
        <v/>
      </c>
      <c r="AA92" s="86" t="str">
        <f t="shared" si="10"/>
        <v/>
      </c>
      <c r="AB92" s="45"/>
      <c r="AC92" s="26"/>
      <c r="AD92" s="26"/>
      <c r="AE92" s="27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</row>
    <row r="93" spans="1:218" ht="20.100000000000001" customHeight="1" thickBot="1" x14ac:dyDescent="0.3">
      <c r="A93" s="17">
        <v>89</v>
      </c>
      <c r="B93" s="1"/>
      <c r="C93" s="2"/>
      <c r="D93" s="124"/>
      <c r="E93" s="128"/>
      <c r="F93" s="276"/>
      <c r="G93" s="277"/>
      <c r="H93" s="277"/>
      <c r="I93" s="277"/>
      <c r="J93" s="277"/>
      <c r="K93" s="277"/>
      <c r="L93" s="277"/>
      <c r="M93" s="277"/>
      <c r="N93" s="277"/>
      <c r="O93" s="274" t="str">
        <f t="shared" si="7"/>
        <v xml:space="preserve"> </v>
      </c>
      <c r="P93" s="103"/>
      <c r="Q93" s="282"/>
      <c r="R93" s="282"/>
      <c r="S93" s="283"/>
      <c r="T93" s="106" t="str">
        <f t="shared" si="5"/>
        <v xml:space="preserve"> </v>
      </c>
      <c r="U93" s="288"/>
      <c r="V93" s="289"/>
      <c r="W93" s="289"/>
      <c r="X93" s="290"/>
      <c r="Y93" s="119" t="str">
        <f t="shared" si="8"/>
        <v/>
      </c>
      <c r="Z93" s="97" t="str">
        <f t="shared" si="9"/>
        <v/>
      </c>
      <c r="AA93" s="86" t="str">
        <f t="shared" si="10"/>
        <v/>
      </c>
      <c r="AB93" s="45"/>
      <c r="AC93" s="26"/>
      <c r="AD93" s="26"/>
      <c r="AE93" s="27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</row>
    <row r="94" spans="1:218" ht="20.100000000000001" customHeight="1" thickBot="1" x14ac:dyDescent="0.3">
      <c r="A94" s="17">
        <v>90</v>
      </c>
      <c r="B94" s="1"/>
      <c r="C94" s="2"/>
      <c r="D94" s="124"/>
      <c r="E94" s="128"/>
      <c r="F94" s="276"/>
      <c r="G94" s="277"/>
      <c r="H94" s="277"/>
      <c r="I94" s="277"/>
      <c r="J94" s="277"/>
      <c r="K94" s="277"/>
      <c r="L94" s="277"/>
      <c r="M94" s="277"/>
      <c r="N94" s="277"/>
      <c r="O94" s="274" t="str">
        <f t="shared" si="7"/>
        <v xml:space="preserve"> </v>
      </c>
      <c r="P94" s="103"/>
      <c r="Q94" s="282"/>
      <c r="R94" s="282"/>
      <c r="S94" s="283"/>
      <c r="T94" s="106" t="str">
        <f t="shared" si="5"/>
        <v xml:space="preserve"> </v>
      </c>
      <c r="U94" s="288"/>
      <c r="V94" s="289"/>
      <c r="W94" s="289"/>
      <c r="X94" s="290"/>
      <c r="Y94" s="119" t="str">
        <f t="shared" si="8"/>
        <v/>
      </c>
      <c r="Z94" s="97" t="str">
        <f t="shared" si="9"/>
        <v/>
      </c>
      <c r="AA94" s="86" t="str">
        <f t="shared" si="10"/>
        <v/>
      </c>
      <c r="AB94" s="45"/>
      <c r="AC94" s="26"/>
      <c r="AD94" s="26"/>
      <c r="AE94" s="27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</row>
    <row r="95" spans="1:218" ht="20.100000000000001" customHeight="1" thickBot="1" x14ac:dyDescent="0.3">
      <c r="A95" s="17">
        <v>91</v>
      </c>
      <c r="B95" s="1"/>
      <c r="C95" s="2"/>
      <c r="D95" s="124"/>
      <c r="E95" s="128"/>
      <c r="F95" s="276"/>
      <c r="G95" s="277"/>
      <c r="H95" s="277"/>
      <c r="I95" s="277"/>
      <c r="J95" s="277"/>
      <c r="K95" s="277"/>
      <c r="L95" s="277"/>
      <c r="M95" s="277"/>
      <c r="N95" s="277"/>
      <c r="O95" s="274" t="str">
        <f t="shared" si="7"/>
        <v xml:space="preserve"> </v>
      </c>
      <c r="P95" s="103"/>
      <c r="Q95" s="282"/>
      <c r="R95" s="282"/>
      <c r="S95" s="283"/>
      <c r="T95" s="106" t="str">
        <f t="shared" si="5"/>
        <v xml:space="preserve"> </v>
      </c>
      <c r="U95" s="288"/>
      <c r="V95" s="289"/>
      <c r="W95" s="289"/>
      <c r="X95" s="290"/>
      <c r="Y95" s="119" t="str">
        <f t="shared" si="8"/>
        <v/>
      </c>
      <c r="Z95" s="97" t="str">
        <f t="shared" si="9"/>
        <v/>
      </c>
      <c r="AA95" s="86" t="str">
        <f t="shared" si="10"/>
        <v/>
      </c>
      <c r="AB95" s="45"/>
      <c r="AC95" s="26"/>
      <c r="AD95" s="26"/>
      <c r="AE95" s="27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</row>
    <row r="96" spans="1:218" ht="20.100000000000001" customHeight="1" thickBot="1" x14ac:dyDescent="0.3">
      <c r="A96" s="17">
        <v>92</v>
      </c>
      <c r="B96" s="1"/>
      <c r="C96" s="2"/>
      <c r="D96" s="124"/>
      <c r="E96" s="128"/>
      <c r="F96" s="276"/>
      <c r="G96" s="277"/>
      <c r="H96" s="277"/>
      <c r="I96" s="277"/>
      <c r="J96" s="277"/>
      <c r="K96" s="277"/>
      <c r="L96" s="277"/>
      <c r="M96" s="277"/>
      <c r="N96" s="277"/>
      <c r="O96" s="274" t="str">
        <f t="shared" si="7"/>
        <v xml:space="preserve"> </v>
      </c>
      <c r="P96" s="103"/>
      <c r="Q96" s="282"/>
      <c r="R96" s="282"/>
      <c r="S96" s="283"/>
      <c r="T96" s="106" t="str">
        <f t="shared" si="5"/>
        <v xml:space="preserve"> </v>
      </c>
      <c r="U96" s="288"/>
      <c r="V96" s="289"/>
      <c r="W96" s="289"/>
      <c r="X96" s="290"/>
      <c r="Y96" s="119" t="str">
        <f t="shared" si="8"/>
        <v/>
      </c>
      <c r="Z96" s="97" t="str">
        <f t="shared" si="9"/>
        <v/>
      </c>
      <c r="AA96" s="86" t="str">
        <f t="shared" si="10"/>
        <v/>
      </c>
      <c r="AB96" s="45"/>
      <c r="AC96" s="26"/>
      <c r="AD96" s="26"/>
      <c r="AE96" s="27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</row>
    <row r="97" spans="1:218" ht="20.100000000000001" customHeight="1" thickBot="1" x14ac:dyDescent="0.3">
      <c r="A97" s="17">
        <v>93</v>
      </c>
      <c r="B97" s="1"/>
      <c r="C97" s="2"/>
      <c r="D97" s="124"/>
      <c r="E97" s="128"/>
      <c r="F97" s="276"/>
      <c r="G97" s="277"/>
      <c r="H97" s="277"/>
      <c r="I97" s="277"/>
      <c r="J97" s="277"/>
      <c r="K97" s="277"/>
      <c r="L97" s="277"/>
      <c r="M97" s="277"/>
      <c r="N97" s="277"/>
      <c r="O97" s="274" t="str">
        <f t="shared" si="7"/>
        <v xml:space="preserve"> </v>
      </c>
      <c r="P97" s="103"/>
      <c r="Q97" s="282"/>
      <c r="R97" s="282"/>
      <c r="S97" s="283"/>
      <c r="T97" s="106" t="str">
        <f t="shared" si="5"/>
        <v xml:space="preserve"> </v>
      </c>
      <c r="U97" s="288"/>
      <c r="V97" s="289"/>
      <c r="W97" s="289"/>
      <c r="X97" s="290"/>
      <c r="Y97" s="119" t="str">
        <f t="shared" si="8"/>
        <v/>
      </c>
      <c r="Z97" s="97" t="str">
        <f t="shared" si="9"/>
        <v/>
      </c>
      <c r="AA97" s="86" t="str">
        <f t="shared" si="10"/>
        <v/>
      </c>
      <c r="AB97" s="45"/>
      <c r="AC97" s="26"/>
      <c r="AD97" s="26"/>
      <c r="AE97" s="27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</row>
    <row r="98" spans="1:218" ht="20.100000000000001" customHeight="1" thickBot="1" x14ac:dyDescent="0.3">
      <c r="A98" s="17">
        <v>94</v>
      </c>
      <c r="B98" s="1"/>
      <c r="C98" s="2"/>
      <c r="D98" s="124"/>
      <c r="E98" s="128"/>
      <c r="F98" s="276"/>
      <c r="G98" s="277"/>
      <c r="H98" s="277"/>
      <c r="I98" s="277"/>
      <c r="J98" s="277"/>
      <c r="K98" s="277"/>
      <c r="L98" s="277"/>
      <c r="M98" s="277"/>
      <c r="N98" s="277"/>
      <c r="O98" s="274" t="str">
        <f t="shared" si="7"/>
        <v xml:space="preserve"> </v>
      </c>
      <c r="P98" s="103"/>
      <c r="Q98" s="282"/>
      <c r="R98" s="282"/>
      <c r="S98" s="283"/>
      <c r="T98" s="106" t="str">
        <f t="shared" si="5"/>
        <v xml:space="preserve"> </v>
      </c>
      <c r="U98" s="288"/>
      <c r="V98" s="289"/>
      <c r="W98" s="289"/>
      <c r="X98" s="290"/>
      <c r="Y98" s="119" t="str">
        <f t="shared" si="8"/>
        <v/>
      </c>
      <c r="Z98" s="97" t="str">
        <f t="shared" si="9"/>
        <v/>
      </c>
      <c r="AA98" s="86" t="str">
        <f t="shared" si="10"/>
        <v/>
      </c>
      <c r="AB98" s="45"/>
      <c r="AC98" s="26"/>
      <c r="AD98" s="26"/>
      <c r="AE98" s="27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</row>
    <row r="99" spans="1:218" ht="20.100000000000001" customHeight="1" thickBot="1" x14ac:dyDescent="0.3">
      <c r="A99" s="17">
        <v>95</v>
      </c>
      <c r="B99" s="1"/>
      <c r="C99" s="2"/>
      <c r="D99" s="124"/>
      <c r="E99" s="128"/>
      <c r="F99" s="276"/>
      <c r="G99" s="277"/>
      <c r="H99" s="277"/>
      <c r="I99" s="277"/>
      <c r="J99" s="277"/>
      <c r="K99" s="277"/>
      <c r="L99" s="277"/>
      <c r="M99" s="277"/>
      <c r="N99" s="277"/>
      <c r="O99" s="274" t="str">
        <f t="shared" si="7"/>
        <v xml:space="preserve"> </v>
      </c>
      <c r="P99" s="103"/>
      <c r="Q99" s="282"/>
      <c r="R99" s="282"/>
      <c r="S99" s="283"/>
      <c r="T99" s="106" t="str">
        <f t="shared" si="5"/>
        <v xml:space="preserve"> </v>
      </c>
      <c r="U99" s="288"/>
      <c r="V99" s="289"/>
      <c r="W99" s="289"/>
      <c r="X99" s="290"/>
      <c r="Y99" s="119" t="str">
        <f t="shared" si="8"/>
        <v/>
      </c>
      <c r="Z99" s="97" t="str">
        <f t="shared" si="9"/>
        <v/>
      </c>
      <c r="AA99" s="86" t="str">
        <f t="shared" si="10"/>
        <v/>
      </c>
      <c r="AB99" s="45"/>
      <c r="AC99" s="26"/>
      <c r="AD99" s="26"/>
      <c r="AE99" s="27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</row>
    <row r="100" spans="1:218" ht="20.100000000000001" customHeight="1" thickBot="1" x14ac:dyDescent="0.3">
      <c r="A100" s="17">
        <v>96</v>
      </c>
      <c r="B100" s="1"/>
      <c r="C100" s="2"/>
      <c r="D100" s="124"/>
      <c r="E100" s="128"/>
      <c r="F100" s="276"/>
      <c r="G100" s="277"/>
      <c r="H100" s="277"/>
      <c r="I100" s="277"/>
      <c r="J100" s="277"/>
      <c r="K100" s="277"/>
      <c r="L100" s="277"/>
      <c r="M100" s="277"/>
      <c r="N100" s="277"/>
      <c r="O100" s="274" t="str">
        <f t="shared" si="7"/>
        <v xml:space="preserve"> </v>
      </c>
      <c r="P100" s="103"/>
      <c r="Q100" s="282"/>
      <c r="R100" s="282"/>
      <c r="S100" s="283"/>
      <c r="T100" s="106" t="str">
        <f t="shared" si="5"/>
        <v xml:space="preserve"> </v>
      </c>
      <c r="U100" s="288"/>
      <c r="V100" s="289"/>
      <c r="W100" s="289"/>
      <c r="X100" s="290"/>
      <c r="Y100" s="119" t="str">
        <f t="shared" si="8"/>
        <v/>
      </c>
      <c r="Z100" s="97" t="str">
        <f t="shared" si="9"/>
        <v/>
      </c>
      <c r="AA100" s="86" t="str">
        <f t="shared" si="10"/>
        <v/>
      </c>
      <c r="AB100" s="45"/>
      <c r="AC100" s="26"/>
      <c r="AD100" s="26"/>
      <c r="AE100" s="27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</row>
    <row r="101" spans="1:218" ht="20.100000000000001" customHeight="1" thickBot="1" x14ac:dyDescent="0.3">
      <c r="A101" s="17">
        <v>97</v>
      </c>
      <c r="B101" s="1"/>
      <c r="C101" s="2"/>
      <c r="D101" s="124"/>
      <c r="E101" s="128"/>
      <c r="F101" s="276"/>
      <c r="G101" s="277"/>
      <c r="H101" s="277"/>
      <c r="I101" s="277"/>
      <c r="J101" s="277"/>
      <c r="K101" s="277"/>
      <c r="L101" s="277"/>
      <c r="M101" s="277"/>
      <c r="N101" s="277"/>
      <c r="O101" s="274" t="str">
        <f t="shared" si="7"/>
        <v xml:space="preserve"> </v>
      </c>
      <c r="P101" s="103"/>
      <c r="Q101" s="282"/>
      <c r="R101" s="282"/>
      <c r="S101" s="283"/>
      <c r="T101" s="106" t="str">
        <f t="shared" si="5"/>
        <v xml:space="preserve"> </v>
      </c>
      <c r="U101" s="288"/>
      <c r="V101" s="289"/>
      <c r="W101" s="289"/>
      <c r="X101" s="290"/>
      <c r="Y101" s="119" t="str">
        <f t="shared" si="8"/>
        <v/>
      </c>
      <c r="Z101" s="97" t="str">
        <f t="shared" si="9"/>
        <v/>
      </c>
      <c r="AA101" s="86" t="str">
        <f t="shared" si="10"/>
        <v/>
      </c>
      <c r="AB101" s="45"/>
      <c r="AC101" s="26"/>
      <c r="AD101" s="26"/>
      <c r="AE101" s="27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</row>
    <row r="102" spans="1:218" ht="20.100000000000001" customHeight="1" thickBot="1" x14ac:dyDescent="0.3">
      <c r="A102" s="17">
        <v>98</v>
      </c>
      <c r="B102" s="1"/>
      <c r="C102" s="2"/>
      <c r="D102" s="124"/>
      <c r="E102" s="128"/>
      <c r="F102" s="276"/>
      <c r="G102" s="277"/>
      <c r="H102" s="277"/>
      <c r="I102" s="277"/>
      <c r="J102" s="277"/>
      <c r="K102" s="277"/>
      <c r="L102" s="277"/>
      <c r="M102" s="277"/>
      <c r="N102" s="277"/>
      <c r="O102" s="274" t="str">
        <f t="shared" si="7"/>
        <v xml:space="preserve"> </v>
      </c>
      <c r="P102" s="103"/>
      <c r="Q102" s="282"/>
      <c r="R102" s="282"/>
      <c r="S102" s="283"/>
      <c r="T102" s="106" t="str">
        <f t="shared" si="5"/>
        <v xml:space="preserve"> </v>
      </c>
      <c r="U102" s="288"/>
      <c r="V102" s="289"/>
      <c r="W102" s="289"/>
      <c r="X102" s="290"/>
      <c r="Y102" s="119" t="str">
        <f t="shared" si="8"/>
        <v/>
      </c>
      <c r="Z102" s="97" t="str">
        <f t="shared" si="9"/>
        <v/>
      </c>
      <c r="AA102" s="86" t="str">
        <f t="shared" si="10"/>
        <v/>
      </c>
      <c r="AB102" s="45"/>
      <c r="AC102" s="26"/>
      <c r="AD102" s="26"/>
      <c r="AE102" s="27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</row>
    <row r="103" spans="1:218" ht="20.100000000000001" customHeight="1" thickBot="1" x14ac:dyDescent="0.3">
      <c r="A103" s="17">
        <v>99</v>
      </c>
      <c r="B103" s="1"/>
      <c r="C103" s="2"/>
      <c r="D103" s="124"/>
      <c r="E103" s="128"/>
      <c r="F103" s="276"/>
      <c r="G103" s="277"/>
      <c r="H103" s="277"/>
      <c r="I103" s="277"/>
      <c r="J103" s="277"/>
      <c r="K103" s="277"/>
      <c r="L103" s="277"/>
      <c r="M103" s="277"/>
      <c r="N103" s="277"/>
      <c r="O103" s="274" t="str">
        <f t="shared" si="7"/>
        <v xml:space="preserve"> </v>
      </c>
      <c r="P103" s="103"/>
      <c r="Q103" s="282"/>
      <c r="R103" s="282"/>
      <c r="S103" s="283"/>
      <c r="T103" s="106" t="str">
        <f t="shared" si="5"/>
        <v xml:space="preserve"> </v>
      </c>
      <c r="U103" s="288"/>
      <c r="V103" s="289"/>
      <c r="W103" s="289"/>
      <c r="X103" s="290"/>
      <c r="Y103" s="119" t="str">
        <f t="shared" si="8"/>
        <v/>
      </c>
      <c r="Z103" s="97" t="str">
        <f t="shared" si="9"/>
        <v/>
      </c>
      <c r="AA103" s="86" t="str">
        <f t="shared" si="10"/>
        <v/>
      </c>
      <c r="AB103" s="45"/>
      <c r="AC103" s="26"/>
      <c r="AD103" s="26"/>
      <c r="AE103" s="27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</row>
    <row r="104" spans="1:218" ht="20.100000000000001" customHeight="1" thickBot="1" x14ac:dyDescent="0.3">
      <c r="A104" s="17">
        <v>100</v>
      </c>
      <c r="B104" s="1"/>
      <c r="C104" s="2"/>
      <c r="D104" s="124"/>
      <c r="E104" s="128"/>
      <c r="F104" s="276"/>
      <c r="G104" s="277"/>
      <c r="H104" s="277"/>
      <c r="I104" s="277"/>
      <c r="J104" s="277"/>
      <c r="K104" s="277"/>
      <c r="L104" s="277"/>
      <c r="M104" s="277"/>
      <c r="N104" s="277"/>
      <c r="O104" s="274" t="str">
        <f t="shared" si="7"/>
        <v xml:space="preserve"> </v>
      </c>
      <c r="P104" s="103"/>
      <c r="Q104" s="282"/>
      <c r="R104" s="282"/>
      <c r="S104" s="283"/>
      <c r="T104" s="106" t="str">
        <f t="shared" si="5"/>
        <v xml:space="preserve"> </v>
      </c>
      <c r="U104" s="288"/>
      <c r="V104" s="289"/>
      <c r="W104" s="289"/>
      <c r="X104" s="290"/>
      <c r="Y104" s="119" t="str">
        <f t="shared" si="8"/>
        <v/>
      </c>
      <c r="Z104" s="97" t="str">
        <f t="shared" si="9"/>
        <v/>
      </c>
      <c r="AA104" s="86" t="str">
        <f t="shared" si="10"/>
        <v/>
      </c>
      <c r="AB104" s="45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</row>
    <row r="105" spans="1:218" ht="20.100000000000001" customHeight="1" thickBot="1" x14ac:dyDescent="0.3">
      <c r="A105" s="17">
        <v>101</v>
      </c>
      <c r="B105" s="1"/>
      <c r="C105" s="2"/>
      <c r="D105" s="124"/>
      <c r="E105" s="128"/>
      <c r="F105" s="276"/>
      <c r="G105" s="277"/>
      <c r="H105" s="277"/>
      <c r="I105" s="277"/>
      <c r="J105" s="277"/>
      <c r="K105" s="277"/>
      <c r="L105" s="277"/>
      <c r="M105" s="277"/>
      <c r="N105" s="277"/>
      <c r="O105" s="274" t="str">
        <f t="shared" si="7"/>
        <v xml:space="preserve"> </v>
      </c>
      <c r="P105" s="103"/>
      <c r="Q105" s="282"/>
      <c r="R105" s="282"/>
      <c r="S105" s="283"/>
      <c r="T105" s="106" t="str">
        <f t="shared" si="5"/>
        <v xml:space="preserve"> </v>
      </c>
      <c r="U105" s="288"/>
      <c r="V105" s="289"/>
      <c r="W105" s="289"/>
      <c r="X105" s="290"/>
      <c r="Y105" s="119" t="str">
        <f t="shared" si="8"/>
        <v/>
      </c>
      <c r="Z105" s="97" t="str">
        <f t="shared" si="9"/>
        <v/>
      </c>
      <c r="AA105" s="86" t="str">
        <f t="shared" si="10"/>
        <v/>
      </c>
      <c r="AB105" s="45"/>
      <c r="AC105" s="26"/>
      <c r="AD105" s="26"/>
      <c r="AE105" s="27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</row>
    <row r="106" spans="1:218" ht="20.100000000000001" customHeight="1" thickBot="1" x14ac:dyDescent="0.3">
      <c r="A106" s="17">
        <v>102</v>
      </c>
      <c r="B106" s="1"/>
      <c r="C106" s="2"/>
      <c r="D106" s="124"/>
      <c r="E106" s="128"/>
      <c r="F106" s="276"/>
      <c r="G106" s="277"/>
      <c r="H106" s="277"/>
      <c r="I106" s="277"/>
      <c r="J106" s="277"/>
      <c r="K106" s="277"/>
      <c r="L106" s="277"/>
      <c r="M106" s="277"/>
      <c r="N106" s="277"/>
      <c r="O106" s="274" t="str">
        <f t="shared" si="7"/>
        <v xml:space="preserve"> </v>
      </c>
      <c r="P106" s="103"/>
      <c r="Q106" s="282"/>
      <c r="R106" s="282"/>
      <c r="S106" s="283"/>
      <c r="T106" s="106" t="str">
        <f t="shared" si="5"/>
        <v xml:space="preserve"> </v>
      </c>
      <c r="U106" s="288"/>
      <c r="V106" s="289"/>
      <c r="W106" s="289"/>
      <c r="X106" s="290"/>
      <c r="Y106" s="119" t="str">
        <f t="shared" si="8"/>
        <v/>
      </c>
      <c r="Z106" s="97" t="str">
        <f t="shared" si="9"/>
        <v/>
      </c>
      <c r="AA106" s="86" t="str">
        <f t="shared" si="10"/>
        <v/>
      </c>
      <c r="AB106" s="45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</row>
    <row r="107" spans="1:218" ht="20.100000000000001" customHeight="1" thickBot="1" x14ac:dyDescent="0.3">
      <c r="A107" s="17">
        <v>103</v>
      </c>
      <c r="B107" s="1"/>
      <c r="C107" s="2"/>
      <c r="D107" s="124"/>
      <c r="E107" s="128"/>
      <c r="F107" s="276"/>
      <c r="G107" s="277"/>
      <c r="H107" s="277"/>
      <c r="I107" s="277"/>
      <c r="J107" s="277"/>
      <c r="K107" s="277"/>
      <c r="L107" s="277"/>
      <c r="M107" s="277"/>
      <c r="N107" s="277"/>
      <c r="O107" s="274" t="str">
        <f t="shared" si="7"/>
        <v xml:space="preserve"> </v>
      </c>
      <c r="P107" s="103"/>
      <c r="Q107" s="282"/>
      <c r="R107" s="282"/>
      <c r="S107" s="283"/>
      <c r="T107" s="106" t="str">
        <f t="shared" si="5"/>
        <v xml:space="preserve"> </v>
      </c>
      <c r="U107" s="288"/>
      <c r="V107" s="289"/>
      <c r="W107" s="289"/>
      <c r="X107" s="290"/>
      <c r="Y107" s="119" t="str">
        <f t="shared" si="8"/>
        <v/>
      </c>
      <c r="Z107" s="97" t="str">
        <f t="shared" si="9"/>
        <v/>
      </c>
      <c r="AA107" s="86" t="str">
        <f t="shared" si="10"/>
        <v/>
      </c>
      <c r="AB107" s="45"/>
      <c r="AC107" s="26"/>
      <c r="AD107" s="26"/>
      <c r="AE107" s="27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</row>
    <row r="108" spans="1:218" ht="20.100000000000001" customHeight="1" thickBot="1" x14ac:dyDescent="0.3">
      <c r="A108" s="17">
        <v>104</v>
      </c>
      <c r="B108" s="1"/>
      <c r="C108" s="2"/>
      <c r="D108" s="124"/>
      <c r="E108" s="128"/>
      <c r="F108" s="276"/>
      <c r="G108" s="277"/>
      <c r="H108" s="277"/>
      <c r="I108" s="277"/>
      <c r="J108" s="277"/>
      <c r="K108" s="277"/>
      <c r="L108" s="277"/>
      <c r="M108" s="277"/>
      <c r="N108" s="277"/>
      <c r="O108" s="274" t="str">
        <f t="shared" si="7"/>
        <v xml:space="preserve"> </v>
      </c>
      <c r="P108" s="103"/>
      <c r="Q108" s="282"/>
      <c r="R108" s="282"/>
      <c r="S108" s="283"/>
      <c r="T108" s="106" t="str">
        <f t="shared" si="5"/>
        <v xml:space="preserve"> </v>
      </c>
      <c r="U108" s="288"/>
      <c r="V108" s="289"/>
      <c r="W108" s="289"/>
      <c r="X108" s="290"/>
      <c r="Y108" s="119" t="str">
        <f t="shared" si="8"/>
        <v/>
      </c>
      <c r="Z108" s="97" t="str">
        <f t="shared" si="9"/>
        <v/>
      </c>
      <c r="AA108" s="86" t="str">
        <f t="shared" si="10"/>
        <v/>
      </c>
      <c r="AB108" s="45"/>
      <c r="AC108" s="26"/>
      <c r="AD108" s="26"/>
      <c r="AE108" s="27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</row>
    <row r="109" spans="1:218" ht="20.100000000000001" customHeight="1" thickBot="1" x14ac:dyDescent="0.3">
      <c r="A109" s="17">
        <v>105</v>
      </c>
      <c r="B109" s="1"/>
      <c r="C109" s="2"/>
      <c r="D109" s="124"/>
      <c r="E109" s="128"/>
      <c r="F109" s="276"/>
      <c r="G109" s="277"/>
      <c r="H109" s="277"/>
      <c r="I109" s="277"/>
      <c r="J109" s="277"/>
      <c r="K109" s="277"/>
      <c r="L109" s="277"/>
      <c r="M109" s="277"/>
      <c r="N109" s="277"/>
      <c r="O109" s="274" t="str">
        <f t="shared" si="7"/>
        <v xml:space="preserve"> </v>
      </c>
      <c r="P109" s="103"/>
      <c r="Q109" s="282"/>
      <c r="R109" s="282"/>
      <c r="S109" s="283"/>
      <c r="T109" s="106" t="str">
        <f t="shared" si="5"/>
        <v xml:space="preserve"> </v>
      </c>
      <c r="U109" s="288"/>
      <c r="V109" s="289"/>
      <c r="W109" s="289"/>
      <c r="X109" s="290"/>
      <c r="Y109" s="119" t="str">
        <f t="shared" si="8"/>
        <v/>
      </c>
      <c r="Z109" s="97" t="str">
        <f t="shared" si="9"/>
        <v/>
      </c>
      <c r="AA109" s="86" t="str">
        <f t="shared" si="10"/>
        <v/>
      </c>
      <c r="AB109" s="45"/>
      <c r="AC109" s="26"/>
      <c r="AD109" s="26"/>
      <c r="AE109" s="27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</row>
    <row r="110" spans="1:218" ht="20.100000000000001" customHeight="1" thickBot="1" x14ac:dyDescent="0.3">
      <c r="A110" s="17">
        <v>106</v>
      </c>
      <c r="B110" s="1"/>
      <c r="C110" s="2"/>
      <c r="D110" s="124"/>
      <c r="E110" s="128"/>
      <c r="F110" s="276"/>
      <c r="G110" s="277"/>
      <c r="H110" s="277"/>
      <c r="I110" s="277"/>
      <c r="J110" s="277"/>
      <c r="K110" s="277"/>
      <c r="L110" s="277"/>
      <c r="M110" s="277"/>
      <c r="N110" s="277"/>
      <c r="O110" s="274" t="str">
        <f t="shared" si="7"/>
        <v xml:space="preserve"> </v>
      </c>
      <c r="P110" s="103"/>
      <c r="Q110" s="282"/>
      <c r="R110" s="282"/>
      <c r="S110" s="283"/>
      <c r="T110" s="106" t="str">
        <f t="shared" si="5"/>
        <v xml:space="preserve"> </v>
      </c>
      <c r="U110" s="288"/>
      <c r="V110" s="289"/>
      <c r="W110" s="289"/>
      <c r="X110" s="290"/>
      <c r="Y110" s="119" t="str">
        <f t="shared" si="8"/>
        <v/>
      </c>
      <c r="Z110" s="97" t="str">
        <f t="shared" si="9"/>
        <v/>
      </c>
      <c r="AA110" s="86" t="str">
        <f t="shared" si="10"/>
        <v/>
      </c>
      <c r="AB110" s="45"/>
      <c r="AC110" s="26"/>
      <c r="AD110" s="26"/>
      <c r="AE110" s="27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</row>
    <row r="111" spans="1:218" ht="20.100000000000001" customHeight="1" thickBot="1" x14ac:dyDescent="0.3">
      <c r="A111" s="17">
        <v>107</v>
      </c>
      <c r="B111" s="1"/>
      <c r="C111" s="2"/>
      <c r="D111" s="124"/>
      <c r="E111" s="128"/>
      <c r="F111" s="276"/>
      <c r="G111" s="277"/>
      <c r="H111" s="277"/>
      <c r="I111" s="277"/>
      <c r="J111" s="277"/>
      <c r="K111" s="277"/>
      <c r="L111" s="277"/>
      <c r="M111" s="277"/>
      <c r="N111" s="277"/>
      <c r="O111" s="274" t="str">
        <f t="shared" si="7"/>
        <v xml:space="preserve"> </v>
      </c>
      <c r="P111" s="103"/>
      <c r="Q111" s="282"/>
      <c r="R111" s="282"/>
      <c r="S111" s="283"/>
      <c r="T111" s="106" t="str">
        <f t="shared" si="5"/>
        <v xml:space="preserve"> </v>
      </c>
      <c r="U111" s="288"/>
      <c r="V111" s="289"/>
      <c r="W111" s="289"/>
      <c r="X111" s="290"/>
      <c r="Y111" s="119" t="str">
        <f t="shared" si="8"/>
        <v/>
      </c>
      <c r="Z111" s="97" t="str">
        <f t="shared" si="9"/>
        <v/>
      </c>
      <c r="AA111" s="86" t="str">
        <f t="shared" si="10"/>
        <v/>
      </c>
      <c r="AB111" s="45"/>
      <c r="AC111" s="26"/>
      <c r="AD111" s="26"/>
      <c r="AE111" s="27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</row>
    <row r="112" spans="1:218" ht="20.100000000000001" customHeight="1" thickBot="1" x14ac:dyDescent="0.3">
      <c r="A112" s="17">
        <v>108</v>
      </c>
      <c r="B112" s="1"/>
      <c r="C112" s="2"/>
      <c r="D112" s="124"/>
      <c r="E112" s="128"/>
      <c r="F112" s="276"/>
      <c r="G112" s="277"/>
      <c r="H112" s="277"/>
      <c r="I112" s="277"/>
      <c r="J112" s="277"/>
      <c r="K112" s="277"/>
      <c r="L112" s="277"/>
      <c r="M112" s="277"/>
      <c r="N112" s="277"/>
      <c r="O112" s="274" t="str">
        <f t="shared" si="7"/>
        <v xml:space="preserve"> </v>
      </c>
      <c r="P112" s="103"/>
      <c r="Q112" s="282"/>
      <c r="R112" s="282"/>
      <c r="S112" s="283"/>
      <c r="T112" s="106" t="str">
        <f t="shared" si="5"/>
        <v xml:space="preserve"> </v>
      </c>
      <c r="U112" s="288"/>
      <c r="V112" s="289"/>
      <c r="W112" s="289"/>
      <c r="X112" s="290"/>
      <c r="Y112" s="119" t="str">
        <f t="shared" si="8"/>
        <v/>
      </c>
      <c r="Z112" s="97" t="str">
        <f t="shared" si="9"/>
        <v/>
      </c>
      <c r="AA112" s="86" t="str">
        <f t="shared" si="10"/>
        <v/>
      </c>
      <c r="AB112" s="45"/>
      <c r="AC112" s="26"/>
      <c r="AD112" s="26"/>
      <c r="AE112" s="27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</row>
    <row r="113" spans="1:218" ht="20.100000000000001" customHeight="1" thickBot="1" x14ac:dyDescent="0.3">
      <c r="A113" s="17">
        <v>109</v>
      </c>
      <c r="B113" s="1"/>
      <c r="C113" s="2"/>
      <c r="D113" s="124"/>
      <c r="E113" s="128"/>
      <c r="F113" s="276"/>
      <c r="G113" s="277"/>
      <c r="H113" s="277"/>
      <c r="I113" s="277"/>
      <c r="J113" s="277"/>
      <c r="K113" s="277"/>
      <c r="L113" s="277"/>
      <c r="M113" s="277"/>
      <c r="N113" s="277"/>
      <c r="O113" s="274" t="str">
        <f t="shared" si="7"/>
        <v xml:space="preserve"> </v>
      </c>
      <c r="P113" s="103"/>
      <c r="Q113" s="282"/>
      <c r="R113" s="282"/>
      <c r="S113" s="283"/>
      <c r="T113" s="106" t="str">
        <f t="shared" si="5"/>
        <v xml:space="preserve"> </v>
      </c>
      <c r="U113" s="288"/>
      <c r="V113" s="289"/>
      <c r="W113" s="289"/>
      <c r="X113" s="290"/>
      <c r="Y113" s="119" t="str">
        <f t="shared" si="8"/>
        <v/>
      </c>
      <c r="Z113" s="97" t="str">
        <f t="shared" si="9"/>
        <v/>
      </c>
      <c r="AA113" s="86" t="str">
        <f t="shared" si="10"/>
        <v/>
      </c>
      <c r="AB113" s="45"/>
      <c r="AC113" s="26"/>
      <c r="AD113" s="26"/>
      <c r="AE113" s="27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</row>
    <row r="114" spans="1:218" ht="20.100000000000001" customHeight="1" thickBot="1" x14ac:dyDescent="0.3">
      <c r="A114" s="17">
        <v>110</v>
      </c>
      <c r="B114" s="1"/>
      <c r="C114" s="2"/>
      <c r="D114" s="124"/>
      <c r="E114" s="128"/>
      <c r="F114" s="276"/>
      <c r="G114" s="277"/>
      <c r="H114" s="277"/>
      <c r="I114" s="277"/>
      <c r="J114" s="277"/>
      <c r="K114" s="277"/>
      <c r="L114" s="277"/>
      <c r="M114" s="277"/>
      <c r="N114" s="277"/>
      <c r="O114" s="274" t="str">
        <f t="shared" si="7"/>
        <v xml:space="preserve"> </v>
      </c>
      <c r="P114" s="103"/>
      <c r="Q114" s="282"/>
      <c r="R114" s="282"/>
      <c r="S114" s="283"/>
      <c r="T114" s="106" t="str">
        <f t="shared" si="5"/>
        <v xml:space="preserve"> </v>
      </c>
      <c r="U114" s="288"/>
      <c r="V114" s="289"/>
      <c r="W114" s="289"/>
      <c r="X114" s="290"/>
      <c r="Y114" s="119" t="str">
        <f t="shared" si="8"/>
        <v/>
      </c>
      <c r="Z114" s="97" t="str">
        <f t="shared" si="9"/>
        <v/>
      </c>
      <c r="AA114" s="86" t="str">
        <f t="shared" si="10"/>
        <v/>
      </c>
      <c r="AB114" s="45"/>
      <c r="AC114" s="26"/>
      <c r="AD114" s="26"/>
      <c r="AE114" s="27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</row>
    <row r="115" spans="1:218" ht="20.100000000000001" customHeight="1" thickBot="1" x14ac:dyDescent="0.3">
      <c r="A115" s="17">
        <v>111</v>
      </c>
      <c r="B115" s="1"/>
      <c r="C115" s="2"/>
      <c r="D115" s="124"/>
      <c r="E115" s="128"/>
      <c r="F115" s="276"/>
      <c r="G115" s="277"/>
      <c r="H115" s="277"/>
      <c r="I115" s="277"/>
      <c r="J115" s="277"/>
      <c r="K115" s="277"/>
      <c r="L115" s="277"/>
      <c r="M115" s="277"/>
      <c r="N115" s="277"/>
      <c r="O115" s="274" t="str">
        <f t="shared" si="7"/>
        <v xml:space="preserve"> </v>
      </c>
      <c r="P115" s="103"/>
      <c r="Q115" s="282"/>
      <c r="R115" s="282"/>
      <c r="S115" s="283"/>
      <c r="T115" s="106" t="str">
        <f t="shared" si="5"/>
        <v xml:space="preserve"> </v>
      </c>
      <c r="U115" s="288"/>
      <c r="V115" s="289"/>
      <c r="W115" s="289"/>
      <c r="X115" s="290"/>
      <c r="Y115" s="119" t="str">
        <f t="shared" si="8"/>
        <v/>
      </c>
      <c r="Z115" s="97" t="str">
        <f t="shared" si="9"/>
        <v/>
      </c>
      <c r="AA115" s="86" t="str">
        <f t="shared" si="10"/>
        <v/>
      </c>
      <c r="AB115" s="45"/>
      <c r="AC115" s="26"/>
      <c r="AD115" s="26"/>
      <c r="AE115" s="27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</row>
    <row r="116" spans="1:218" ht="20.100000000000001" customHeight="1" thickBot="1" x14ac:dyDescent="0.3">
      <c r="A116" s="17">
        <v>112</v>
      </c>
      <c r="B116" s="1"/>
      <c r="C116" s="2"/>
      <c r="D116" s="124"/>
      <c r="E116" s="128"/>
      <c r="F116" s="276"/>
      <c r="G116" s="277"/>
      <c r="H116" s="277"/>
      <c r="I116" s="277"/>
      <c r="J116" s="277"/>
      <c r="K116" s="277"/>
      <c r="L116" s="277"/>
      <c r="M116" s="277"/>
      <c r="N116" s="277"/>
      <c r="O116" s="274" t="str">
        <f t="shared" si="7"/>
        <v xml:space="preserve"> </v>
      </c>
      <c r="P116" s="103"/>
      <c r="Q116" s="282"/>
      <c r="R116" s="282"/>
      <c r="S116" s="283"/>
      <c r="T116" s="106" t="str">
        <f t="shared" si="5"/>
        <v xml:space="preserve"> </v>
      </c>
      <c r="U116" s="288"/>
      <c r="V116" s="289"/>
      <c r="W116" s="289"/>
      <c r="X116" s="290"/>
      <c r="Y116" s="119" t="str">
        <f t="shared" si="8"/>
        <v/>
      </c>
      <c r="Z116" s="97" t="str">
        <f t="shared" si="9"/>
        <v/>
      </c>
      <c r="AA116" s="86" t="str">
        <f t="shared" si="10"/>
        <v/>
      </c>
      <c r="AB116" s="45"/>
      <c r="AC116" s="26"/>
      <c r="AD116" s="26"/>
      <c r="AE116" s="27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</row>
    <row r="117" spans="1:218" ht="20.100000000000001" customHeight="1" thickBot="1" x14ac:dyDescent="0.3">
      <c r="A117" s="17">
        <v>113</v>
      </c>
      <c r="B117" s="1"/>
      <c r="C117" s="2"/>
      <c r="D117" s="124"/>
      <c r="E117" s="128"/>
      <c r="F117" s="276"/>
      <c r="G117" s="277"/>
      <c r="H117" s="277"/>
      <c r="I117" s="277"/>
      <c r="J117" s="277"/>
      <c r="K117" s="277"/>
      <c r="L117" s="277"/>
      <c r="M117" s="277"/>
      <c r="N117" s="277"/>
      <c r="O117" s="274" t="str">
        <f t="shared" si="7"/>
        <v xml:space="preserve"> </v>
      </c>
      <c r="P117" s="103"/>
      <c r="Q117" s="282"/>
      <c r="R117" s="282"/>
      <c r="S117" s="283"/>
      <c r="T117" s="106" t="str">
        <f t="shared" si="5"/>
        <v xml:space="preserve"> </v>
      </c>
      <c r="U117" s="288"/>
      <c r="V117" s="289"/>
      <c r="W117" s="289"/>
      <c r="X117" s="290"/>
      <c r="Y117" s="119" t="str">
        <f t="shared" si="8"/>
        <v/>
      </c>
      <c r="Z117" s="97" t="str">
        <f t="shared" si="9"/>
        <v/>
      </c>
      <c r="AA117" s="86" t="str">
        <f t="shared" si="10"/>
        <v/>
      </c>
      <c r="AB117" s="45"/>
      <c r="AC117" s="26"/>
      <c r="AD117" s="26"/>
      <c r="AE117" s="27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</row>
    <row r="118" spans="1:218" ht="20.100000000000001" customHeight="1" thickBot="1" x14ac:dyDescent="0.3">
      <c r="A118" s="17">
        <v>114</v>
      </c>
      <c r="B118" s="1"/>
      <c r="C118" s="2"/>
      <c r="D118" s="124"/>
      <c r="E118" s="128"/>
      <c r="F118" s="276"/>
      <c r="G118" s="277"/>
      <c r="H118" s="277"/>
      <c r="I118" s="277"/>
      <c r="J118" s="277"/>
      <c r="K118" s="277"/>
      <c r="L118" s="277"/>
      <c r="M118" s="277"/>
      <c r="N118" s="277"/>
      <c r="O118" s="274" t="str">
        <f t="shared" si="7"/>
        <v xml:space="preserve"> </v>
      </c>
      <c r="P118" s="103"/>
      <c r="Q118" s="282"/>
      <c r="R118" s="282"/>
      <c r="S118" s="283"/>
      <c r="T118" s="106" t="str">
        <f t="shared" si="5"/>
        <v xml:space="preserve"> </v>
      </c>
      <c r="U118" s="288"/>
      <c r="V118" s="289"/>
      <c r="W118" s="289"/>
      <c r="X118" s="290"/>
      <c r="Y118" s="119" t="str">
        <f t="shared" si="8"/>
        <v/>
      </c>
      <c r="Z118" s="97" t="str">
        <f t="shared" si="9"/>
        <v/>
      </c>
      <c r="AA118" s="86" t="str">
        <f t="shared" si="10"/>
        <v/>
      </c>
      <c r="AB118" s="45"/>
      <c r="AC118" s="26"/>
      <c r="AD118" s="26"/>
      <c r="AE118" s="27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</row>
    <row r="119" spans="1:218" ht="20.100000000000001" customHeight="1" thickBot="1" x14ac:dyDescent="0.3">
      <c r="A119" s="17">
        <v>115</v>
      </c>
      <c r="B119" s="1"/>
      <c r="C119" s="2"/>
      <c r="D119" s="124"/>
      <c r="E119" s="128"/>
      <c r="F119" s="276"/>
      <c r="G119" s="277"/>
      <c r="H119" s="277"/>
      <c r="I119" s="277"/>
      <c r="J119" s="277"/>
      <c r="K119" s="277"/>
      <c r="L119" s="277"/>
      <c r="M119" s="277"/>
      <c r="N119" s="277"/>
      <c r="O119" s="274" t="str">
        <f t="shared" si="7"/>
        <v xml:space="preserve"> </v>
      </c>
      <c r="P119" s="103"/>
      <c r="Q119" s="282"/>
      <c r="R119" s="282"/>
      <c r="S119" s="283"/>
      <c r="T119" s="106" t="str">
        <f t="shared" si="5"/>
        <v xml:space="preserve"> </v>
      </c>
      <c r="U119" s="288"/>
      <c r="V119" s="289"/>
      <c r="W119" s="289"/>
      <c r="X119" s="290"/>
      <c r="Y119" s="119" t="str">
        <f t="shared" si="8"/>
        <v/>
      </c>
      <c r="Z119" s="97" t="str">
        <f t="shared" si="9"/>
        <v/>
      </c>
      <c r="AA119" s="86" t="str">
        <f t="shared" si="10"/>
        <v/>
      </c>
      <c r="AB119" s="45"/>
      <c r="AC119" s="26"/>
      <c r="AD119" s="26"/>
      <c r="AE119" s="27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</row>
    <row r="120" spans="1:218" ht="20.100000000000001" customHeight="1" thickBot="1" x14ac:dyDescent="0.3">
      <c r="A120" s="17">
        <v>116</v>
      </c>
      <c r="B120" s="1"/>
      <c r="C120" s="2"/>
      <c r="D120" s="124"/>
      <c r="E120" s="128"/>
      <c r="F120" s="276"/>
      <c r="G120" s="277"/>
      <c r="H120" s="277"/>
      <c r="I120" s="277"/>
      <c r="J120" s="277"/>
      <c r="K120" s="277"/>
      <c r="L120" s="277"/>
      <c r="M120" s="277"/>
      <c r="N120" s="277"/>
      <c r="O120" s="274" t="str">
        <f t="shared" si="7"/>
        <v xml:space="preserve"> </v>
      </c>
      <c r="P120" s="103"/>
      <c r="Q120" s="282"/>
      <c r="R120" s="282"/>
      <c r="S120" s="283"/>
      <c r="T120" s="106" t="str">
        <f t="shared" si="5"/>
        <v xml:space="preserve"> </v>
      </c>
      <c r="U120" s="288"/>
      <c r="V120" s="289"/>
      <c r="W120" s="289"/>
      <c r="X120" s="290"/>
      <c r="Y120" s="119" t="str">
        <f t="shared" si="8"/>
        <v/>
      </c>
      <c r="Z120" s="97" t="str">
        <f t="shared" si="9"/>
        <v/>
      </c>
      <c r="AA120" s="86" t="str">
        <f t="shared" si="10"/>
        <v/>
      </c>
      <c r="AB120" s="45"/>
      <c r="AC120" s="26"/>
      <c r="AD120" s="26"/>
      <c r="AE120" s="27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</row>
    <row r="121" spans="1:218" ht="20.100000000000001" customHeight="1" thickBot="1" x14ac:dyDescent="0.3">
      <c r="A121" s="17">
        <v>117</v>
      </c>
      <c r="B121" s="1"/>
      <c r="C121" s="2"/>
      <c r="D121" s="124"/>
      <c r="E121" s="128"/>
      <c r="F121" s="276"/>
      <c r="G121" s="277"/>
      <c r="H121" s="277"/>
      <c r="I121" s="277"/>
      <c r="J121" s="277"/>
      <c r="K121" s="277"/>
      <c r="L121" s="277"/>
      <c r="M121" s="277"/>
      <c r="N121" s="277"/>
      <c r="O121" s="274" t="str">
        <f t="shared" si="7"/>
        <v xml:space="preserve"> </v>
      </c>
      <c r="P121" s="103"/>
      <c r="Q121" s="282"/>
      <c r="R121" s="282"/>
      <c r="S121" s="283"/>
      <c r="T121" s="106" t="str">
        <f t="shared" si="5"/>
        <v xml:space="preserve"> </v>
      </c>
      <c r="U121" s="288"/>
      <c r="V121" s="289"/>
      <c r="W121" s="289"/>
      <c r="X121" s="290"/>
      <c r="Y121" s="119" t="str">
        <f t="shared" si="8"/>
        <v/>
      </c>
      <c r="Z121" s="97" t="str">
        <f t="shared" si="9"/>
        <v/>
      </c>
      <c r="AA121" s="86" t="str">
        <f t="shared" si="10"/>
        <v/>
      </c>
      <c r="AB121" s="45"/>
      <c r="AC121" s="26"/>
      <c r="AD121" s="26"/>
      <c r="AE121" s="27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</row>
    <row r="122" spans="1:218" ht="20.100000000000001" customHeight="1" thickBot="1" x14ac:dyDescent="0.3">
      <c r="A122" s="17">
        <v>118</v>
      </c>
      <c r="B122" s="1"/>
      <c r="C122" s="2"/>
      <c r="D122" s="124"/>
      <c r="E122" s="128"/>
      <c r="F122" s="276"/>
      <c r="G122" s="277"/>
      <c r="H122" s="277"/>
      <c r="I122" s="277"/>
      <c r="J122" s="277"/>
      <c r="K122" s="277"/>
      <c r="L122" s="277"/>
      <c r="M122" s="277"/>
      <c r="N122" s="277"/>
      <c r="O122" s="274" t="str">
        <f t="shared" si="7"/>
        <v xml:space="preserve"> </v>
      </c>
      <c r="P122" s="103"/>
      <c r="Q122" s="282"/>
      <c r="R122" s="282"/>
      <c r="S122" s="283"/>
      <c r="T122" s="106" t="str">
        <f t="shared" si="5"/>
        <v xml:space="preserve"> </v>
      </c>
      <c r="U122" s="288"/>
      <c r="V122" s="289"/>
      <c r="W122" s="289"/>
      <c r="X122" s="290"/>
      <c r="Y122" s="119" t="str">
        <f t="shared" si="8"/>
        <v/>
      </c>
      <c r="Z122" s="97" t="str">
        <f t="shared" si="9"/>
        <v/>
      </c>
      <c r="AA122" s="86" t="str">
        <f t="shared" si="10"/>
        <v/>
      </c>
      <c r="AB122" s="45"/>
      <c r="AC122" s="26"/>
      <c r="AD122" s="26"/>
      <c r="AE122" s="27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</row>
    <row r="123" spans="1:218" ht="20.100000000000001" customHeight="1" thickBot="1" x14ac:dyDescent="0.3">
      <c r="A123" s="17">
        <v>119</v>
      </c>
      <c r="B123" s="1"/>
      <c r="C123" s="2"/>
      <c r="D123" s="124"/>
      <c r="E123" s="128"/>
      <c r="F123" s="276"/>
      <c r="G123" s="277"/>
      <c r="H123" s="277"/>
      <c r="I123" s="277"/>
      <c r="J123" s="277"/>
      <c r="K123" s="277"/>
      <c r="L123" s="277"/>
      <c r="M123" s="277"/>
      <c r="N123" s="277"/>
      <c r="O123" s="274" t="str">
        <f t="shared" si="7"/>
        <v xml:space="preserve"> </v>
      </c>
      <c r="P123" s="103"/>
      <c r="Q123" s="282"/>
      <c r="R123" s="282"/>
      <c r="S123" s="283"/>
      <c r="T123" s="106" t="str">
        <f t="shared" si="5"/>
        <v xml:space="preserve"> </v>
      </c>
      <c r="U123" s="288"/>
      <c r="V123" s="289"/>
      <c r="W123" s="289"/>
      <c r="X123" s="290"/>
      <c r="Y123" s="119" t="str">
        <f t="shared" si="8"/>
        <v/>
      </c>
      <c r="Z123" s="97" t="str">
        <f t="shared" si="9"/>
        <v/>
      </c>
      <c r="AA123" s="86" t="str">
        <f t="shared" si="10"/>
        <v/>
      </c>
      <c r="AB123" s="45"/>
      <c r="AC123" s="26"/>
      <c r="AD123" s="26"/>
      <c r="AE123" s="27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</row>
    <row r="124" spans="1:218" ht="20.100000000000001" customHeight="1" thickBot="1" x14ac:dyDescent="0.3">
      <c r="A124" s="17">
        <v>120</v>
      </c>
      <c r="B124" s="1"/>
      <c r="C124" s="2"/>
      <c r="D124" s="124"/>
      <c r="E124" s="128"/>
      <c r="F124" s="276"/>
      <c r="G124" s="277"/>
      <c r="H124" s="277"/>
      <c r="I124" s="277"/>
      <c r="J124" s="277"/>
      <c r="K124" s="277"/>
      <c r="L124" s="277"/>
      <c r="M124" s="277"/>
      <c r="N124" s="277"/>
      <c r="O124" s="274" t="str">
        <f t="shared" si="7"/>
        <v xml:space="preserve"> </v>
      </c>
      <c r="P124" s="103"/>
      <c r="Q124" s="282"/>
      <c r="R124" s="282"/>
      <c r="S124" s="283"/>
      <c r="T124" s="106" t="str">
        <f t="shared" si="5"/>
        <v xml:space="preserve"> </v>
      </c>
      <c r="U124" s="288"/>
      <c r="V124" s="289"/>
      <c r="W124" s="289"/>
      <c r="X124" s="290"/>
      <c r="Y124" s="119" t="str">
        <f t="shared" si="8"/>
        <v/>
      </c>
      <c r="Z124" s="97" t="str">
        <f t="shared" si="9"/>
        <v/>
      </c>
      <c r="AA124" s="86" t="str">
        <f t="shared" si="10"/>
        <v/>
      </c>
      <c r="AB124" s="45"/>
      <c r="AC124" s="26"/>
      <c r="AD124" s="26"/>
      <c r="AE124" s="27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</row>
    <row r="125" spans="1:218" ht="20.100000000000001" customHeight="1" thickBot="1" x14ac:dyDescent="0.3">
      <c r="A125" s="17">
        <v>121</v>
      </c>
      <c r="B125" s="1"/>
      <c r="C125" s="2"/>
      <c r="D125" s="124"/>
      <c r="E125" s="128"/>
      <c r="F125" s="276"/>
      <c r="G125" s="277"/>
      <c r="H125" s="277"/>
      <c r="I125" s="277"/>
      <c r="J125" s="277"/>
      <c r="K125" s="277"/>
      <c r="L125" s="277"/>
      <c r="M125" s="277"/>
      <c r="N125" s="277"/>
      <c r="O125" s="274" t="str">
        <f t="shared" si="7"/>
        <v xml:space="preserve"> </v>
      </c>
      <c r="P125" s="103"/>
      <c r="Q125" s="282"/>
      <c r="R125" s="282"/>
      <c r="S125" s="283"/>
      <c r="T125" s="106" t="str">
        <f t="shared" si="5"/>
        <v xml:space="preserve"> </v>
      </c>
      <c r="U125" s="288"/>
      <c r="V125" s="289"/>
      <c r="W125" s="289"/>
      <c r="X125" s="290"/>
      <c r="Y125" s="119" t="str">
        <f t="shared" si="8"/>
        <v/>
      </c>
      <c r="Z125" s="97" t="str">
        <f t="shared" si="9"/>
        <v/>
      </c>
      <c r="AA125" s="86" t="str">
        <f t="shared" si="10"/>
        <v/>
      </c>
      <c r="AB125" s="45"/>
      <c r="AC125" s="26"/>
      <c r="AD125" s="26"/>
      <c r="AE125" s="27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</row>
    <row r="126" spans="1:218" ht="20.100000000000001" customHeight="1" thickBot="1" x14ac:dyDescent="0.3">
      <c r="A126" s="17">
        <v>122</v>
      </c>
      <c r="B126" s="1"/>
      <c r="C126" s="2"/>
      <c r="D126" s="124"/>
      <c r="E126" s="128"/>
      <c r="F126" s="276"/>
      <c r="G126" s="277"/>
      <c r="H126" s="277"/>
      <c r="I126" s="277"/>
      <c r="J126" s="277"/>
      <c r="K126" s="277"/>
      <c r="L126" s="277"/>
      <c r="M126" s="277"/>
      <c r="N126" s="277"/>
      <c r="O126" s="274" t="str">
        <f t="shared" si="7"/>
        <v xml:space="preserve"> </v>
      </c>
      <c r="P126" s="103"/>
      <c r="Q126" s="282"/>
      <c r="R126" s="282"/>
      <c r="S126" s="283"/>
      <c r="T126" s="106" t="str">
        <f t="shared" si="5"/>
        <v xml:space="preserve"> </v>
      </c>
      <c r="U126" s="288"/>
      <c r="V126" s="289"/>
      <c r="W126" s="289"/>
      <c r="X126" s="290"/>
      <c r="Y126" s="119" t="str">
        <f t="shared" si="8"/>
        <v/>
      </c>
      <c r="Z126" s="97" t="str">
        <f t="shared" si="9"/>
        <v/>
      </c>
      <c r="AA126" s="86" t="str">
        <f t="shared" si="10"/>
        <v/>
      </c>
      <c r="AB126" s="45"/>
      <c r="AC126" s="26"/>
      <c r="AD126" s="26"/>
      <c r="AE126" s="27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</row>
    <row r="127" spans="1:218" ht="20.100000000000001" customHeight="1" thickBot="1" x14ac:dyDescent="0.3">
      <c r="A127" s="17">
        <v>123</v>
      </c>
      <c r="B127" s="1"/>
      <c r="C127" s="2"/>
      <c r="D127" s="124"/>
      <c r="E127" s="128"/>
      <c r="F127" s="276"/>
      <c r="G127" s="277"/>
      <c r="H127" s="277"/>
      <c r="I127" s="277"/>
      <c r="J127" s="277"/>
      <c r="K127" s="277"/>
      <c r="L127" s="277"/>
      <c r="M127" s="277"/>
      <c r="N127" s="277"/>
      <c r="O127" s="274" t="str">
        <f t="shared" si="7"/>
        <v xml:space="preserve"> </v>
      </c>
      <c r="P127" s="103"/>
      <c r="Q127" s="282"/>
      <c r="R127" s="282"/>
      <c r="S127" s="283"/>
      <c r="T127" s="106" t="str">
        <f t="shared" si="5"/>
        <v xml:space="preserve"> </v>
      </c>
      <c r="U127" s="288"/>
      <c r="V127" s="289"/>
      <c r="W127" s="289"/>
      <c r="X127" s="290"/>
      <c r="Y127" s="119" t="str">
        <f t="shared" si="8"/>
        <v/>
      </c>
      <c r="Z127" s="97" t="str">
        <f t="shared" si="9"/>
        <v/>
      </c>
      <c r="AA127" s="86" t="str">
        <f t="shared" si="10"/>
        <v/>
      </c>
      <c r="AB127" s="45"/>
      <c r="AC127" s="26"/>
      <c r="AD127" s="26"/>
      <c r="AE127" s="27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</row>
    <row r="128" spans="1:218" ht="20.100000000000001" customHeight="1" thickBot="1" x14ac:dyDescent="0.3">
      <c r="A128" s="17">
        <v>124</v>
      </c>
      <c r="B128" s="1"/>
      <c r="C128" s="2"/>
      <c r="D128" s="124"/>
      <c r="E128" s="128"/>
      <c r="F128" s="276"/>
      <c r="G128" s="277"/>
      <c r="H128" s="277"/>
      <c r="I128" s="277"/>
      <c r="J128" s="277"/>
      <c r="K128" s="277"/>
      <c r="L128" s="277"/>
      <c r="M128" s="277"/>
      <c r="N128" s="277"/>
      <c r="O128" s="274" t="str">
        <f t="shared" si="7"/>
        <v xml:space="preserve"> </v>
      </c>
      <c r="P128" s="103"/>
      <c r="Q128" s="282"/>
      <c r="R128" s="282"/>
      <c r="S128" s="283"/>
      <c r="T128" s="106" t="str">
        <f t="shared" si="5"/>
        <v xml:space="preserve"> </v>
      </c>
      <c r="U128" s="288"/>
      <c r="V128" s="289"/>
      <c r="W128" s="289"/>
      <c r="X128" s="290"/>
      <c r="Y128" s="119" t="str">
        <f t="shared" si="8"/>
        <v/>
      </c>
      <c r="Z128" s="97" t="str">
        <f t="shared" si="9"/>
        <v/>
      </c>
      <c r="AA128" s="86" t="str">
        <f t="shared" si="10"/>
        <v/>
      </c>
      <c r="AB128" s="45"/>
      <c r="AC128" s="26"/>
      <c r="AD128" s="26"/>
      <c r="AE128" s="27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</row>
    <row r="129" spans="1:218" ht="20.100000000000001" customHeight="1" thickBot="1" x14ac:dyDescent="0.3">
      <c r="A129" s="17">
        <v>125</v>
      </c>
      <c r="B129" s="1"/>
      <c r="C129" s="2"/>
      <c r="D129" s="124"/>
      <c r="E129" s="128"/>
      <c r="F129" s="276"/>
      <c r="G129" s="277"/>
      <c r="H129" s="277"/>
      <c r="I129" s="277"/>
      <c r="J129" s="277"/>
      <c r="K129" s="277"/>
      <c r="L129" s="277"/>
      <c r="M129" s="277"/>
      <c r="N129" s="277"/>
      <c r="O129" s="274" t="str">
        <f t="shared" si="7"/>
        <v xml:space="preserve"> </v>
      </c>
      <c r="P129" s="103"/>
      <c r="Q129" s="282"/>
      <c r="R129" s="282"/>
      <c r="S129" s="283"/>
      <c r="T129" s="106" t="str">
        <f t="shared" si="5"/>
        <v xml:space="preserve"> </v>
      </c>
      <c r="U129" s="288"/>
      <c r="V129" s="289"/>
      <c r="W129" s="289"/>
      <c r="X129" s="290"/>
      <c r="Y129" s="119" t="str">
        <f t="shared" si="8"/>
        <v/>
      </c>
      <c r="Z129" s="97" t="str">
        <f t="shared" si="9"/>
        <v/>
      </c>
      <c r="AA129" s="86" t="str">
        <f t="shared" si="10"/>
        <v/>
      </c>
      <c r="AB129" s="45"/>
      <c r="AC129" s="26"/>
      <c r="AD129" s="26"/>
      <c r="AE129" s="27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</row>
    <row r="130" spans="1:218" ht="20.100000000000001" customHeight="1" thickBot="1" x14ac:dyDescent="0.3">
      <c r="A130" s="17">
        <v>126</v>
      </c>
      <c r="B130" s="1"/>
      <c r="C130" s="2"/>
      <c r="D130" s="124"/>
      <c r="E130" s="128"/>
      <c r="F130" s="276"/>
      <c r="G130" s="277"/>
      <c r="H130" s="277"/>
      <c r="I130" s="277"/>
      <c r="J130" s="277"/>
      <c r="K130" s="277"/>
      <c r="L130" s="277"/>
      <c r="M130" s="277"/>
      <c r="N130" s="277"/>
      <c r="O130" s="274" t="str">
        <f t="shared" si="7"/>
        <v xml:space="preserve"> </v>
      </c>
      <c r="P130" s="103"/>
      <c r="Q130" s="282"/>
      <c r="R130" s="282"/>
      <c r="S130" s="283"/>
      <c r="T130" s="106" t="str">
        <f t="shared" si="5"/>
        <v xml:space="preserve"> </v>
      </c>
      <c r="U130" s="288"/>
      <c r="V130" s="289"/>
      <c r="W130" s="289"/>
      <c r="X130" s="290"/>
      <c r="Y130" s="119" t="str">
        <f t="shared" si="8"/>
        <v/>
      </c>
      <c r="Z130" s="97" t="str">
        <f t="shared" si="9"/>
        <v/>
      </c>
      <c r="AA130" s="86" t="str">
        <f t="shared" si="10"/>
        <v/>
      </c>
      <c r="AB130" s="45"/>
      <c r="AC130" s="26"/>
      <c r="AD130" s="26"/>
      <c r="AE130" s="27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</row>
    <row r="131" spans="1:218" ht="20.100000000000001" customHeight="1" thickBot="1" x14ac:dyDescent="0.3">
      <c r="A131" s="17">
        <v>127</v>
      </c>
      <c r="B131" s="1"/>
      <c r="C131" s="2"/>
      <c r="D131" s="124"/>
      <c r="E131" s="128"/>
      <c r="F131" s="276"/>
      <c r="G131" s="277"/>
      <c r="H131" s="277"/>
      <c r="I131" s="277"/>
      <c r="J131" s="277"/>
      <c r="K131" s="277"/>
      <c r="L131" s="277"/>
      <c r="M131" s="277"/>
      <c r="N131" s="277"/>
      <c r="O131" s="274" t="str">
        <f t="shared" si="7"/>
        <v xml:space="preserve"> </v>
      </c>
      <c r="P131" s="103"/>
      <c r="Q131" s="282"/>
      <c r="R131" s="282"/>
      <c r="S131" s="283"/>
      <c r="T131" s="106" t="str">
        <f t="shared" si="5"/>
        <v xml:space="preserve"> </v>
      </c>
      <c r="U131" s="288"/>
      <c r="V131" s="289"/>
      <c r="W131" s="289"/>
      <c r="X131" s="290"/>
      <c r="Y131" s="119" t="str">
        <f t="shared" si="8"/>
        <v/>
      </c>
      <c r="Z131" s="97" t="str">
        <f t="shared" si="9"/>
        <v/>
      </c>
      <c r="AA131" s="86" t="str">
        <f t="shared" si="10"/>
        <v/>
      </c>
      <c r="AB131" s="45"/>
      <c r="AC131" s="26"/>
      <c r="AD131" s="26"/>
      <c r="AE131" s="27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</row>
    <row r="132" spans="1:218" ht="20.100000000000001" customHeight="1" thickBot="1" x14ac:dyDescent="0.3">
      <c r="A132" s="17">
        <v>128</v>
      </c>
      <c r="B132" s="1"/>
      <c r="C132" s="2"/>
      <c r="D132" s="124"/>
      <c r="E132" s="128"/>
      <c r="F132" s="276"/>
      <c r="G132" s="277"/>
      <c r="H132" s="277"/>
      <c r="I132" s="277"/>
      <c r="J132" s="277"/>
      <c r="K132" s="277"/>
      <c r="L132" s="277"/>
      <c r="M132" s="277"/>
      <c r="N132" s="277"/>
      <c r="O132" s="274" t="str">
        <f t="shared" si="7"/>
        <v xml:space="preserve"> </v>
      </c>
      <c r="P132" s="103"/>
      <c r="Q132" s="282"/>
      <c r="R132" s="282"/>
      <c r="S132" s="283"/>
      <c r="T132" s="106" t="str">
        <f t="shared" si="5"/>
        <v xml:space="preserve"> </v>
      </c>
      <c r="U132" s="288"/>
      <c r="V132" s="289"/>
      <c r="W132" s="289"/>
      <c r="X132" s="290"/>
      <c r="Y132" s="119" t="str">
        <f t="shared" si="8"/>
        <v/>
      </c>
      <c r="Z132" s="97" t="str">
        <f t="shared" si="9"/>
        <v/>
      </c>
      <c r="AA132" s="86" t="str">
        <f t="shared" si="10"/>
        <v/>
      </c>
      <c r="AB132" s="45"/>
      <c r="AC132" s="26"/>
      <c r="AD132" s="26"/>
      <c r="AE132" s="27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</row>
    <row r="133" spans="1:218" ht="20.100000000000001" customHeight="1" thickBot="1" x14ac:dyDescent="0.3">
      <c r="A133" s="17">
        <v>129</v>
      </c>
      <c r="B133" s="1"/>
      <c r="C133" s="2"/>
      <c r="D133" s="124"/>
      <c r="E133" s="128"/>
      <c r="F133" s="276"/>
      <c r="G133" s="277"/>
      <c r="H133" s="277"/>
      <c r="I133" s="277"/>
      <c r="J133" s="277"/>
      <c r="K133" s="277"/>
      <c r="L133" s="277"/>
      <c r="M133" s="277"/>
      <c r="N133" s="277"/>
      <c r="O133" s="274" t="str">
        <f t="shared" ref="O133:O196" si="11">IF(SUM(F133:N133)&gt;0,SUM(F133:N133)," ")</f>
        <v xml:space="preserve"> </v>
      </c>
      <c r="P133" s="103"/>
      <c r="Q133" s="282"/>
      <c r="R133" s="282"/>
      <c r="S133" s="283"/>
      <c r="T133" s="106" t="str">
        <f t="shared" si="5"/>
        <v xml:space="preserve"> </v>
      </c>
      <c r="U133" s="288"/>
      <c r="V133" s="289"/>
      <c r="W133" s="289"/>
      <c r="X133" s="290"/>
      <c r="Y133" s="119" t="str">
        <f t="shared" ref="Y133:Y196" si="12">IF(SUM(U133:X133)&gt;0,IF(E133&lt;&gt;"",SUM(W133:X133),SUM(U133:X133)),"")</f>
        <v/>
      </c>
      <c r="Z133" s="97" t="str">
        <f t="shared" ref="Z133:Z196" si="13">IF(SUM(F133:N133) +SUM(Q133:S133)+SUM(U133:X133)&gt;0,IF(E133&lt;&gt;"",SUM(F133:N133) +SUM(Q133:S133)+SUM(W133:X133),SUM(F133:N133) +SUM(Q133:S133)+SUM(U133:X133)),"")</f>
        <v/>
      </c>
      <c r="AA133" s="86" t="str">
        <f t="shared" ref="AA133:AA196" si="14">IF(Z133&lt;&gt;"",IF(E133&lt;&gt;"",VLOOKUP(Z133,$AC$17:$AD$22,2),VLOOKUP(Z133,$AC$6:$AD$11,2)),"")</f>
        <v/>
      </c>
      <c r="AB133" s="45"/>
      <c r="AC133" s="26"/>
      <c r="AD133" s="26"/>
      <c r="AE133" s="27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</row>
    <row r="134" spans="1:218" ht="20.100000000000001" customHeight="1" thickBot="1" x14ac:dyDescent="0.3">
      <c r="A134" s="17">
        <v>130</v>
      </c>
      <c r="B134" s="1"/>
      <c r="C134" s="2"/>
      <c r="D134" s="124"/>
      <c r="E134" s="128"/>
      <c r="F134" s="276"/>
      <c r="G134" s="277"/>
      <c r="H134" s="277"/>
      <c r="I134" s="277"/>
      <c r="J134" s="277"/>
      <c r="K134" s="277"/>
      <c r="L134" s="277"/>
      <c r="M134" s="277"/>
      <c r="N134" s="277"/>
      <c r="O134" s="274" t="str">
        <f t="shared" si="11"/>
        <v xml:space="preserve"> </v>
      </c>
      <c r="P134" s="103"/>
      <c r="Q134" s="282"/>
      <c r="R134" s="282"/>
      <c r="S134" s="283"/>
      <c r="T134" s="106" t="str">
        <f t="shared" si="5"/>
        <v xml:space="preserve"> </v>
      </c>
      <c r="U134" s="288"/>
      <c r="V134" s="289"/>
      <c r="W134" s="289"/>
      <c r="X134" s="290"/>
      <c r="Y134" s="119" t="str">
        <f t="shared" si="12"/>
        <v/>
      </c>
      <c r="Z134" s="97" t="str">
        <f t="shared" si="13"/>
        <v/>
      </c>
      <c r="AA134" s="86" t="str">
        <f t="shared" si="14"/>
        <v/>
      </c>
      <c r="AB134" s="45"/>
      <c r="AC134" s="26"/>
      <c r="AD134" s="26"/>
      <c r="AE134" s="27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</row>
    <row r="135" spans="1:218" ht="20.100000000000001" customHeight="1" thickBot="1" x14ac:dyDescent="0.3">
      <c r="A135" s="17">
        <v>131</v>
      </c>
      <c r="B135" s="1"/>
      <c r="C135" s="2"/>
      <c r="D135" s="124"/>
      <c r="E135" s="128"/>
      <c r="F135" s="276"/>
      <c r="G135" s="277"/>
      <c r="H135" s="277"/>
      <c r="I135" s="277"/>
      <c r="J135" s="277"/>
      <c r="K135" s="277"/>
      <c r="L135" s="277"/>
      <c r="M135" s="277"/>
      <c r="N135" s="277"/>
      <c r="O135" s="274" t="str">
        <f t="shared" si="11"/>
        <v xml:space="preserve"> </v>
      </c>
      <c r="P135" s="103"/>
      <c r="Q135" s="282"/>
      <c r="R135" s="282"/>
      <c r="S135" s="283"/>
      <c r="T135" s="106" t="str">
        <f t="shared" si="5"/>
        <v xml:space="preserve"> </v>
      </c>
      <c r="U135" s="288"/>
      <c r="V135" s="289"/>
      <c r="W135" s="289"/>
      <c r="X135" s="290"/>
      <c r="Y135" s="119" t="str">
        <f t="shared" si="12"/>
        <v/>
      </c>
      <c r="Z135" s="97" t="str">
        <f t="shared" si="13"/>
        <v/>
      </c>
      <c r="AA135" s="86" t="str">
        <f t="shared" si="14"/>
        <v/>
      </c>
      <c r="AB135" s="45"/>
      <c r="AC135" s="26"/>
      <c r="AD135" s="26"/>
      <c r="AE135" s="27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</row>
    <row r="136" spans="1:218" ht="20.100000000000001" customHeight="1" thickBot="1" x14ac:dyDescent="0.3">
      <c r="A136" s="17">
        <v>132</v>
      </c>
      <c r="B136" s="1"/>
      <c r="C136" s="2"/>
      <c r="D136" s="124"/>
      <c r="E136" s="128"/>
      <c r="F136" s="276"/>
      <c r="G136" s="277"/>
      <c r="H136" s="277"/>
      <c r="I136" s="277"/>
      <c r="J136" s="277"/>
      <c r="K136" s="277"/>
      <c r="L136" s="277"/>
      <c r="M136" s="277"/>
      <c r="N136" s="277"/>
      <c r="O136" s="274" t="str">
        <f t="shared" si="11"/>
        <v xml:space="preserve"> </v>
      </c>
      <c r="P136" s="103"/>
      <c r="Q136" s="282"/>
      <c r="R136" s="282"/>
      <c r="S136" s="283"/>
      <c r="T136" s="106" t="str">
        <f t="shared" si="5"/>
        <v xml:space="preserve"> </v>
      </c>
      <c r="U136" s="288"/>
      <c r="V136" s="289"/>
      <c r="W136" s="289"/>
      <c r="X136" s="290"/>
      <c r="Y136" s="119" t="str">
        <f t="shared" si="12"/>
        <v/>
      </c>
      <c r="Z136" s="97" t="str">
        <f t="shared" si="13"/>
        <v/>
      </c>
      <c r="AA136" s="86" t="str">
        <f t="shared" si="14"/>
        <v/>
      </c>
      <c r="AB136" s="45"/>
      <c r="AC136" s="26"/>
      <c r="AD136" s="26"/>
      <c r="AE136" s="27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</row>
    <row r="137" spans="1:218" ht="20.100000000000001" customHeight="1" thickBot="1" x14ac:dyDescent="0.3">
      <c r="A137" s="17">
        <v>133</v>
      </c>
      <c r="B137" s="1"/>
      <c r="C137" s="2"/>
      <c r="D137" s="124"/>
      <c r="E137" s="128"/>
      <c r="F137" s="276"/>
      <c r="G137" s="277"/>
      <c r="H137" s="277"/>
      <c r="I137" s="277"/>
      <c r="J137" s="277"/>
      <c r="K137" s="277"/>
      <c r="L137" s="277"/>
      <c r="M137" s="277"/>
      <c r="N137" s="277"/>
      <c r="O137" s="274" t="str">
        <f t="shared" si="11"/>
        <v xml:space="preserve"> </v>
      </c>
      <c r="P137" s="103"/>
      <c r="Q137" s="282"/>
      <c r="R137" s="282"/>
      <c r="S137" s="283"/>
      <c r="T137" s="106" t="str">
        <f t="shared" si="5"/>
        <v xml:space="preserve"> </v>
      </c>
      <c r="U137" s="288"/>
      <c r="V137" s="289"/>
      <c r="W137" s="289"/>
      <c r="X137" s="290"/>
      <c r="Y137" s="119" t="str">
        <f t="shared" si="12"/>
        <v/>
      </c>
      <c r="Z137" s="97" t="str">
        <f t="shared" si="13"/>
        <v/>
      </c>
      <c r="AA137" s="86" t="str">
        <f t="shared" si="14"/>
        <v/>
      </c>
      <c r="AB137" s="45"/>
      <c r="AC137" s="26"/>
      <c r="AD137" s="26"/>
      <c r="AE137" s="27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</row>
    <row r="138" spans="1:218" ht="20.100000000000001" customHeight="1" thickBot="1" x14ac:dyDescent="0.3">
      <c r="A138" s="17">
        <v>134</v>
      </c>
      <c r="B138" s="1"/>
      <c r="C138" s="2"/>
      <c r="D138" s="124"/>
      <c r="E138" s="128"/>
      <c r="F138" s="276"/>
      <c r="G138" s="277"/>
      <c r="H138" s="277"/>
      <c r="I138" s="277"/>
      <c r="J138" s="277"/>
      <c r="K138" s="277"/>
      <c r="L138" s="277"/>
      <c r="M138" s="277"/>
      <c r="N138" s="277"/>
      <c r="O138" s="274" t="str">
        <f t="shared" si="11"/>
        <v xml:space="preserve"> </v>
      </c>
      <c r="P138" s="103"/>
      <c r="Q138" s="282"/>
      <c r="R138" s="282"/>
      <c r="S138" s="283"/>
      <c r="T138" s="106" t="str">
        <f t="shared" si="5"/>
        <v xml:space="preserve"> </v>
      </c>
      <c r="U138" s="288"/>
      <c r="V138" s="289"/>
      <c r="W138" s="289"/>
      <c r="X138" s="290"/>
      <c r="Y138" s="119" t="str">
        <f t="shared" si="12"/>
        <v/>
      </c>
      <c r="Z138" s="97" t="str">
        <f t="shared" si="13"/>
        <v/>
      </c>
      <c r="AA138" s="86" t="str">
        <f t="shared" si="14"/>
        <v/>
      </c>
      <c r="AB138" s="45"/>
      <c r="AC138" s="26"/>
      <c r="AD138" s="26"/>
      <c r="AE138" s="27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</row>
    <row r="139" spans="1:218" ht="20.100000000000001" customHeight="1" thickBot="1" x14ac:dyDescent="0.3">
      <c r="A139" s="17">
        <v>135</v>
      </c>
      <c r="B139" s="1"/>
      <c r="C139" s="2"/>
      <c r="D139" s="124"/>
      <c r="E139" s="128"/>
      <c r="F139" s="276"/>
      <c r="G139" s="277"/>
      <c r="H139" s="277"/>
      <c r="I139" s="277"/>
      <c r="J139" s="277"/>
      <c r="K139" s="277"/>
      <c r="L139" s="277"/>
      <c r="M139" s="277"/>
      <c r="N139" s="277"/>
      <c r="O139" s="274" t="str">
        <f t="shared" si="11"/>
        <v xml:space="preserve"> </v>
      </c>
      <c r="P139" s="103"/>
      <c r="Q139" s="282"/>
      <c r="R139" s="282"/>
      <c r="S139" s="283"/>
      <c r="T139" s="106" t="str">
        <f t="shared" si="5"/>
        <v xml:space="preserve"> </v>
      </c>
      <c r="U139" s="288"/>
      <c r="V139" s="289"/>
      <c r="W139" s="289"/>
      <c r="X139" s="290"/>
      <c r="Y139" s="119" t="str">
        <f t="shared" si="12"/>
        <v/>
      </c>
      <c r="Z139" s="97" t="str">
        <f t="shared" si="13"/>
        <v/>
      </c>
      <c r="AA139" s="86" t="str">
        <f t="shared" si="14"/>
        <v/>
      </c>
      <c r="AB139" s="45" t="str">
        <f>IF($E139=" ","Leertaste bei D!","")</f>
        <v/>
      </c>
      <c r="AC139" s="26"/>
      <c r="AD139" s="26"/>
      <c r="AE139" s="27" t="str">
        <f>(IF(C139&lt;&gt;"",VLOOKUP(Z139,$AG$7:$AH$12,2)-VLOOKUP(Z139,$AG$18:$AH$23,2),""))</f>
        <v/>
      </c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</row>
    <row r="140" spans="1:218" ht="20.100000000000001" customHeight="1" thickBot="1" x14ac:dyDescent="0.3">
      <c r="A140" s="17">
        <v>136</v>
      </c>
      <c r="B140" s="1"/>
      <c r="C140" s="2"/>
      <c r="D140" s="124"/>
      <c r="E140" s="128"/>
      <c r="F140" s="276"/>
      <c r="G140" s="277"/>
      <c r="H140" s="277"/>
      <c r="I140" s="277"/>
      <c r="J140" s="277"/>
      <c r="K140" s="277"/>
      <c r="L140" s="277"/>
      <c r="M140" s="277"/>
      <c r="N140" s="277"/>
      <c r="O140" s="274" t="str">
        <f t="shared" si="11"/>
        <v xml:space="preserve"> </v>
      </c>
      <c r="P140" s="103"/>
      <c r="Q140" s="282"/>
      <c r="R140" s="282"/>
      <c r="S140" s="283"/>
      <c r="T140" s="106" t="str">
        <f t="shared" si="5"/>
        <v xml:space="preserve"> </v>
      </c>
      <c r="U140" s="288"/>
      <c r="V140" s="289"/>
      <c r="W140" s="289"/>
      <c r="X140" s="290"/>
      <c r="Y140" s="119" t="str">
        <f t="shared" si="12"/>
        <v/>
      </c>
      <c r="Z140" s="97" t="str">
        <f t="shared" si="13"/>
        <v/>
      </c>
      <c r="AA140" s="86" t="str">
        <f t="shared" si="14"/>
        <v/>
      </c>
      <c r="AB140" s="45" t="str">
        <f>IF($E140=" ","Leertaste bei D!","")</f>
        <v/>
      </c>
      <c r="AC140" s="26"/>
      <c r="AD140" s="26"/>
      <c r="AE140" s="27" t="str">
        <f>(IF(C140&lt;&gt;"",VLOOKUP(Z140,$AG$7:$AH$12,2)-VLOOKUP(Z140,$AG$18:$AH$23,2),""))</f>
        <v/>
      </c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</row>
    <row r="141" spans="1:218" ht="20.100000000000001" customHeight="1" thickBot="1" x14ac:dyDescent="0.3">
      <c r="A141" s="17">
        <v>137</v>
      </c>
      <c r="B141" s="1"/>
      <c r="C141" s="2"/>
      <c r="D141" s="124"/>
      <c r="E141" s="128"/>
      <c r="F141" s="276"/>
      <c r="G141" s="277"/>
      <c r="H141" s="277"/>
      <c r="I141" s="277"/>
      <c r="J141" s="277"/>
      <c r="K141" s="277"/>
      <c r="L141" s="277"/>
      <c r="M141" s="277"/>
      <c r="N141" s="277"/>
      <c r="O141" s="274" t="str">
        <f t="shared" si="11"/>
        <v xml:space="preserve"> </v>
      </c>
      <c r="P141" s="103"/>
      <c r="Q141" s="282"/>
      <c r="R141" s="282"/>
      <c r="S141" s="283"/>
      <c r="T141" s="106" t="str">
        <f t="shared" si="5"/>
        <v xml:space="preserve"> </v>
      </c>
      <c r="U141" s="288"/>
      <c r="V141" s="289"/>
      <c r="W141" s="289"/>
      <c r="X141" s="290"/>
      <c r="Y141" s="119" t="str">
        <f t="shared" si="12"/>
        <v/>
      </c>
      <c r="Z141" s="97" t="str">
        <f t="shared" si="13"/>
        <v/>
      </c>
      <c r="AA141" s="86" t="str">
        <f t="shared" si="14"/>
        <v/>
      </c>
      <c r="AB141" s="45" t="str">
        <f>IF($E141=" ","Leertaste bei D!","")</f>
        <v/>
      </c>
      <c r="AC141" s="26"/>
      <c r="AD141" s="26"/>
      <c r="AE141" s="27" t="str">
        <f>(IF(C141&lt;&gt;"",VLOOKUP(Z141,$AG$7:$AH$12,2)-VLOOKUP(Z141,$AG$18:$AH$23,2),""))</f>
        <v/>
      </c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</row>
    <row r="142" spans="1:218" ht="20.100000000000001" customHeight="1" thickBot="1" x14ac:dyDescent="0.3">
      <c r="A142" s="17">
        <v>138</v>
      </c>
      <c r="B142" s="1"/>
      <c r="C142" s="2"/>
      <c r="D142" s="124"/>
      <c r="E142" s="128"/>
      <c r="F142" s="276"/>
      <c r="G142" s="277"/>
      <c r="H142" s="277"/>
      <c r="I142" s="277"/>
      <c r="J142" s="277"/>
      <c r="K142" s="277"/>
      <c r="L142" s="277"/>
      <c r="M142" s="277"/>
      <c r="N142" s="277"/>
      <c r="O142" s="274" t="str">
        <f t="shared" si="11"/>
        <v xml:space="preserve"> </v>
      </c>
      <c r="P142" s="103"/>
      <c r="Q142" s="282"/>
      <c r="R142" s="282"/>
      <c r="S142" s="283"/>
      <c r="T142" s="106" t="str">
        <f t="shared" si="5"/>
        <v xml:space="preserve"> </v>
      </c>
      <c r="U142" s="288"/>
      <c r="V142" s="289"/>
      <c r="W142" s="289"/>
      <c r="X142" s="290"/>
      <c r="Y142" s="119" t="str">
        <f t="shared" si="12"/>
        <v/>
      </c>
      <c r="Z142" s="97" t="str">
        <f t="shared" si="13"/>
        <v/>
      </c>
      <c r="AA142" s="86" t="str">
        <f t="shared" si="14"/>
        <v/>
      </c>
      <c r="AB142" s="45" t="str">
        <f>IF($E142=" ","Leertaste bei D!","")</f>
        <v/>
      </c>
      <c r="AC142" s="26"/>
      <c r="AD142" s="26"/>
      <c r="AE142" s="27" t="str">
        <f>(IF(C142&lt;&gt;"",VLOOKUP(Z142,$AG$7:$AH$12,2)-VLOOKUP(Z142,$AG$18:$AH$23,2),""))</f>
        <v/>
      </c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</row>
    <row r="143" spans="1:218" ht="20.100000000000001" customHeight="1" thickBot="1" x14ac:dyDescent="0.3">
      <c r="A143" s="17">
        <v>139</v>
      </c>
      <c r="B143" s="1"/>
      <c r="C143" s="2"/>
      <c r="D143" s="124"/>
      <c r="E143" s="128"/>
      <c r="F143" s="276"/>
      <c r="G143" s="277"/>
      <c r="H143" s="277"/>
      <c r="I143" s="277"/>
      <c r="J143" s="277"/>
      <c r="K143" s="277"/>
      <c r="L143" s="277"/>
      <c r="M143" s="277"/>
      <c r="N143" s="277"/>
      <c r="O143" s="274" t="str">
        <f t="shared" si="11"/>
        <v xml:space="preserve"> </v>
      </c>
      <c r="P143" s="103"/>
      <c r="Q143" s="282"/>
      <c r="R143" s="282"/>
      <c r="S143" s="283"/>
      <c r="T143" s="106" t="str">
        <f t="shared" si="5"/>
        <v xml:space="preserve"> </v>
      </c>
      <c r="U143" s="288"/>
      <c r="V143" s="289"/>
      <c r="W143" s="289"/>
      <c r="X143" s="290"/>
      <c r="Y143" s="119" t="str">
        <f t="shared" si="12"/>
        <v/>
      </c>
      <c r="Z143" s="97" t="str">
        <f t="shared" si="13"/>
        <v/>
      </c>
      <c r="AA143" s="86" t="str">
        <f t="shared" si="14"/>
        <v/>
      </c>
      <c r="AB143" s="45"/>
      <c r="AC143" s="26"/>
      <c r="AD143" s="26"/>
      <c r="AE143" s="27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</row>
    <row r="144" spans="1:218" ht="20.100000000000001" customHeight="1" thickBot="1" x14ac:dyDescent="0.3">
      <c r="A144" s="17">
        <v>140</v>
      </c>
      <c r="B144" s="1"/>
      <c r="C144" s="2"/>
      <c r="D144" s="124"/>
      <c r="E144" s="128"/>
      <c r="F144" s="276"/>
      <c r="G144" s="277"/>
      <c r="H144" s="277"/>
      <c r="I144" s="277"/>
      <c r="J144" s="277"/>
      <c r="K144" s="277"/>
      <c r="L144" s="277"/>
      <c r="M144" s="277"/>
      <c r="N144" s="277"/>
      <c r="O144" s="274" t="str">
        <f t="shared" si="11"/>
        <v xml:space="preserve"> </v>
      </c>
      <c r="P144" s="103"/>
      <c r="Q144" s="282"/>
      <c r="R144" s="282"/>
      <c r="S144" s="283"/>
      <c r="T144" s="106" t="str">
        <f t="shared" si="5"/>
        <v xml:space="preserve"> </v>
      </c>
      <c r="U144" s="288"/>
      <c r="V144" s="289"/>
      <c r="W144" s="289"/>
      <c r="X144" s="290"/>
      <c r="Y144" s="119" t="str">
        <f t="shared" si="12"/>
        <v/>
      </c>
      <c r="Z144" s="97" t="str">
        <f t="shared" si="13"/>
        <v/>
      </c>
      <c r="AA144" s="86" t="str">
        <f t="shared" si="14"/>
        <v/>
      </c>
      <c r="AB144" s="45"/>
      <c r="AC144" s="26"/>
      <c r="AD144" s="26"/>
      <c r="AE144" s="27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</row>
    <row r="145" spans="1:218" ht="20.100000000000001" customHeight="1" thickBot="1" x14ac:dyDescent="0.3">
      <c r="A145" s="17">
        <v>141</v>
      </c>
      <c r="B145" s="1"/>
      <c r="C145" s="2"/>
      <c r="D145" s="124"/>
      <c r="E145" s="128"/>
      <c r="F145" s="276"/>
      <c r="G145" s="277"/>
      <c r="H145" s="277"/>
      <c r="I145" s="277"/>
      <c r="J145" s="277"/>
      <c r="K145" s="277"/>
      <c r="L145" s="277"/>
      <c r="M145" s="277"/>
      <c r="N145" s="277"/>
      <c r="O145" s="274" t="str">
        <f t="shared" si="11"/>
        <v xml:space="preserve"> </v>
      </c>
      <c r="P145" s="103"/>
      <c r="Q145" s="282"/>
      <c r="R145" s="282"/>
      <c r="S145" s="283"/>
      <c r="T145" s="106" t="str">
        <f t="shared" si="5"/>
        <v xml:space="preserve"> </v>
      </c>
      <c r="U145" s="288"/>
      <c r="V145" s="289"/>
      <c r="W145" s="289"/>
      <c r="X145" s="290"/>
      <c r="Y145" s="119" t="str">
        <f t="shared" si="12"/>
        <v/>
      </c>
      <c r="Z145" s="97" t="str">
        <f t="shared" si="13"/>
        <v/>
      </c>
      <c r="AA145" s="86" t="str">
        <f t="shared" si="14"/>
        <v/>
      </c>
      <c r="AB145" s="45"/>
      <c r="AC145" s="26"/>
      <c r="AD145" s="26"/>
      <c r="AE145" s="27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</row>
    <row r="146" spans="1:218" ht="20.100000000000001" customHeight="1" thickBot="1" x14ac:dyDescent="0.3">
      <c r="A146" s="17">
        <v>142</v>
      </c>
      <c r="B146" s="1"/>
      <c r="C146" s="2"/>
      <c r="D146" s="124"/>
      <c r="E146" s="128"/>
      <c r="F146" s="276"/>
      <c r="G146" s="277"/>
      <c r="H146" s="277"/>
      <c r="I146" s="277"/>
      <c r="J146" s="277"/>
      <c r="K146" s="277"/>
      <c r="L146" s="277"/>
      <c r="M146" s="277"/>
      <c r="N146" s="277"/>
      <c r="O146" s="274" t="str">
        <f t="shared" si="11"/>
        <v xml:space="preserve"> </v>
      </c>
      <c r="P146" s="103"/>
      <c r="Q146" s="282"/>
      <c r="R146" s="282"/>
      <c r="S146" s="283"/>
      <c r="T146" s="106" t="str">
        <f t="shared" si="5"/>
        <v xml:space="preserve"> </v>
      </c>
      <c r="U146" s="288"/>
      <c r="V146" s="289"/>
      <c r="W146" s="289"/>
      <c r="X146" s="290"/>
      <c r="Y146" s="119" t="str">
        <f t="shared" si="12"/>
        <v/>
      </c>
      <c r="Z146" s="97" t="str">
        <f t="shared" si="13"/>
        <v/>
      </c>
      <c r="AA146" s="86" t="str">
        <f t="shared" si="14"/>
        <v/>
      </c>
      <c r="AB146" s="45"/>
      <c r="AC146" s="26"/>
      <c r="AD146" s="26"/>
      <c r="AE146" s="27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</row>
    <row r="147" spans="1:218" ht="20.100000000000001" customHeight="1" thickBot="1" x14ac:dyDescent="0.3">
      <c r="A147" s="17">
        <v>143</v>
      </c>
      <c r="B147" s="1"/>
      <c r="C147" s="2"/>
      <c r="D147" s="124"/>
      <c r="E147" s="128"/>
      <c r="F147" s="276"/>
      <c r="G147" s="277"/>
      <c r="H147" s="277"/>
      <c r="I147" s="277"/>
      <c r="J147" s="277"/>
      <c r="K147" s="277"/>
      <c r="L147" s="277"/>
      <c r="M147" s="277"/>
      <c r="N147" s="277"/>
      <c r="O147" s="274" t="str">
        <f t="shared" si="11"/>
        <v xml:space="preserve"> </v>
      </c>
      <c r="P147" s="103"/>
      <c r="Q147" s="282"/>
      <c r="R147" s="282"/>
      <c r="S147" s="283"/>
      <c r="T147" s="106" t="str">
        <f t="shared" si="5"/>
        <v xml:space="preserve"> </v>
      </c>
      <c r="U147" s="288"/>
      <c r="V147" s="289"/>
      <c r="W147" s="289"/>
      <c r="X147" s="290"/>
      <c r="Y147" s="119" t="str">
        <f t="shared" si="12"/>
        <v/>
      </c>
      <c r="Z147" s="97" t="str">
        <f t="shared" si="13"/>
        <v/>
      </c>
      <c r="AA147" s="86" t="str">
        <f t="shared" si="14"/>
        <v/>
      </c>
      <c r="AB147" s="45"/>
      <c r="AC147" s="26"/>
      <c r="AD147" s="26"/>
      <c r="AE147" s="27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</row>
    <row r="148" spans="1:218" ht="20.100000000000001" customHeight="1" thickBot="1" x14ac:dyDescent="0.3">
      <c r="A148" s="17">
        <v>144</v>
      </c>
      <c r="B148" s="1"/>
      <c r="C148" s="2"/>
      <c r="D148" s="124"/>
      <c r="E148" s="128"/>
      <c r="F148" s="276"/>
      <c r="G148" s="277"/>
      <c r="H148" s="277"/>
      <c r="I148" s="277"/>
      <c r="J148" s="277"/>
      <c r="K148" s="277"/>
      <c r="L148" s="277"/>
      <c r="M148" s="277"/>
      <c r="N148" s="277"/>
      <c r="O148" s="274" t="str">
        <f t="shared" si="11"/>
        <v xml:space="preserve"> </v>
      </c>
      <c r="P148" s="103"/>
      <c r="Q148" s="282"/>
      <c r="R148" s="282"/>
      <c r="S148" s="283"/>
      <c r="T148" s="106" t="str">
        <f t="shared" si="5"/>
        <v xml:space="preserve"> </v>
      </c>
      <c r="U148" s="288"/>
      <c r="V148" s="289"/>
      <c r="W148" s="289"/>
      <c r="X148" s="290"/>
      <c r="Y148" s="119" t="str">
        <f t="shared" si="12"/>
        <v/>
      </c>
      <c r="Z148" s="97" t="str">
        <f t="shared" si="13"/>
        <v/>
      </c>
      <c r="AA148" s="86" t="str">
        <f t="shared" si="14"/>
        <v/>
      </c>
      <c r="AB148" s="45"/>
      <c r="AC148" s="26"/>
      <c r="AD148" s="26"/>
      <c r="AE148" s="27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</row>
    <row r="149" spans="1:218" ht="20.100000000000001" customHeight="1" thickBot="1" x14ac:dyDescent="0.3">
      <c r="A149" s="17">
        <v>145</v>
      </c>
      <c r="B149" s="1"/>
      <c r="C149" s="2"/>
      <c r="D149" s="124"/>
      <c r="E149" s="128"/>
      <c r="F149" s="276"/>
      <c r="G149" s="277"/>
      <c r="H149" s="277"/>
      <c r="I149" s="277"/>
      <c r="J149" s="277"/>
      <c r="K149" s="277"/>
      <c r="L149" s="277"/>
      <c r="M149" s="277"/>
      <c r="N149" s="277"/>
      <c r="O149" s="274" t="str">
        <f t="shared" si="11"/>
        <v xml:space="preserve"> </v>
      </c>
      <c r="P149" s="103"/>
      <c r="Q149" s="282"/>
      <c r="R149" s="282"/>
      <c r="S149" s="283"/>
      <c r="T149" s="106" t="str">
        <f t="shared" si="5"/>
        <v xml:space="preserve"> </v>
      </c>
      <c r="U149" s="288"/>
      <c r="V149" s="289"/>
      <c r="W149" s="289"/>
      <c r="X149" s="290"/>
      <c r="Y149" s="119" t="str">
        <f t="shared" si="12"/>
        <v/>
      </c>
      <c r="Z149" s="97" t="str">
        <f t="shared" si="13"/>
        <v/>
      </c>
      <c r="AA149" s="86" t="str">
        <f t="shared" si="14"/>
        <v/>
      </c>
      <c r="AB149" s="45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</row>
    <row r="150" spans="1:218" ht="20.100000000000001" customHeight="1" thickBot="1" x14ac:dyDescent="0.3">
      <c r="A150" s="17">
        <v>146</v>
      </c>
      <c r="B150" s="1"/>
      <c r="C150" s="2"/>
      <c r="D150" s="124"/>
      <c r="E150" s="128"/>
      <c r="F150" s="276"/>
      <c r="G150" s="277"/>
      <c r="H150" s="277"/>
      <c r="I150" s="277"/>
      <c r="J150" s="277"/>
      <c r="K150" s="277"/>
      <c r="L150" s="277"/>
      <c r="M150" s="277"/>
      <c r="N150" s="277"/>
      <c r="O150" s="274" t="str">
        <f t="shared" si="11"/>
        <v xml:space="preserve"> </v>
      </c>
      <c r="P150" s="103"/>
      <c r="Q150" s="282"/>
      <c r="R150" s="282"/>
      <c r="S150" s="283"/>
      <c r="T150" s="106" t="str">
        <f t="shared" si="5"/>
        <v xml:space="preserve"> </v>
      </c>
      <c r="U150" s="288"/>
      <c r="V150" s="289"/>
      <c r="W150" s="289"/>
      <c r="X150" s="290"/>
      <c r="Y150" s="119" t="str">
        <f t="shared" si="12"/>
        <v/>
      </c>
      <c r="Z150" s="97" t="str">
        <f t="shared" si="13"/>
        <v/>
      </c>
      <c r="AA150" s="86" t="str">
        <f t="shared" si="14"/>
        <v/>
      </c>
      <c r="AB150" s="45"/>
      <c r="AC150" s="26"/>
      <c r="AD150" s="26"/>
      <c r="AE150" s="27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</row>
    <row r="151" spans="1:218" ht="20.100000000000001" customHeight="1" thickBot="1" x14ac:dyDescent="0.3">
      <c r="A151" s="17">
        <v>147</v>
      </c>
      <c r="B151" s="1"/>
      <c r="C151" s="2"/>
      <c r="D151" s="124"/>
      <c r="E151" s="128"/>
      <c r="F151" s="276"/>
      <c r="G151" s="277"/>
      <c r="H151" s="277"/>
      <c r="I151" s="277"/>
      <c r="J151" s="277"/>
      <c r="K151" s="277"/>
      <c r="L151" s="277"/>
      <c r="M151" s="277"/>
      <c r="N151" s="277"/>
      <c r="O151" s="274" t="str">
        <f t="shared" si="11"/>
        <v xml:space="preserve"> </v>
      </c>
      <c r="P151" s="103"/>
      <c r="Q151" s="282"/>
      <c r="R151" s="282"/>
      <c r="S151" s="283"/>
      <c r="T151" s="106" t="str">
        <f t="shared" si="5"/>
        <v xml:space="preserve"> </v>
      </c>
      <c r="U151" s="288"/>
      <c r="V151" s="289"/>
      <c r="W151" s="289"/>
      <c r="X151" s="290"/>
      <c r="Y151" s="119" t="str">
        <f t="shared" si="12"/>
        <v/>
      </c>
      <c r="Z151" s="97" t="str">
        <f t="shared" si="13"/>
        <v/>
      </c>
      <c r="AA151" s="86" t="str">
        <f t="shared" si="14"/>
        <v/>
      </c>
      <c r="AB151" s="45"/>
      <c r="AC151" s="26"/>
      <c r="AD151" s="26"/>
      <c r="AE151" s="27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</row>
    <row r="152" spans="1:218" ht="20.100000000000001" customHeight="1" thickBot="1" x14ac:dyDescent="0.3">
      <c r="A152" s="17">
        <v>148</v>
      </c>
      <c r="B152" s="1"/>
      <c r="C152" s="2"/>
      <c r="D152" s="124"/>
      <c r="E152" s="128"/>
      <c r="F152" s="276"/>
      <c r="G152" s="277"/>
      <c r="H152" s="277"/>
      <c r="I152" s="277"/>
      <c r="J152" s="277"/>
      <c r="K152" s="277"/>
      <c r="L152" s="277"/>
      <c r="M152" s="277"/>
      <c r="N152" s="277"/>
      <c r="O152" s="274" t="str">
        <f t="shared" si="11"/>
        <v xml:space="preserve"> </v>
      </c>
      <c r="P152" s="103"/>
      <c r="Q152" s="282"/>
      <c r="R152" s="282"/>
      <c r="S152" s="283"/>
      <c r="T152" s="106" t="str">
        <f t="shared" ref="T152:T193" si="15">IF(SUM(Q152:S152)&gt;0,SUM(Q152:S152)," ")</f>
        <v xml:space="preserve"> </v>
      </c>
      <c r="U152" s="288"/>
      <c r="V152" s="289"/>
      <c r="W152" s="289"/>
      <c r="X152" s="290"/>
      <c r="Y152" s="119" t="str">
        <f t="shared" si="12"/>
        <v/>
      </c>
      <c r="Z152" s="97" t="str">
        <f t="shared" si="13"/>
        <v/>
      </c>
      <c r="AA152" s="86" t="str">
        <f t="shared" si="14"/>
        <v/>
      </c>
      <c r="AB152" s="45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</row>
    <row r="153" spans="1:218" ht="20.100000000000001" customHeight="1" thickBot="1" x14ac:dyDescent="0.3">
      <c r="A153" s="17">
        <v>149</v>
      </c>
      <c r="B153" s="1"/>
      <c r="C153" s="2"/>
      <c r="D153" s="124"/>
      <c r="E153" s="128"/>
      <c r="F153" s="276"/>
      <c r="G153" s="277"/>
      <c r="H153" s="277"/>
      <c r="I153" s="277"/>
      <c r="J153" s="277"/>
      <c r="K153" s="277"/>
      <c r="L153" s="277"/>
      <c r="M153" s="277"/>
      <c r="N153" s="277"/>
      <c r="O153" s="274" t="str">
        <f t="shared" si="11"/>
        <v xml:space="preserve"> </v>
      </c>
      <c r="P153" s="103"/>
      <c r="Q153" s="282"/>
      <c r="R153" s="282"/>
      <c r="S153" s="283"/>
      <c r="T153" s="106" t="str">
        <f t="shared" si="15"/>
        <v xml:space="preserve"> </v>
      </c>
      <c r="U153" s="288"/>
      <c r="V153" s="289"/>
      <c r="W153" s="289"/>
      <c r="X153" s="290"/>
      <c r="Y153" s="119" t="str">
        <f t="shared" si="12"/>
        <v/>
      </c>
      <c r="Z153" s="97" t="str">
        <f t="shared" si="13"/>
        <v/>
      </c>
      <c r="AA153" s="86" t="str">
        <f t="shared" si="14"/>
        <v/>
      </c>
      <c r="AB153" s="45"/>
      <c r="AC153" s="26"/>
      <c r="AD153" s="26"/>
      <c r="AE153" s="27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</row>
    <row r="154" spans="1:218" ht="20.100000000000001" customHeight="1" thickBot="1" x14ac:dyDescent="0.3">
      <c r="A154" s="17">
        <v>150</v>
      </c>
      <c r="B154" s="1"/>
      <c r="C154" s="2"/>
      <c r="D154" s="124"/>
      <c r="E154" s="128"/>
      <c r="F154" s="276"/>
      <c r="G154" s="277"/>
      <c r="H154" s="277"/>
      <c r="I154" s="277"/>
      <c r="J154" s="277"/>
      <c r="K154" s="277"/>
      <c r="L154" s="277"/>
      <c r="M154" s="277"/>
      <c r="N154" s="277"/>
      <c r="O154" s="274" t="str">
        <f t="shared" si="11"/>
        <v xml:space="preserve"> </v>
      </c>
      <c r="P154" s="103"/>
      <c r="Q154" s="282"/>
      <c r="R154" s="282"/>
      <c r="S154" s="283"/>
      <c r="T154" s="106" t="str">
        <f t="shared" si="15"/>
        <v xml:space="preserve"> </v>
      </c>
      <c r="U154" s="288"/>
      <c r="V154" s="289"/>
      <c r="W154" s="289"/>
      <c r="X154" s="290"/>
      <c r="Y154" s="119" t="str">
        <f t="shared" si="12"/>
        <v/>
      </c>
      <c r="Z154" s="97" t="str">
        <f t="shared" si="13"/>
        <v/>
      </c>
      <c r="AA154" s="86" t="str">
        <f t="shared" si="14"/>
        <v/>
      </c>
      <c r="AB154" s="45"/>
      <c r="AC154" s="26"/>
      <c r="AD154" s="26"/>
      <c r="AE154" s="27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</row>
    <row r="155" spans="1:218" ht="20.100000000000001" customHeight="1" thickBot="1" x14ac:dyDescent="0.3">
      <c r="A155" s="17">
        <v>151</v>
      </c>
      <c r="B155" s="1"/>
      <c r="C155" s="2"/>
      <c r="D155" s="124"/>
      <c r="E155" s="128"/>
      <c r="F155" s="276"/>
      <c r="G155" s="277"/>
      <c r="H155" s="277"/>
      <c r="I155" s="277"/>
      <c r="J155" s="277"/>
      <c r="K155" s="277"/>
      <c r="L155" s="277"/>
      <c r="M155" s="277"/>
      <c r="N155" s="277"/>
      <c r="O155" s="274" t="str">
        <f t="shared" si="11"/>
        <v xml:space="preserve"> </v>
      </c>
      <c r="P155" s="103"/>
      <c r="Q155" s="282"/>
      <c r="R155" s="282"/>
      <c r="S155" s="283"/>
      <c r="T155" s="106" t="str">
        <f t="shared" si="15"/>
        <v xml:space="preserve"> </v>
      </c>
      <c r="U155" s="288"/>
      <c r="V155" s="289"/>
      <c r="W155" s="289"/>
      <c r="X155" s="290"/>
      <c r="Y155" s="119" t="str">
        <f t="shared" si="12"/>
        <v/>
      </c>
      <c r="Z155" s="97" t="str">
        <f t="shared" si="13"/>
        <v/>
      </c>
      <c r="AA155" s="86" t="str">
        <f t="shared" si="14"/>
        <v/>
      </c>
      <c r="AB155" s="45"/>
      <c r="AC155" s="26"/>
      <c r="AD155" s="26"/>
      <c r="AE155" s="27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</row>
    <row r="156" spans="1:218" ht="20.100000000000001" customHeight="1" thickBot="1" x14ac:dyDescent="0.3">
      <c r="A156" s="17">
        <v>152</v>
      </c>
      <c r="B156" s="1"/>
      <c r="C156" s="2"/>
      <c r="D156" s="124"/>
      <c r="E156" s="128"/>
      <c r="F156" s="276"/>
      <c r="G156" s="277"/>
      <c r="H156" s="277"/>
      <c r="I156" s="277"/>
      <c r="J156" s="277"/>
      <c r="K156" s="277"/>
      <c r="L156" s="277"/>
      <c r="M156" s="277"/>
      <c r="N156" s="277"/>
      <c r="O156" s="274" t="str">
        <f t="shared" si="11"/>
        <v xml:space="preserve"> </v>
      </c>
      <c r="P156" s="103"/>
      <c r="Q156" s="282"/>
      <c r="R156" s="282"/>
      <c r="S156" s="283"/>
      <c r="T156" s="106" t="str">
        <f t="shared" si="15"/>
        <v xml:space="preserve"> </v>
      </c>
      <c r="U156" s="288"/>
      <c r="V156" s="289"/>
      <c r="W156" s="289"/>
      <c r="X156" s="290"/>
      <c r="Y156" s="119" t="str">
        <f t="shared" si="12"/>
        <v/>
      </c>
      <c r="Z156" s="97" t="str">
        <f t="shared" si="13"/>
        <v/>
      </c>
      <c r="AA156" s="86" t="str">
        <f t="shared" si="14"/>
        <v/>
      </c>
      <c r="AB156" s="45"/>
      <c r="AC156" s="26"/>
      <c r="AD156" s="26"/>
      <c r="AE156" s="27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</row>
    <row r="157" spans="1:218" ht="20.100000000000001" customHeight="1" thickBot="1" x14ac:dyDescent="0.3">
      <c r="A157" s="17">
        <v>153</v>
      </c>
      <c r="B157" s="1"/>
      <c r="C157" s="2"/>
      <c r="D157" s="124"/>
      <c r="E157" s="128"/>
      <c r="F157" s="276"/>
      <c r="G157" s="277"/>
      <c r="H157" s="277"/>
      <c r="I157" s="277"/>
      <c r="J157" s="277"/>
      <c r="K157" s="277"/>
      <c r="L157" s="277"/>
      <c r="M157" s="277"/>
      <c r="N157" s="277"/>
      <c r="O157" s="274" t="str">
        <f t="shared" si="11"/>
        <v xml:space="preserve"> </v>
      </c>
      <c r="P157" s="103"/>
      <c r="Q157" s="282"/>
      <c r="R157" s="282"/>
      <c r="S157" s="283"/>
      <c r="T157" s="106" t="str">
        <f t="shared" si="15"/>
        <v xml:space="preserve"> </v>
      </c>
      <c r="U157" s="288"/>
      <c r="V157" s="289"/>
      <c r="W157" s="289"/>
      <c r="X157" s="290"/>
      <c r="Y157" s="119" t="str">
        <f t="shared" si="12"/>
        <v/>
      </c>
      <c r="Z157" s="97" t="str">
        <f t="shared" si="13"/>
        <v/>
      </c>
      <c r="AA157" s="86" t="str">
        <f t="shared" si="14"/>
        <v/>
      </c>
      <c r="AB157" s="45"/>
      <c r="AC157" s="26"/>
      <c r="AD157" s="26"/>
      <c r="AE157" s="27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</row>
    <row r="158" spans="1:218" ht="20.100000000000001" customHeight="1" thickBot="1" x14ac:dyDescent="0.3">
      <c r="A158" s="17">
        <v>154</v>
      </c>
      <c r="B158" s="1"/>
      <c r="C158" s="2"/>
      <c r="D158" s="124"/>
      <c r="E158" s="128"/>
      <c r="F158" s="276"/>
      <c r="G158" s="277"/>
      <c r="H158" s="277"/>
      <c r="I158" s="277"/>
      <c r="J158" s="277"/>
      <c r="K158" s="277"/>
      <c r="L158" s="277"/>
      <c r="M158" s="277"/>
      <c r="N158" s="277"/>
      <c r="O158" s="274" t="str">
        <f t="shared" si="11"/>
        <v xml:space="preserve"> </v>
      </c>
      <c r="P158" s="103"/>
      <c r="Q158" s="282"/>
      <c r="R158" s="282"/>
      <c r="S158" s="283"/>
      <c r="T158" s="106" t="str">
        <f t="shared" si="15"/>
        <v xml:space="preserve"> </v>
      </c>
      <c r="U158" s="288"/>
      <c r="V158" s="289"/>
      <c r="W158" s="289"/>
      <c r="X158" s="290"/>
      <c r="Y158" s="119" t="str">
        <f t="shared" si="12"/>
        <v/>
      </c>
      <c r="Z158" s="97" t="str">
        <f t="shared" si="13"/>
        <v/>
      </c>
      <c r="AA158" s="86" t="str">
        <f t="shared" si="14"/>
        <v/>
      </c>
      <c r="AB158" s="45"/>
      <c r="AC158" s="26"/>
      <c r="AD158" s="26"/>
      <c r="AE158" s="27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</row>
    <row r="159" spans="1:218" ht="20.100000000000001" customHeight="1" thickBot="1" x14ac:dyDescent="0.3">
      <c r="A159" s="17">
        <v>155</v>
      </c>
      <c r="B159" s="1"/>
      <c r="C159" s="2"/>
      <c r="D159" s="124"/>
      <c r="E159" s="128"/>
      <c r="F159" s="276"/>
      <c r="G159" s="277"/>
      <c r="H159" s="277"/>
      <c r="I159" s="277"/>
      <c r="J159" s="277"/>
      <c r="K159" s="277"/>
      <c r="L159" s="277"/>
      <c r="M159" s="277"/>
      <c r="N159" s="277"/>
      <c r="O159" s="274" t="str">
        <f t="shared" si="11"/>
        <v xml:space="preserve"> </v>
      </c>
      <c r="P159" s="103"/>
      <c r="Q159" s="282"/>
      <c r="R159" s="282"/>
      <c r="S159" s="283"/>
      <c r="T159" s="106" t="str">
        <f t="shared" si="15"/>
        <v xml:space="preserve"> </v>
      </c>
      <c r="U159" s="288"/>
      <c r="V159" s="289"/>
      <c r="W159" s="289"/>
      <c r="X159" s="290"/>
      <c r="Y159" s="119" t="str">
        <f t="shared" si="12"/>
        <v/>
      </c>
      <c r="Z159" s="97" t="str">
        <f t="shared" si="13"/>
        <v/>
      </c>
      <c r="AA159" s="86" t="str">
        <f t="shared" si="14"/>
        <v/>
      </c>
      <c r="AB159" s="45"/>
      <c r="AC159" s="26"/>
      <c r="AD159" s="26"/>
      <c r="AE159" s="27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</row>
    <row r="160" spans="1:218" ht="20.100000000000001" customHeight="1" thickBot="1" x14ac:dyDescent="0.3">
      <c r="A160" s="17">
        <v>156</v>
      </c>
      <c r="B160" s="1"/>
      <c r="C160" s="2"/>
      <c r="D160" s="124"/>
      <c r="E160" s="128"/>
      <c r="F160" s="276"/>
      <c r="G160" s="277"/>
      <c r="H160" s="277"/>
      <c r="I160" s="277"/>
      <c r="J160" s="277"/>
      <c r="K160" s="277"/>
      <c r="L160" s="277"/>
      <c r="M160" s="277"/>
      <c r="N160" s="277"/>
      <c r="O160" s="274" t="str">
        <f t="shared" si="11"/>
        <v xml:space="preserve"> </v>
      </c>
      <c r="P160" s="103"/>
      <c r="Q160" s="282"/>
      <c r="R160" s="282"/>
      <c r="S160" s="283"/>
      <c r="T160" s="106" t="str">
        <f t="shared" si="15"/>
        <v xml:space="preserve"> </v>
      </c>
      <c r="U160" s="288"/>
      <c r="V160" s="289"/>
      <c r="W160" s="289"/>
      <c r="X160" s="290"/>
      <c r="Y160" s="119" t="str">
        <f t="shared" si="12"/>
        <v/>
      </c>
      <c r="Z160" s="97" t="str">
        <f t="shared" si="13"/>
        <v/>
      </c>
      <c r="AA160" s="86" t="str">
        <f t="shared" si="14"/>
        <v/>
      </c>
      <c r="AB160" s="45"/>
      <c r="AC160" s="26"/>
      <c r="AD160" s="26"/>
      <c r="AE160" s="27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</row>
    <row r="161" spans="1:218" ht="20.100000000000001" customHeight="1" thickBot="1" x14ac:dyDescent="0.3">
      <c r="A161" s="17">
        <v>157</v>
      </c>
      <c r="B161" s="1"/>
      <c r="C161" s="2"/>
      <c r="D161" s="124"/>
      <c r="E161" s="128"/>
      <c r="F161" s="276"/>
      <c r="G161" s="277"/>
      <c r="H161" s="277"/>
      <c r="I161" s="277"/>
      <c r="J161" s="277"/>
      <c r="K161" s="277"/>
      <c r="L161" s="277"/>
      <c r="M161" s="277"/>
      <c r="N161" s="277"/>
      <c r="O161" s="274" t="str">
        <f t="shared" si="11"/>
        <v xml:space="preserve"> </v>
      </c>
      <c r="P161" s="103"/>
      <c r="Q161" s="282"/>
      <c r="R161" s="282"/>
      <c r="S161" s="283"/>
      <c r="T161" s="106" t="str">
        <f t="shared" si="15"/>
        <v xml:space="preserve"> </v>
      </c>
      <c r="U161" s="288"/>
      <c r="V161" s="289"/>
      <c r="W161" s="289"/>
      <c r="X161" s="290"/>
      <c r="Y161" s="119" t="str">
        <f t="shared" si="12"/>
        <v/>
      </c>
      <c r="Z161" s="97" t="str">
        <f t="shared" si="13"/>
        <v/>
      </c>
      <c r="AA161" s="86" t="str">
        <f t="shared" si="14"/>
        <v/>
      </c>
      <c r="AB161" s="45"/>
      <c r="AC161" s="26"/>
      <c r="AD161" s="26"/>
      <c r="AE161" s="27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</row>
    <row r="162" spans="1:218" ht="20.100000000000001" customHeight="1" thickBot="1" x14ac:dyDescent="0.3">
      <c r="A162" s="17">
        <v>158</v>
      </c>
      <c r="B162" s="1"/>
      <c r="C162" s="2"/>
      <c r="D162" s="124"/>
      <c r="E162" s="128"/>
      <c r="F162" s="276"/>
      <c r="G162" s="277"/>
      <c r="H162" s="277"/>
      <c r="I162" s="277"/>
      <c r="J162" s="277"/>
      <c r="K162" s="277"/>
      <c r="L162" s="277"/>
      <c r="M162" s="277"/>
      <c r="N162" s="277"/>
      <c r="O162" s="274" t="str">
        <f t="shared" si="11"/>
        <v xml:space="preserve"> </v>
      </c>
      <c r="P162" s="103"/>
      <c r="Q162" s="282"/>
      <c r="R162" s="282"/>
      <c r="S162" s="283"/>
      <c r="T162" s="106" t="str">
        <f t="shared" si="15"/>
        <v xml:space="preserve"> </v>
      </c>
      <c r="U162" s="288"/>
      <c r="V162" s="289"/>
      <c r="W162" s="289"/>
      <c r="X162" s="290"/>
      <c r="Y162" s="119" t="str">
        <f t="shared" si="12"/>
        <v/>
      </c>
      <c r="Z162" s="97" t="str">
        <f t="shared" si="13"/>
        <v/>
      </c>
      <c r="AA162" s="86" t="str">
        <f t="shared" si="14"/>
        <v/>
      </c>
      <c r="AB162" s="45"/>
      <c r="AC162" s="26"/>
      <c r="AD162" s="26"/>
      <c r="AE162" s="27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</row>
    <row r="163" spans="1:218" ht="20.100000000000001" customHeight="1" thickBot="1" x14ac:dyDescent="0.3">
      <c r="A163" s="17">
        <v>159</v>
      </c>
      <c r="B163" s="1"/>
      <c r="C163" s="2"/>
      <c r="D163" s="124"/>
      <c r="E163" s="128"/>
      <c r="F163" s="276"/>
      <c r="G163" s="277"/>
      <c r="H163" s="277"/>
      <c r="I163" s="277"/>
      <c r="J163" s="277"/>
      <c r="K163" s="277"/>
      <c r="L163" s="277"/>
      <c r="M163" s="277"/>
      <c r="N163" s="277"/>
      <c r="O163" s="274" t="str">
        <f t="shared" si="11"/>
        <v xml:space="preserve"> </v>
      </c>
      <c r="P163" s="103"/>
      <c r="Q163" s="282"/>
      <c r="R163" s="282"/>
      <c r="S163" s="283"/>
      <c r="T163" s="106" t="str">
        <f t="shared" si="15"/>
        <v xml:space="preserve"> </v>
      </c>
      <c r="U163" s="288"/>
      <c r="V163" s="289"/>
      <c r="W163" s="289"/>
      <c r="X163" s="290"/>
      <c r="Y163" s="119" t="str">
        <f t="shared" si="12"/>
        <v/>
      </c>
      <c r="Z163" s="97" t="str">
        <f t="shared" si="13"/>
        <v/>
      </c>
      <c r="AA163" s="86" t="str">
        <f t="shared" si="14"/>
        <v/>
      </c>
      <c r="AB163" s="45"/>
      <c r="AC163" s="26"/>
      <c r="AD163" s="26"/>
      <c r="AE163" s="27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</row>
    <row r="164" spans="1:218" ht="20.100000000000001" customHeight="1" thickBot="1" x14ac:dyDescent="0.3">
      <c r="A164" s="17">
        <v>160</v>
      </c>
      <c r="B164" s="1"/>
      <c r="C164" s="2"/>
      <c r="D164" s="124"/>
      <c r="E164" s="128"/>
      <c r="F164" s="276"/>
      <c r="G164" s="277"/>
      <c r="H164" s="277"/>
      <c r="I164" s="277"/>
      <c r="J164" s="277"/>
      <c r="K164" s="277"/>
      <c r="L164" s="277"/>
      <c r="M164" s="277"/>
      <c r="N164" s="277"/>
      <c r="O164" s="274" t="str">
        <f t="shared" si="11"/>
        <v xml:space="preserve"> </v>
      </c>
      <c r="P164" s="103"/>
      <c r="Q164" s="282"/>
      <c r="R164" s="282"/>
      <c r="S164" s="283"/>
      <c r="T164" s="106" t="str">
        <f t="shared" si="15"/>
        <v xml:space="preserve"> </v>
      </c>
      <c r="U164" s="288"/>
      <c r="V164" s="289"/>
      <c r="W164" s="289"/>
      <c r="X164" s="290"/>
      <c r="Y164" s="119" t="str">
        <f t="shared" si="12"/>
        <v/>
      </c>
      <c r="Z164" s="97" t="str">
        <f t="shared" si="13"/>
        <v/>
      </c>
      <c r="AA164" s="86" t="str">
        <f t="shared" si="14"/>
        <v/>
      </c>
      <c r="AB164" s="45"/>
      <c r="AC164" s="26"/>
      <c r="AD164" s="26"/>
      <c r="AE164" s="27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</row>
    <row r="165" spans="1:218" ht="20.100000000000001" customHeight="1" thickBot="1" x14ac:dyDescent="0.3">
      <c r="A165" s="17">
        <v>161</v>
      </c>
      <c r="B165" s="1"/>
      <c r="C165" s="2"/>
      <c r="D165" s="124"/>
      <c r="E165" s="128"/>
      <c r="F165" s="276"/>
      <c r="G165" s="277"/>
      <c r="H165" s="277"/>
      <c r="I165" s="277"/>
      <c r="J165" s="277"/>
      <c r="K165" s="277"/>
      <c r="L165" s="277"/>
      <c r="M165" s="277"/>
      <c r="N165" s="277"/>
      <c r="O165" s="274" t="str">
        <f t="shared" si="11"/>
        <v xml:space="preserve"> </v>
      </c>
      <c r="P165" s="103"/>
      <c r="Q165" s="282"/>
      <c r="R165" s="282"/>
      <c r="S165" s="283"/>
      <c r="T165" s="106" t="str">
        <f t="shared" si="15"/>
        <v xml:space="preserve"> </v>
      </c>
      <c r="U165" s="288"/>
      <c r="V165" s="289"/>
      <c r="W165" s="289"/>
      <c r="X165" s="290"/>
      <c r="Y165" s="119" t="str">
        <f t="shared" si="12"/>
        <v/>
      </c>
      <c r="Z165" s="97" t="str">
        <f t="shared" si="13"/>
        <v/>
      </c>
      <c r="AA165" s="86" t="str">
        <f t="shared" si="14"/>
        <v/>
      </c>
      <c r="AB165" s="45"/>
      <c r="AC165" s="26"/>
      <c r="AD165" s="26"/>
      <c r="AE165" s="27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</row>
    <row r="166" spans="1:218" ht="20.100000000000001" customHeight="1" thickBot="1" x14ac:dyDescent="0.3">
      <c r="A166" s="17">
        <v>162</v>
      </c>
      <c r="B166" s="1"/>
      <c r="C166" s="2"/>
      <c r="D166" s="124"/>
      <c r="E166" s="128"/>
      <c r="F166" s="276"/>
      <c r="G166" s="277"/>
      <c r="H166" s="277"/>
      <c r="I166" s="277"/>
      <c r="J166" s="277"/>
      <c r="K166" s="277"/>
      <c r="L166" s="277"/>
      <c r="M166" s="277"/>
      <c r="N166" s="277"/>
      <c r="O166" s="274" t="str">
        <f t="shared" si="11"/>
        <v xml:space="preserve"> </v>
      </c>
      <c r="P166" s="103"/>
      <c r="Q166" s="282"/>
      <c r="R166" s="282"/>
      <c r="S166" s="283"/>
      <c r="T166" s="106" t="str">
        <f t="shared" si="15"/>
        <v xml:space="preserve"> </v>
      </c>
      <c r="U166" s="288"/>
      <c r="V166" s="289"/>
      <c r="W166" s="289"/>
      <c r="X166" s="290"/>
      <c r="Y166" s="119" t="str">
        <f t="shared" si="12"/>
        <v/>
      </c>
      <c r="Z166" s="97" t="str">
        <f t="shared" si="13"/>
        <v/>
      </c>
      <c r="AA166" s="86" t="str">
        <f t="shared" si="14"/>
        <v/>
      </c>
      <c r="AB166" s="45"/>
      <c r="AC166" s="26"/>
      <c r="AD166" s="26"/>
      <c r="AE166" s="27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</row>
    <row r="167" spans="1:218" ht="20.100000000000001" customHeight="1" thickBot="1" x14ac:dyDescent="0.3">
      <c r="A167" s="17">
        <v>163</v>
      </c>
      <c r="B167" s="1"/>
      <c r="C167" s="2"/>
      <c r="D167" s="124"/>
      <c r="E167" s="128"/>
      <c r="F167" s="276"/>
      <c r="G167" s="277"/>
      <c r="H167" s="277"/>
      <c r="I167" s="277"/>
      <c r="J167" s="277"/>
      <c r="K167" s="277"/>
      <c r="L167" s="277"/>
      <c r="M167" s="277"/>
      <c r="N167" s="277"/>
      <c r="O167" s="274" t="str">
        <f t="shared" si="11"/>
        <v xml:space="preserve"> </v>
      </c>
      <c r="P167" s="103"/>
      <c r="Q167" s="282"/>
      <c r="R167" s="282"/>
      <c r="S167" s="283"/>
      <c r="T167" s="106" t="str">
        <f t="shared" si="15"/>
        <v xml:space="preserve"> </v>
      </c>
      <c r="U167" s="288"/>
      <c r="V167" s="289"/>
      <c r="W167" s="289"/>
      <c r="X167" s="290"/>
      <c r="Y167" s="119" t="str">
        <f t="shared" si="12"/>
        <v/>
      </c>
      <c r="Z167" s="97" t="str">
        <f t="shared" si="13"/>
        <v/>
      </c>
      <c r="AA167" s="86" t="str">
        <f t="shared" si="14"/>
        <v/>
      </c>
      <c r="AB167" s="45"/>
      <c r="AC167" s="26"/>
      <c r="AD167" s="26"/>
      <c r="AE167" s="27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</row>
    <row r="168" spans="1:218" ht="20.100000000000001" customHeight="1" thickBot="1" x14ac:dyDescent="0.3">
      <c r="A168" s="17">
        <v>164</v>
      </c>
      <c r="B168" s="1"/>
      <c r="C168" s="2"/>
      <c r="D168" s="124"/>
      <c r="E168" s="128"/>
      <c r="F168" s="276"/>
      <c r="G168" s="277"/>
      <c r="H168" s="277"/>
      <c r="I168" s="277"/>
      <c r="J168" s="277"/>
      <c r="K168" s="277"/>
      <c r="L168" s="277"/>
      <c r="M168" s="277"/>
      <c r="N168" s="277"/>
      <c r="O168" s="274" t="str">
        <f t="shared" si="11"/>
        <v xml:space="preserve"> </v>
      </c>
      <c r="P168" s="103"/>
      <c r="Q168" s="282"/>
      <c r="R168" s="282"/>
      <c r="S168" s="283"/>
      <c r="T168" s="106" t="str">
        <f t="shared" si="15"/>
        <v xml:space="preserve"> </v>
      </c>
      <c r="U168" s="288"/>
      <c r="V168" s="289"/>
      <c r="W168" s="289"/>
      <c r="X168" s="290"/>
      <c r="Y168" s="119" t="str">
        <f t="shared" si="12"/>
        <v/>
      </c>
      <c r="Z168" s="97" t="str">
        <f t="shared" si="13"/>
        <v/>
      </c>
      <c r="AA168" s="86" t="str">
        <f t="shared" si="14"/>
        <v/>
      </c>
      <c r="AB168" s="45"/>
      <c r="AC168" s="26"/>
      <c r="AD168" s="26"/>
      <c r="AE168" s="27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</row>
    <row r="169" spans="1:218" ht="20.100000000000001" customHeight="1" thickBot="1" x14ac:dyDescent="0.3">
      <c r="A169" s="17">
        <v>165</v>
      </c>
      <c r="B169" s="1"/>
      <c r="C169" s="2"/>
      <c r="D169" s="124"/>
      <c r="E169" s="128"/>
      <c r="F169" s="276"/>
      <c r="G169" s="277"/>
      <c r="H169" s="277"/>
      <c r="I169" s="277"/>
      <c r="J169" s="277"/>
      <c r="K169" s="277"/>
      <c r="L169" s="277"/>
      <c r="M169" s="277"/>
      <c r="N169" s="277"/>
      <c r="O169" s="274" t="str">
        <f t="shared" si="11"/>
        <v xml:space="preserve"> </v>
      </c>
      <c r="P169" s="103"/>
      <c r="Q169" s="282"/>
      <c r="R169" s="282"/>
      <c r="S169" s="283"/>
      <c r="T169" s="106" t="str">
        <f t="shared" si="15"/>
        <v xml:space="preserve"> </v>
      </c>
      <c r="U169" s="288"/>
      <c r="V169" s="289"/>
      <c r="W169" s="289"/>
      <c r="X169" s="290"/>
      <c r="Y169" s="119" t="str">
        <f t="shared" si="12"/>
        <v/>
      </c>
      <c r="Z169" s="97" t="str">
        <f t="shared" si="13"/>
        <v/>
      </c>
      <c r="AA169" s="86" t="str">
        <f t="shared" si="14"/>
        <v/>
      </c>
      <c r="AB169" s="45"/>
      <c r="AC169" s="26"/>
      <c r="AD169" s="26"/>
      <c r="AE169" s="27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</row>
    <row r="170" spans="1:218" ht="20.100000000000001" customHeight="1" thickBot="1" x14ac:dyDescent="0.3">
      <c r="A170" s="17">
        <v>166</v>
      </c>
      <c r="B170" s="1"/>
      <c r="C170" s="2"/>
      <c r="D170" s="124"/>
      <c r="E170" s="128"/>
      <c r="F170" s="276"/>
      <c r="G170" s="277"/>
      <c r="H170" s="277"/>
      <c r="I170" s="277"/>
      <c r="J170" s="277"/>
      <c r="K170" s="277"/>
      <c r="L170" s="277"/>
      <c r="M170" s="277"/>
      <c r="N170" s="277"/>
      <c r="O170" s="274" t="str">
        <f t="shared" si="11"/>
        <v xml:space="preserve"> </v>
      </c>
      <c r="P170" s="103"/>
      <c r="Q170" s="282"/>
      <c r="R170" s="282"/>
      <c r="S170" s="283"/>
      <c r="T170" s="106" t="str">
        <f t="shared" si="15"/>
        <v xml:space="preserve"> </v>
      </c>
      <c r="U170" s="288"/>
      <c r="V170" s="289"/>
      <c r="W170" s="289"/>
      <c r="X170" s="290"/>
      <c r="Y170" s="119" t="str">
        <f t="shared" si="12"/>
        <v/>
      </c>
      <c r="Z170" s="97" t="str">
        <f t="shared" si="13"/>
        <v/>
      </c>
      <c r="AA170" s="86" t="str">
        <f t="shared" si="14"/>
        <v/>
      </c>
      <c r="AB170" s="45"/>
      <c r="AC170" s="26"/>
      <c r="AD170" s="26"/>
      <c r="AE170" s="27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</row>
    <row r="171" spans="1:218" ht="20.100000000000001" customHeight="1" thickBot="1" x14ac:dyDescent="0.3">
      <c r="A171" s="17">
        <v>167</v>
      </c>
      <c r="B171" s="1"/>
      <c r="C171" s="2"/>
      <c r="D171" s="124"/>
      <c r="E171" s="128"/>
      <c r="F171" s="276"/>
      <c r="G171" s="277"/>
      <c r="H171" s="277"/>
      <c r="I171" s="277"/>
      <c r="J171" s="277"/>
      <c r="K171" s="277"/>
      <c r="L171" s="277"/>
      <c r="M171" s="277"/>
      <c r="N171" s="277"/>
      <c r="O171" s="274" t="str">
        <f t="shared" si="11"/>
        <v xml:space="preserve"> </v>
      </c>
      <c r="P171" s="103"/>
      <c r="Q171" s="282"/>
      <c r="R171" s="282"/>
      <c r="S171" s="283"/>
      <c r="T171" s="106" t="str">
        <f t="shared" si="15"/>
        <v xml:space="preserve"> </v>
      </c>
      <c r="U171" s="288"/>
      <c r="V171" s="289"/>
      <c r="W171" s="289"/>
      <c r="X171" s="290"/>
      <c r="Y171" s="119" t="str">
        <f t="shared" si="12"/>
        <v/>
      </c>
      <c r="Z171" s="97" t="str">
        <f t="shared" si="13"/>
        <v/>
      </c>
      <c r="AA171" s="86" t="str">
        <f t="shared" si="14"/>
        <v/>
      </c>
      <c r="AB171" s="45"/>
      <c r="AC171" s="26"/>
      <c r="AD171" s="26"/>
      <c r="AE171" s="27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</row>
    <row r="172" spans="1:218" ht="20.100000000000001" customHeight="1" thickBot="1" x14ac:dyDescent="0.3">
      <c r="A172" s="17">
        <v>168</v>
      </c>
      <c r="B172" s="1"/>
      <c r="C172" s="2"/>
      <c r="D172" s="124"/>
      <c r="E172" s="128"/>
      <c r="F172" s="276"/>
      <c r="G172" s="277"/>
      <c r="H172" s="277"/>
      <c r="I172" s="277"/>
      <c r="J172" s="277"/>
      <c r="K172" s="277"/>
      <c r="L172" s="277"/>
      <c r="M172" s="277"/>
      <c r="N172" s="277"/>
      <c r="O172" s="274" t="str">
        <f t="shared" si="11"/>
        <v xml:space="preserve"> </v>
      </c>
      <c r="P172" s="103"/>
      <c r="Q172" s="282"/>
      <c r="R172" s="282"/>
      <c r="S172" s="283"/>
      <c r="T172" s="106" t="str">
        <f t="shared" si="15"/>
        <v xml:space="preserve"> </v>
      </c>
      <c r="U172" s="288"/>
      <c r="V172" s="289"/>
      <c r="W172" s="289"/>
      <c r="X172" s="290"/>
      <c r="Y172" s="119" t="str">
        <f t="shared" si="12"/>
        <v/>
      </c>
      <c r="Z172" s="97" t="str">
        <f t="shared" si="13"/>
        <v/>
      </c>
      <c r="AA172" s="86" t="str">
        <f t="shared" si="14"/>
        <v/>
      </c>
      <c r="AB172" s="45"/>
      <c r="AC172" s="26"/>
      <c r="AD172" s="26"/>
      <c r="AE172" s="27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</row>
    <row r="173" spans="1:218" ht="20.100000000000001" customHeight="1" thickBot="1" x14ac:dyDescent="0.3">
      <c r="A173" s="17">
        <v>169</v>
      </c>
      <c r="B173" s="1"/>
      <c r="C173" s="2"/>
      <c r="D173" s="124"/>
      <c r="E173" s="128"/>
      <c r="F173" s="276"/>
      <c r="G173" s="277"/>
      <c r="H173" s="277"/>
      <c r="I173" s="277"/>
      <c r="J173" s="277"/>
      <c r="K173" s="277"/>
      <c r="L173" s="277"/>
      <c r="M173" s="277"/>
      <c r="N173" s="277"/>
      <c r="O173" s="274" t="str">
        <f t="shared" si="11"/>
        <v xml:space="preserve"> </v>
      </c>
      <c r="P173" s="103"/>
      <c r="Q173" s="282"/>
      <c r="R173" s="282"/>
      <c r="S173" s="283"/>
      <c r="T173" s="106" t="str">
        <f t="shared" si="15"/>
        <v xml:space="preserve"> </v>
      </c>
      <c r="U173" s="288"/>
      <c r="V173" s="289"/>
      <c r="W173" s="289"/>
      <c r="X173" s="290"/>
      <c r="Y173" s="119" t="str">
        <f t="shared" si="12"/>
        <v/>
      </c>
      <c r="Z173" s="97" t="str">
        <f t="shared" si="13"/>
        <v/>
      </c>
      <c r="AA173" s="86" t="str">
        <f t="shared" si="14"/>
        <v/>
      </c>
      <c r="AB173" s="45"/>
      <c r="AC173" s="26"/>
      <c r="AD173" s="26"/>
      <c r="AE173" s="27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</row>
    <row r="174" spans="1:218" ht="20.100000000000001" customHeight="1" thickBot="1" x14ac:dyDescent="0.3">
      <c r="A174" s="17">
        <v>170</v>
      </c>
      <c r="B174" s="1"/>
      <c r="C174" s="2"/>
      <c r="D174" s="124"/>
      <c r="E174" s="128"/>
      <c r="F174" s="276"/>
      <c r="G174" s="277"/>
      <c r="H174" s="277"/>
      <c r="I174" s="277"/>
      <c r="J174" s="277"/>
      <c r="K174" s="277"/>
      <c r="L174" s="277"/>
      <c r="M174" s="277"/>
      <c r="N174" s="277"/>
      <c r="O174" s="274" t="str">
        <f t="shared" si="11"/>
        <v xml:space="preserve"> </v>
      </c>
      <c r="P174" s="103"/>
      <c r="Q174" s="282"/>
      <c r="R174" s="282"/>
      <c r="S174" s="283"/>
      <c r="T174" s="106" t="str">
        <f t="shared" si="15"/>
        <v xml:space="preserve"> </v>
      </c>
      <c r="U174" s="288"/>
      <c r="V174" s="289"/>
      <c r="W174" s="289"/>
      <c r="X174" s="290"/>
      <c r="Y174" s="119" t="str">
        <f t="shared" si="12"/>
        <v/>
      </c>
      <c r="Z174" s="97" t="str">
        <f t="shared" si="13"/>
        <v/>
      </c>
      <c r="AA174" s="86" t="str">
        <f t="shared" si="14"/>
        <v/>
      </c>
      <c r="AB174" s="45"/>
      <c r="AC174" s="26"/>
      <c r="AD174" s="26"/>
      <c r="AE174" s="27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</row>
    <row r="175" spans="1:218" ht="20.100000000000001" customHeight="1" thickBot="1" x14ac:dyDescent="0.3">
      <c r="A175" s="17">
        <v>171</v>
      </c>
      <c r="B175" s="1"/>
      <c r="C175" s="2"/>
      <c r="D175" s="124"/>
      <c r="E175" s="128"/>
      <c r="F175" s="276"/>
      <c r="G175" s="277"/>
      <c r="H175" s="277"/>
      <c r="I175" s="277"/>
      <c r="J175" s="277"/>
      <c r="K175" s="277"/>
      <c r="L175" s="277"/>
      <c r="M175" s="277"/>
      <c r="N175" s="277"/>
      <c r="O175" s="274" t="str">
        <f t="shared" si="11"/>
        <v xml:space="preserve"> </v>
      </c>
      <c r="P175" s="103"/>
      <c r="Q175" s="282"/>
      <c r="R175" s="282"/>
      <c r="S175" s="283"/>
      <c r="T175" s="106" t="str">
        <f t="shared" si="15"/>
        <v xml:space="preserve"> </v>
      </c>
      <c r="U175" s="288"/>
      <c r="V175" s="289"/>
      <c r="W175" s="289"/>
      <c r="X175" s="290"/>
      <c r="Y175" s="119" t="str">
        <f t="shared" si="12"/>
        <v/>
      </c>
      <c r="Z175" s="97" t="str">
        <f t="shared" si="13"/>
        <v/>
      </c>
      <c r="AA175" s="86" t="str">
        <f t="shared" si="14"/>
        <v/>
      </c>
      <c r="AB175" s="45"/>
      <c r="AC175" s="26"/>
      <c r="AD175" s="26"/>
      <c r="AE175" s="27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</row>
    <row r="176" spans="1:218" ht="20.100000000000001" customHeight="1" thickBot="1" x14ac:dyDescent="0.3">
      <c r="A176" s="17">
        <v>172</v>
      </c>
      <c r="B176" s="1"/>
      <c r="C176" s="2"/>
      <c r="D176" s="124"/>
      <c r="E176" s="128"/>
      <c r="F176" s="276"/>
      <c r="G176" s="277"/>
      <c r="H176" s="277"/>
      <c r="I176" s="277"/>
      <c r="J176" s="277"/>
      <c r="K176" s="277"/>
      <c r="L176" s="277"/>
      <c r="M176" s="277"/>
      <c r="N176" s="277"/>
      <c r="O176" s="274" t="str">
        <f t="shared" si="11"/>
        <v xml:space="preserve"> </v>
      </c>
      <c r="P176" s="103"/>
      <c r="Q176" s="282"/>
      <c r="R176" s="282"/>
      <c r="S176" s="283"/>
      <c r="T176" s="106" t="str">
        <f t="shared" si="15"/>
        <v xml:space="preserve"> </v>
      </c>
      <c r="U176" s="288"/>
      <c r="V176" s="289"/>
      <c r="W176" s="289"/>
      <c r="X176" s="290"/>
      <c r="Y176" s="119" t="str">
        <f t="shared" si="12"/>
        <v/>
      </c>
      <c r="Z176" s="97" t="str">
        <f t="shared" si="13"/>
        <v/>
      </c>
      <c r="AA176" s="86" t="str">
        <f t="shared" si="14"/>
        <v/>
      </c>
      <c r="AB176" s="45"/>
      <c r="AC176" s="26"/>
      <c r="AD176" s="26"/>
      <c r="AE176" s="27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</row>
    <row r="177" spans="1:218" ht="20.100000000000001" customHeight="1" thickBot="1" x14ac:dyDescent="0.3">
      <c r="A177" s="17">
        <v>173</v>
      </c>
      <c r="B177" s="1"/>
      <c r="C177" s="2"/>
      <c r="D177" s="124"/>
      <c r="E177" s="128"/>
      <c r="F177" s="276"/>
      <c r="G177" s="277"/>
      <c r="H177" s="277"/>
      <c r="I177" s="277"/>
      <c r="J177" s="277"/>
      <c r="K177" s="277"/>
      <c r="L177" s="277"/>
      <c r="M177" s="277"/>
      <c r="N177" s="277"/>
      <c r="O177" s="274" t="str">
        <f t="shared" si="11"/>
        <v xml:space="preserve"> </v>
      </c>
      <c r="P177" s="103"/>
      <c r="Q177" s="282"/>
      <c r="R177" s="282"/>
      <c r="S177" s="283"/>
      <c r="T177" s="106" t="str">
        <f t="shared" si="15"/>
        <v xml:space="preserve"> </v>
      </c>
      <c r="U177" s="288"/>
      <c r="V177" s="289"/>
      <c r="W177" s="289"/>
      <c r="X177" s="290"/>
      <c r="Y177" s="119" t="str">
        <f t="shared" si="12"/>
        <v/>
      </c>
      <c r="Z177" s="97" t="str">
        <f t="shared" si="13"/>
        <v/>
      </c>
      <c r="AA177" s="86" t="str">
        <f t="shared" si="14"/>
        <v/>
      </c>
      <c r="AB177" s="45"/>
      <c r="AC177" s="26"/>
      <c r="AD177" s="26"/>
      <c r="AE177" s="27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</row>
    <row r="178" spans="1:218" ht="20.100000000000001" customHeight="1" thickBot="1" x14ac:dyDescent="0.3">
      <c r="A178" s="17">
        <v>174</v>
      </c>
      <c r="B178" s="1"/>
      <c r="C178" s="2"/>
      <c r="D178" s="124"/>
      <c r="E178" s="128"/>
      <c r="F178" s="276"/>
      <c r="G178" s="277"/>
      <c r="H178" s="277"/>
      <c r="I178" s="277"/>
      <c r="J178" s="277"/>
      <c r="K178" s="277"/>
      <c r="L178" s="277"/>
      <c r="M178" s="277"/>
      <c r="N178" s="277"/>
      <c r="O178" s="274" t="str">
        <f t="shared" si="11"/>
        <v xml:space="preserve"> </v>
      </c>
      <c r="P178" s="103"/>
      <c r="Q178" s="282"/>
      <c r="R178" s="282"/>
      <c r="S178" s="283"/>
      <c r="T178" s="106" t="str">
        <f t="shared" si="15"/>
        <v xml:space="preserve"> </v>
      </c>
      <c r="U178" s="288"/>
      <c r="V178" s="289"/>
      <c r="W178" s="289"/>
      <c r="X178" s="290"/>
      <c r="Y178" s="119" t="str">
        <f t="shared" si="12"/>
        <v/>
      </c>
      <c r="Z178" s="97" t="str">
        <f t="shared" si="13"/>
        <v/>
      </c>
      <c r="AA178" s="86" t="str">
        <f t="shared" si="14"/>
        <v/>
      </c>
      <c r="AB178" s="45"/>
      <c r="AC178" s="26"/>
      <c r="AD178" s="26"/>
      <c r="AE178" s="27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</row>
    <row r="179" spans="1:218" ht="20.100000000000001" customHeight="1" thickBot="1" x14ac:dyDescent="0.3">
      <c r="A179" s="17">
        <v>175</v>
      </c>
      <c r="B179" s="1"/>
      <c r="C179" s="2"/>
      <c r="D179" s="124"/>
      <c r="E179" s="128"/>
      <c r="F179" s="276"/>
      <c r="G179" s="277"/>
      <c r="H179" s="277"/>
      <c r="I179" s="277"/>
      <c r="J179" s="277"/>
      <c r="K179" s="277"/>
      <c r="L179" s="277"/>
      <c r="M179" s="277"/>
      <c r="N179" s="277"/>
      <c r="O179" s="274" t="str">
        <f t="shared" si="11"/>
        <v xml:space="preserve"> </v>
      </c>
      <c r="P179" s="103"/>
      <c r="Q179" s="282"/>
      <c r="R179" s="282"/>
      <c r="S179" s="283"/>
      <c r="T179" s="106" t="str">
        <f t="shared" si="15"/>
        <v xml:space="preserve"> </v>
      </c>
      <c r="U179" s="288"/>
      <c r="V179" s="289"/>
      <c r="W179" s="289"/>
      <c r="X179" s="290"/>
      <c r="Y179" s="119" t="str">
        <f t="shared" si="12"/>
        <v/>
      </c>
      <c r="Z179" s="97" t="str">
        <f t="shared" si="13"/>
        <v/>
      </c>
      <c r="AA179" s="86" t="str">
        <f t="shared" si="14"/>
        <v/>
      </c>
      <c r="AB179" s="45"/>
      <c r="AC179" s="26"/>
      <c r="AD179" s="26"/>
      <c r="AE179" s="27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</row>
    <row r="180" spans="1:218" ht="20.100000000000001" customHeight="1" thickBot="1" x14ac:dyDescent="0.3">
      <c r="A180" s="17">
        <v>176</v>
      </c>
      <c r="B180" s="1"/>
      <c r="C180" s="2"/>
      <c r="D180" s="124"/>
      <c r="E180" s="128"/>
      <c r="F180" s="276"/>
      <c r="G180" s="277"/>
      <c r="H180" s="277"/>
      <c r="I180" s="277"/>
      <c r="J180" s="277"/>
      <c r="K180" s="277"/>
      <c r="L180" s="277"/>
      <c r="M180" s="277"/>
      <c r="N180" s="277"/>
      <c r="O180" s="274" t="str">
        <f t="shared" si="11"/>
        <v xml:space="preserve"> </v>
      </c>
      <c r="P180" s="103"/>
      <c r="Q180" s="282"/>
      <c r="R180" s="282"/>
      <c r="S180" s="283"/>
      <c r="T180" s="106" t="str">
        <f t="shared" si="15"/>
        <v xml:space="preserve"> </v>
      </c>
      <c r="U180" s="288"/>
      <c r="V180" s="289"/>
      <c r="W180" s="289"/>
      <c r="X180" s="290"/>
      <c r="Y180" s="119" t="str">
        <f t="shared" si="12"/>
        <v/>
      </c>
      <c r="Z180" s="97" t="str">
        <f t="shared" si="13"/>
        <v/>
      </c>
      <c r="AA180" s="86" t="str">
        <f t="shared" si="14"/>
        <v/>
      </c>
      <c r="AB180" s="45"/>
      <c r="AC180" s="26"/>
      <c r="AD180" s="26"/>
      <c r="AE180" s="27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</row>
    <row r="181" spans="1:218" ht="20.100000000000001" customHeight="1" thickBot="1" x14ac:dyDescent="0.3">
      <c r="A181" s="17">
        <v>177</v>
      </c>
      <c r="B181" s="1"/>
      <c r="C181" s="2"/>
      <c r="D181" s="124"/>
      <c r="E181" s="128"/>
      <c r="F181" s="276"/>
      <c r="G181" s="277"/>
      <c r="H181" s="277"/>
      <c r="I181" s="277"/>
      <c r="J181" s="277"/>
      <c r="K181" s="277"/>
      <c r="L181" s="277"/>
      <c r="M181" s="277"/>
      <c r="N181" s="277"/>
      <c r="O181" s="274" t="str">
        <f t="shared" si="11"/>
        <v xml:space="preserve"> </v>
      </c>
      <c r="P181" s="103"/>
      <c r="Q181" s="282"/>
      <c r="R181" s="282"/>
      <c r="S181" s="283"/>
      <c r="T181" s="106" t="str">
        <f t="shared" si="15"/>
        <v xml:space="preserve"> </v>
      </c>
      <c r="U181" s="288"/>
      <c r="V181" s="289"/>
      <c r="W181" s="289"/>
      <c r="X181" s="290"/>
      <c r="Y181" s="119" t="str">
        <f t="shared" si="12"/>
        <v/>
      </c>
      <c r="Z181" s="97" t="str">
        <f t="shared" si="13"/>
        <v/>
      </c>
      <c r="AA181" s="86" t="str">
        <f t="shared" si="14"/>
        <v/>
      </c>
      <c r="AB181" s="45"/>
      <c r="AC181" s="26"/>
      <c r="AD181" s="26"/>
      <c r="AE181" s="27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</row>
    <row r="182" spans="1:218" ht="20.100000000000001" customHeight="1" thickBot="1" x14ac:dyDescent="0.3">
      <c r="A182" s="17">
        <v>178</v>
      </c>
      <c r="B182" s="1"/>
      <c r="C182" s="2"/>
      <c r="D182" s="124"/>
      <c r="E182" s="128"/>
      <c r="F182" s="276"/>
      <c r="G182" s="277"/>
      <c r="H182" s="277"/>
      <c r="I182" s="277"/>
      <c r="J182" s="277"/>
      <c r="K182" s="277"/>
      <c r="L182" s="277"/>
      <c r="M182" s="277"/>
      <c r="N182" s="277"/>
      <c r="O182" s="274" t="str">
        <f t="shared" si="11"/>
        <v xml:space="preserve"> </v>
      </c>
      <c r="P182" s="103"/>
      <c r="Q182" s="282"/>
      <c r="R182" s="282"/>
      <c r="S182" s="283"/>
      <c r="T182" s="106" t="str">
        <f t="shared" si="15"/>
        <v xml:space="preserve"> </v>
      </c>
      <c r="U182" s="288"/>
      <c r="V182" s="289"/>
      <c r="W182" s="289"/>
      <c r="X182" s="290"/>
      <c r="Y182" s="119" t="str">
        <f t="shared" si="12"/>
        <v/>
      </c>
      <c r="Z182" s="97" t="str">
        <f t="shared" si="13"/>
        <v/>
      </c>
      <c r="AA182" s="86" t="str">
        <f t="shared" si="14"/>
        <v/>
      </c>
      <c r="AB182" s="45"/>
      <c r="AC182" s="26"/>
      <c r="AD182" s="26"/>
      <c r="AE182" s="27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</row>
    <row r="183" spans="1:218" ht="20.100000000000001" customHeight="1" thickBot="1" x14ac:dyDescent="0.3">
      <c r="A183" s="17">
        <v>179</v>
      </c>
      <c r="B183" s="1"/>
      <c r="C183" s="2"/>
      <c r="D183" s="124"/>
      <c r="E183" s="128"/>
      <c r="F183" s="276"/>
      <c r="G183" s="277"/>
      <c r="H183" s="277"/>
      <c r="I183" s="277"/>
      <c r="J183" s="277"/>
      <c r="K183" s="277"/>
      <c r="L183" s="277"/>
      <c r="M183" s="277"/>
      <c r="N183" s="277"/>
      <c r="O183" s="274" t="str">
        <f t="shared" si="11"/>
        <v xml:space="preserve"> </v>
      </c>
      <c r="P183" s="103"/>
      <c r="Q183" s="282"/>
      <c r="R183" s="282"/>
      <c r="S183" s="283"/>
      <c r="T183" s="106" t="str">
        <f t="shared" si="15"/>
        <v xml:space="preserve"> </v>
      </c>
      <c r="U183" s="288"/>
      <c r="V183" s="289"/>
      <c r="W183" s="289"/>
      <c r="X183" s="290"/>
      <c r="Y183" s="119" t="str">
        <f t="shared" si="12"/>
        <v/>
      </c>
      <c r="Z183" s="97" t="str">
        <f t="shared" si="13"/>
        <v/>
      </c>
      <c r="AA183" s="86" t="str">
        <f t="shared" si="14"/>
        <v/>
      </c>
      <c r="AB183" s="45"/>
      <c r="AC183" s="26"/>
      <c r="AD183" s="26"/>
      <c r="AE183" s="27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</row>
    <row r="184" spans="1:218" ht="20.100000000000001" customHeight="1" thickBot="1" x14ac:dyDescent="0.3">
      <c r="A184" s="17">
        <v>180</v>
      </c>
      <c r="B184" s="1"/>
      <c r="C184" s="2"/>
      <c r="D184" s="124"/>
      <c r="E184" s="128"/>
      <c r="F184" s="276"/>
      <c r="G184" s="277"/>
      <c r="H184" s="277"/>
      <c r="I184" s="277"/>
      <c r="J184" s="277"/>
      <c r="K184" s="277"/>
      <c r="L184" s="277"/>
      <c r="M184" s="277"/>
      <c r="N184" s="277"/>
      <c r="O184" s="274" t="str">
        <f t="shared" si="11"/>
        <v xml:space="preserve"> </v>
      </c>
      <c r="P184" s="103"/>
      <c r="Q184" s="282"/>
      <c r="R184" s="282"/>
      <c r="S184" s="283"/>
      <c r="T184" s="106" t="str">
        <f t="shared" si="15"/>
        <v xml:space="preserve"> </v>
      </c>
      <c r="U184" s="288"/>
      <c r="V184" s="289"/>
      <c r="W184" s="289"/>
      <c r="X184" s="290"/>
      <c r="Y184" s="119" t="str">
        <f t="shared" si="12"/>
        <v/>
      </c>
      <c r="Z184" s="97" t="str">
        <f t="shared" si="13"/>
        <v/>
      </c>
      <c r="AA184" s="86" t="str">
        <f t="shared" si="14"/>
        <v/>
      </c>
      <c r="AB184" s="45"/>
      <c r="AC184" s="26"/>
      <c r="AD184" s="26"/>
      <c r="AE184" s="27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</row>
    <row r="185" spans="1:218" ht="20.100000000000001" customHeight="1" thickBot="1" x14ac:dyDescent="0.3">
      <c r="A185" s="17">
        <v>181</v>
      </c>
      <c r="B185" s="1"/>
      <c r="C185" s="2"/>
      <c r="D185" s="124"/>
      <c r="E185" s="128"/>
      <c r="F185" s="276"/>
      <c r="G185" s="277"/>
      <c r="H185" s="277"/>
      <c r="I185" s="277"/>
      <c r="J185" s="277"/>
      <c r="K185" s="277"/>
      <c r="L185" s="277"/>
      <c r="M185" s="277"/>
      <c r="N185" s="277"/>
      <c r="O185" s="274" t="str">
        <f t="shared" si="11"/>
        <v xml:space="preserve"> </v>
      </c>
      <c r="P185" s="103"/>
      <c r="Q185" s="282"/>
      <c r="R185" s="282"/>
      <c r="S185" s="283"/>
      <c r="T185" s="106" t="str">
        <f t="shared" si="15"/>
        <v xml:space="preserve"> </v>
      </c>
      <c r="U185" s="288"/>
      <c r="V185" s="289"/>
      <c r="W185" s="289"/>
      <c r="X185" s="290"/>
      <c r="Y185" s="119" t="str">
        <f t="shared" si="12"/>
        <v/>
      </c>
      <c r="Z185" s="97" t="str">
        <f t="shared" si="13"/>
        <v/>
      </c>
      <c r="AA185" s="86" t="str">
        <f t="shared" si="14"/>
        <v/>
      </c>
      <c r="AB185" s="45"/>
      <c r="AC185" s="26"/>
      <c r="AD185" s="26"/>
      <c r="AE185" s="27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</row>
    <row r="186" spans="1:218" ht="20.100000000000001" customHeight="1" thickBot="1" x14ac:dyDescent="0.3">
      <c r="A186" s="17">
        <v>182</v>
      </c>
      <c r="B186" s="1"/>
      <c r="C186" s="2"/>
      <c r="D186" s="124"/>
      <c r="E186" s="128"/>
      <c r="F186" s="276"/>
      <c r="G186" s="277"/>
      <c r="H186" s="277"/>
      <c r="I186" s="277"/>
      <c r="J186" s="277"/>
      <c r="K186" s="277"/>
      <c r="L186" s="277"/>
      <c r="M186" s="277"/>
      <c r="N186" s="277"/>
      <c r="O186" s="274" t="str">
        <f t="shared" si="11"/>
        <v xml:space="preserve"> </v>
      </c>
      <c r="P186" s="103"/>
      <c r="Q186" s="282"/>
      <c r="R186" s="282"/>
      <c r="S186" s="283"/>
      <c r="T186" s="106" t="str">
        <f t="shared" si="15"/>
        <v xml:space="preserve"> </v>
      </c>
      <c r="U186" s="288"/>
      <c r="V186" s="289"/>
      <c r="W186" s="289"/>
      <c r="X186" s="290"/>
      <c r="Y186" s="119" t="str">
        <f t="shared" si="12"/>
        <v/>
      </c>
      <c r="Z186" s="97" t="str">
        <f t="shared" si="13"/>
        <v/>
      </c>
      <c r="AA186" s="86" t="str">
        <f t="shared" si="14"/>
        <v/>
      </c>
      <c r="AB186" s="45"/>
      <c r="AC186" s="26"/>
      <c r="AD186" s="26"/>
      <c r="AE186" s="27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</row>
    <row r="187" spans="1:218" ht="20.100000000000001" customHeight="1" thickBot="1" x14ac:dyDescent="0.3">
      <c r="A187" s="17">
        <v>183</v>
      </c>
      <c r="B187" s="1"/>
      <c r="C187" s="2"/>
      <c r="D187" s="124"/>
      <c r="E187" s="128"/>
      <c r="F187" s="276"/>
      <c r="G187" s="277"/>
      <c r="H187" s="277"/>
      <c r="I187" s="277"/>
      <c r="J187" s="277"/>
      <c r="K187" s="277"/>
      <c r="L187" s="277"/>
      <c r="M187" s="277"/>
      <c r="N187" s="277"/>
      <c r="O187" s="274" t="str">
        <f t="shared" si="11"/>
        <v xml:space="preserve"> </v>
      </c>
      <c r="P187" s="103"/>
      <c r="Q187" s="282"/>
      <c r="R187" s="282"/>
      <c r="S187" s="283"/>
      <c r="T187" s="106" t="str">
        <f t="shared" si="15"/>
        <v xml:space="preserve"> </v>
      </c>
      <c r="U187" s="288"/>
      <c r="V187" s="289"/>
      <c r="W187" s="289"/>
      <c r="X187" s="290"/>
      <c r="Y187" s="119" t="str">
        <f t="shared" si="12"/>
        <v/>
      </c>
      <c r="Z187" s="97" t="str">
        <f t="shared" si="13"/>
        <v/>
      </c>
      <c r="AA187" s="86" t="str">
        <f t="shared" si="14"/>
        <v/>
      </c>
      <c r="AB187" s="45"/>
      <c r="AC187" s="26"/>
      <c r="AD187" s="26"/>
      <c r="AE187" s="27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</row>
    <row r="188" spans="1:218" ht="20.100000000000001" customHeight="1" thickBot="1" x14ac:dyDescent="0.3">
      <c r="A188" s="17">
        <v>184</v>
      </c>
      <c r="B188" s="1"/>
      <c r="C188" s="2"/>
      <c r="D188" s="124"/>
      <c r="E188" s="128"/>
      <c r="F188" s="276"/>
      <c r="G188" s="277"/>
      <c r="H188" s="277"/>
      <c r="I188" s="277"/>
      <c r="J188" s="277"/>
      <c r="K188" s="277"/>
      <c r="L188" s="277"/>
      <c r="M188" s="277"/>
      <c r="N188" s="277"/>
      <c r="O188" s="274" t="str">
        <f t="shared" si="11"/>
        <v xml:space="preserve"> </v>
      </c>
      <c r="P188" s="103"/>
      <c r="Q188" s="282"/>
      <c r="R188" s="282"/>
      <c r="S188" s="283"/>
      <c r="T188" s="106" t="str">
        <f t="shared" si="15"/>
        <v xml:space="preserve"> </v>
      </c>
      <c r="U188" s="288"/>
      <c r="V188" s="289"/>
      <c r="W188" s="289"/>
      <c r="X188" s="290"/>
      <c r="Y188" s="119" t="str">
        <f t="shared" si="12"/>
        <v/>
      </c>
      <c r="Z188" s="97" t="str">
        <f t="shared" si="13"/>
        <v/>
      </c>
      <c r="AA188" s="86" t="str">
        <f t="shared" si="14"/>
        <v/>
      </c>
      <c r="AB188" s="45"/>
      <c r="AC188" s="26"/>
      <c r="AD188" s="26"/>
      <c r="AE188" s="27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</row>
    <row r="189" spans="1:218" ht="20.100000000000001" customHeight="1" thickBot="1" x14ac:dyDescent="0.3">
      <c r="A189" s="17">
        <v>185</v>
      </c>
      <c r="B189" s="1"/>
      <c r="C189" s="2"/>
      <c r="D189" s="124"/>
      <c r="E189" s="128"/>
      <c r="F189" s="276"/>
      <c r="G189" s="277"/>
      <c r="H189" s="277"/>
      <c r="I189" s="277"/>
      <c r="J189" s="277"/>
      <c r="K189" s="277"/>
      <c r="L189" s="277"/>
      <c r="M189" s="277"/>
      <c r="N189" s="277"/>
      <c r="O189" s="274" t="str">
        <f t="shared" si="11"/>
        <v xml:space="preserve"> </v>
      </c>
      <c r="P189" s="103"/>
      <c r="Q189" s="282"/>
      <c r="R189" s="282"/>
      <c r="S189" s="283"/>
      <c r="T189" s="106" t="str">
        <f t="shared" si="15"/>
        <v xml:space="preserve"> </v>
      </c>
      <c r="U189" s="288"/>
      <c r="V189" s="289"/>
      <c r="W189" s="289"/>
      <c r="X189" s="290"/>
      <c r="Y189" s="119" t="str">
        <f t="shared" si="12"/>
        <v/>
      </c>
      <c r="Z189" s="97" t="str">
        <f t="shared" si="13"/>
        <v/>
      </c>
      <c r="AA189" s="86" t="str">
        <f t="shared" si="14"/>
        <v/>
      </c>
      <c r="AB189" s="45"/>
      <c r="AC189" s="26"/>
      <c r="AD189" s="26"/>
      <c r="AE189" s="27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</row>
    <row r="190" spans="1:218" ht="20.100000000000001" customHeight="1" thickBot="1" x14ac:dyDescent="0.3">
      <c r="A190" s="17">
        <v>186</v>
      </c>
      <c r="B190" s="1"/>
      <c r="C190" s="2"/>
      <c r="D190" s="124"/>
      <c r="E190" s="128"/>
      <c r="F190" s="276"/>
      <c r="G190" s="277"/>
      <c r="H190" s="277"/>
      <c r="I190" s="277"/>
      <c r="J190" s="277"/>
      <c r="K190" s="277"/>
      <c r="L190" s="277"/>
      <c r="M190" s="277"/>
      <c r="N190" s="277"/>
      <c r="O190" s="274" t="str">
        <f t="shared" si="11"/>
        <v xml:space="preserve"> </v>
      </c>
      <c r="P190" s="103"/>
      <c r="Q190" s="282"/>
      <c r="R190" s="282"/>
      <c r="S190" s="283"/>
      <c r="T190" s="106" t="str">
        <f t="shared" si="15"/>
        <v xml:space="preserve"> </v>
      </c>
      <c r="U190" s="288"/>
      <c r="V190" s="289"/>
      <c r="W190" s="289"/>
      <c r="X190" s="290"/>
      <c r="Y190" s="119" t="str">
        <f t="shared" si="12"/>
        <v/>
      </c>
      <c r="Z190" s="97" t="str">
        <f t="shared" si="13"/>
        <v/>
      </c>
      <c r="AA190" s="86" t="str">
        <f t="shared" si="14"/>
        <v/>
      </c>
      <c r="AB190" s="45"/>
      <c r="AC190" s="26"/>
      <c r="AD190" s="26"/>
      <c r="AE190" s="27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</row>
    <row r="191" spans="1:218" ht="20.100000000000001" customHeight="1" thickBot="1" x14ac:dyDescent="0.3">
      <c r="A191" s="17">
        <v>187</v>
      </c>
      <c r="B191" s="1"/>
      <c r="C191" s="2"/>
      <c r="D191" s="124"/>
      <c r="E191" s="128"/>
      <c r="F191" s="276"/>
      <c r="G191" s="277"/>
      <c r="H191" s="277"/>
      <c r="I191" s="277"/>
      <c r="J191" s="277"/>
      <c r="K191" s="277"/>
      <c r="L191" s="277"/>
      <c r="M191" s="277"/>
      <c r="N191" s="277"/>
      <c r="O191" s="274" t="str">
        <f t="shared" si="11"/>
        <v xml:space="preserve"> </v>
      </c>
      <c r="P191" s="103"/>
      <c r="Q191" s="282"/>
      <c r="R191" s="282"/>
      <c r="S191" s="283"/>
      <c r="T191" s="106" t="str">
        <f t="shared" si="15"/>
        <v xml:space="preserve"> </v>
      </c>
      <c r="U191" s="288"/>
      <c r="V191" s="289"/>
      <c r="W191" s="289"/>
      <c r="X191" s="290"/>
      <c r="Y191" s="119" t="str">
        <f t="shared" si="12"/>
        <v/>
      </c>
      <c r="Z191" s="97" t="str">
        <f t="shared" si="13"/>
        <v/>
      </c>
      <c r="AA191" s="86" t="str">
        <f t="shared" si="14"/>
        <v/>
      </c>
      <c r="AB191" s="45"/>
      <c r="AC191" s="26"/>
      <c r="AD191" s="26"/>
      <c r="AE191" s="27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</row>
    <row r="192" spans="1:218" ht="20.100000000000001" customHeight="1" thickBot="1" x14ac:dyDescent="0.3">
      <c r="A192" s="17">
        <v>188</v>
      </c>
      <c r="B192" s="1"/>
      <c r="C192" s="2"/>
      <c r="D192" s="124"/>
      <c r="E192" s="128"/>
      <c r="F192" s="276"/>
      <c r="G192" s="277"/>
      <c r="H192" s="277"/>
      <c r="I192" s="277"/>
      <c r="J192" s="277"/>
      <c r="K192" s="277"/>
      <c r="L192" s="277"/>
      <c r="M192" s="277"/>
      <c r="N192" s="277"/>
      <c r="O192" s="274" t="str">
        <f t="shared" si="11"/>
        <v xml:space="preserve"> </v>
      </c>
      <c r="P192" s="103"/>
      <c r="Q192" s="282"/>
      <c r="R192" s="282"/>
      <c r="S192" s="283"/>
      <c r="T192" s="106" t="str">
        <f t="shared" si="15"/>
        <v xml:space="preserve"> </v>
      </c>
      <c r="U192" s="288"/>
      <c r="V192" s="289"/>
      <c r="W192" s="289"/>
      <c r="X192" s="290"/>
      <c r="Y192" s="119" t="str">
        <f t="shared" si="12"/>
        <v/>
      </c>
      <c r="Z192" s="97" t="str">
        <f t="shared" si="13"/>
        <v/>
      </c>
      <c r="AA192" s="86" t="str">
        <f t="shared" si="14"/>
        <v/>
      </c>
      <c r="AB192" s="45"/>
      <c r="AC192" s="26"/>
      <c r="AD192" s="26"/>
      <c r="AE192" s="27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</row>
    <row r="193" spans="1:218" ht="20.100000000000001" customHeight="1" thickBot="1" x14ac:dyDescent="0.3">
      <c r="A193" s="17">
        <v>189</v>
      </c>
      <c r="B193" s="1"/>
      <c r="C193" s="2"/>
      <c r="D193" s="124"/>
      <c r="E193" s="128"/>
      <c r="F193" s="276"/>
      <c r="G193" s="277"/>
      <c r="H193" s="277"/>
      <c r="I193" s="277"/>
      <c r="J193" s="277"/>
      <c r="K193" s="277"/>
      <c r="L193" s="277"/>
      <c r="M193" s="277"/>
      <c r="N193" s="277"/>
      <c r="O193" s="274" t="str">
        <f t="shared" si="11"/>
        <v xml:space="preserve"> </v>
      </c>
      <c r="P193" s="103"/>
      <c r="Q193" s="282"/>
      <c r="R193" s="282"/>
      <c r="S193" s="283"/>
      <c r="T193" s="106" t="str">
        <f t="shared" si="15"/>
        <v xml:space="preserve"> </v>
      </c>
      <c r="U193" s="288"/>
      <c r="V193" s="289"/>
      <c r="W193" s="289"/>
      <c r="X193" s="290"/>
      <c r="Y193" s="119" t="str">
        <f t="shared" si="12"/>
        <v/>
      </c>
      <c r="Z193" s="97" t="str">
        <f t="shared" si="13"/>
        <v/>
      </c>
      <c r="AA193" s="86" t="str">
        <f t="shared" si="14"/>
        <v/>
      </c>
      <c r="AB193" s="45"/>
      <c r="AC193" s="26"/>
      <c r="AD193" s="26"/>
      <c r="AE193" s="27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</row>
    <row r="194" spans="1:218" ht="20.100000000000001" customHeight="1" thickBot="1" x14ac:dyDescent="0.3">
      <c r="A194" s="17">
        <v>190</v>
      </c>
      <c r="B194" s="1"/>
      <c r="C194" s="2"/>
      <c r="D194" s="124"/>
      <c r="E194" s="128"/>
      <c r="F194" s="276"/>
      <c r="G194" s="277"/>
      <c r="H194" s="277"/>
      <c r="I194" s="277"/>
      <c r="J194" s="277"/>
      <c r="K194" s="277"/>
      <c r="L194" s="277"/>
      <c r="M194" s="277"/>
      <c r="N194" s="277"/>
      <c r="O194" s="274" t="str">
        <f t="shared" si="11"/>
        <v xml:space="preserve"> </v>
      </c>
      <c r="P194" s="103"/>
      <c r="Q194" s="282"/>
      <c r="R194" s="282"/>
      <c r="S194" s="283"/>
      <c r="T194" s="106" t="str">
        <f t="shared" ref="T194:T257" si="16">IF(SUM(Q194:S194)&gt;0,SUM(Q194:S194)," ")</f>
        <v xml:space="preserve"> </v>
      </c>
      <c r="U194" s="288"/>
      <c r="V194" s="289"/>
      <c r="W194" s="289"/>
      <c r="X194" s="290"/>
      <c r="Y194" s="119" t="str">
        <f t="shared" si="12"/>
        <v/>
      </c>
      <c r="Z194" s="97" t="str">
        <f t="shared" si="13"/>
        <v/>
      </c>
      <c r="AA194" s="86" t="str">
        <f t="shared" si="14"/>
        <v/>
      </c>
      <c r="AB194" s="45"/>
      <c r="AC194" s="26"/>
      <c r="AD194" s="26"/>
      <c r="AE194" s="27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</row>
    <row r="195" spans="1:218" ht="20.100000000000001" customHeight="1" thickBot="1" x14ac:dyDescent="0.3">
      <c r="A195" s="17">
        <v>191</v>
      </c>
      <c r="B195" s="1"/>
      <c r="C195" s="2"/>
      <c r="D195" s="124"/>
      <c r="E195" s="128"/>
      <c r="F195" s="276"/>
      <c r="G195" s="277"/>
      <c r="H195" s="277"/>
      <c r="I195" s="277"/>
      <c r="J195" s="277"/>
      <c r="K195" s="277"/>
      <c r="L195" s="277"/>
      <c r="M195" s="277"/>
      <c r="N195" s="277"/>
      <c r="O195" s="274" t="str">
        <f t="shared" si="11"/>
        <v xml:space="preserve"> </v>
      </c>
      <c r="P195" s="103"/>
      <c r="Q195" s="282"/>
      <c r="R195" s="282"/>
      <c r="S195" s="283"/>
      <c r="T195" s="106" t="str">
        <f t="shared" si="16"/>
        <v xml:space="preserve"> </v>
      </c>
      <c r="U195" s="288"/>
      <c r="V195" s="289"/>
      <c r="W195" s="289"/>
      <c r="X195" s="290"/>
      <c r="Y195" s="119" t="str">
        <f t="shared" si="12"/>
        <v/>
      </c>
      <c r="Z195" s="97" t="str">
        <f t="shared" si="13"/>
        <v/>
      </c>
      <c r="AA195" s="86" t="str">
        <f t="shared" si="14"/>
        <v/>
      </c>
      <c r="AB195" s="45"/>
      <c r="AC195" s="26"/>
      <c r="AD195" s="26"/>
      <c r="AE195" s="27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</row>
    <row r="196" spans="1:218" ht="20.100000000000001" customHeight="1" thickBot="1" x14ac:dyDescent="0.3">
      <c r="A196" s="17">
        <v>192</v>
      </c>
      <c r="B196" s="1"/>
      <c r="C196" s="2"/>
      <c r="D196" s="124"/>
      <c r="E196" s="128"/>
      <c r="F196" s="276"/>
      <c r="G196" s="277"/>
      <c r="H196" s="277"/>
      <c r="I196" s="277"/>
      <c r="J196" s="277"/>
      <c r="K196" s="277"/>
      <c r="L196" s="277"/>
      <c r="M196" s="277"/>
      <c r="N196" s="277"/>
      <c r="O196" s="274" t="str">
        <f t="shared" si="11"/>
        <v xml:space="preserve"> </v>
      </c>
      <c r="P196" s="103"/>
      <c r="Q196" s="282"/>
      <c r="R196" s="282"/>
      <c r="S196" s="283"/>
      <c r="T196" s="106" t="str">
        <f t="shared" si="16"/>
        <v xml:space="preserve"> </v>
      </c>
      <c r="U196" s="288"/>
      <c r="V196" s="289"/>
      <c r="W196" s="289"/>
      <c r="X196" s="290"/>
      <c r="Y196" s="119" t="str">
        <f t="shared" si="12"/>
        <v/>
      </c>
      <c r="Z196" s="97" t="str">
        <f t="shared" si="13"/>
        <v/>
      </c>
      <c r="AA196" s="86" t="str">
        <f t="shared" si="14"/>
        <v/>
      </c>
      <c r="AB196" s="45"/>
      <c r="AC196" s="26"/>
      <c r="AD196" s="26"/>
      <c r="AE196" s="27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</row>
    <row r="197" spans="1:218" ht="20.100000000000001" customHeight="1" thickBot="1" x14ac:dyDescent="0.3">
      <c r="A197" s="17">
        <v>193</v>
      </c>
      <c r="B197" s="1"/>
      <c r="C197" s="2"/>
      <c r="D197" s="124"/>
      <c r="E197" s="128"/>
      <c r="F197" s="276"/>
      <c r="G197" s="277"/>
      <c r="H197" s="277"/>
      <c r="I197" s="277"/>
      <c r="J197" s="277"/>
      <c r="K197" s="277"/>
      <c r="L197" s="277"/>
      <c r="M197" s="277"/>
      <c r="N197" s="277"/>
      <c r="O197" s="274" t="str">
        <f t="shared" ref="O197:O260" si="17">IF(SUM(F197:N197)&gt;0,SUM(F197:N197)," ")</f>
        <v xml:space="preserve"> </v>
      </c>
      <c r="P197" s="103"/>
      <c r="Q197" s="282"/>
      <c r="R197" s="282"/>
      <c r="S197" s="283"/>
      <c r="T197" s="106" t="str">
        <f t="shared" si="16"/>
        <v xml:space="preserve"> </v>
      </c>
      <c r="U197" s="288"/>
      <c r="V197" s="289"/>
      <c r="W197" s="289"/>
      <c r="X197" s="290"/>
      <c r="Y197" s="119" t="str">
        <f t="shared" ref="Y197:Y260" si="18">IF(SUM(U197:X197)&gt;0,IF(E197&lt;&gt;"",SUM(W197:X197),SUM(U197:X197)),"")</f>
        <v/>
      </c>
      <c r="Z197" s="97" t="str">
        <f t="shared" ref="Z197:Z260" si="19">IF(SUM(F197:N197) +SUM(Q197:S197)+SUM(U197:X197)&gt;0,IF(E197&lt;&gt;"",SUM(F197:N197) +SUM(Q197:S197)+SUM(W197:X197),SUM(F197:N197) +SUM(Q197:S197)+SUM(U197:X197)),"")</f>
        <v/>
      </c>
      <c r="AA197" s="86" t="str">
        <f t="shared" ref="AA197:AA260" si="20">IF(Z197&lt;&gt;"",IF(E197&lt;&gt;"",VLOOKUP(Z197,$AC$17:$AD$22,2),VLOOKUP(Z197,$AC$6:$AD$11,2)),"")</f>
        <v/>
      </c>
      <c r="AB197" s="45"/>
      <c r="AC197" s="26"/>
      <c r="AD197" s="26"/>
      <c r="AE197" s="27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</row>
    <row r="198" spans="1:218" ht="20.100000000000001" customHeight="1" thickBot="1" x14ac:dyDescent="0.3">
      <c r="A198" s="17">
        <v>194</v>
      </c>
      <c r="B198" s="1"/>
      <c r="C198" s="2"/>
      <c r="D198" s="124"/>
      <c r="E198" s="128"/>
      <c r="F198" s="276"/>
      <c r="G198" s="277"/>
      <c r="H198" s="277"/>
      <c r="I198" s="277"/>
      <c r="J198" s="277"/>
      <c r="K198" s="277"/>
      <c r="L198" s="277"/>
      <c r="M198" s="277"/>
      <c r="N198" s="277"/>
      <c r="O198" s="274" t="str">
        <f t="shared" si="17"/>
        <v xml:space="preserve"> </v>
      </c>
      <c r="P198" s="103"/>
      <c r="Q198" s="282"/>
      <c r="R198" s="282"/>
      <c r="S198" s="283"/>
      <c r="T198" s="106" t="str">
        <f t="shared" si="16"/>
        <v xml:space="preserve"> </v>
      </c>
      <c r="U198" s="288"/>
      <c r="V198" s="289"/>
      <c r="W198" s="289"/>
      <c r="X198" s="290"/>
      <c r="Y198" s="119" t="str">
        <f t="shared" si="18"/>
        <v/>
      </c>
      <c r="Z198" s="97" t="str">
        <f t="shared" si="19"/>
        <v/>
      </c>
      <c r="AA198" s="86" t="str">
        <f t="shared" si="20"/>
        <v/>
      </c>
      <c r="AB198" s="45"/>
      <c r="AC198" s="26"/>
      <c r="AD198" s="26"/>
      <c r="AE198" s="27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</row>
    <row r="199" spans="1:218" ht="20.100000000000001" customHeight="1" thickBot="1" x14ac:dyDescent="0.3">
      <c r="A199" s="17">
        <v>195</v>
      </c>
      <c r="B199" s="1"/>
      <c r="C199" s="2"/>
      <c r="D199" s="124"/>
      <c r="E199" s="128"/>
      <c r="F199" s="276"/>
      <c r="G199" s="277"/>
      <c r="H199" s="277"/>
      <c r="I199" s="277"/>
      <c r="J199" s="277"/>
      <c r="K199" s="277"/>
      <c r="L199" s="277"/>
      <c r="M199" s="277"/>
      <c r="N199" s="277"/>
      <c r="O199" s="274" t="str">
        <f t="shared" si="17"/>
        <v xml:space="preserve"> </v>
      </c>
      <c r="P199" s="103"/>
      <c r="Q199" s="282"/>
      <c r="R199" s="282"/>
      <c r="S199" s="283"/>
      <c r="T199" s="106" t="str">
        <f t="shared" si="16"/>
        <v xml:space="preserve"> </v>
      </c>
      <c r="U199" s="288"/>
      <c r="V199" s="289"/>
      <c r="W199" s="289"/>
      <c r="X199" s="290"/>
      <c r="Y199" s="119" t="str">
        <f t="shared" si="18"/>
        <v/>
      </c>
      <c r="Z199" s="97" t="str">
        <f t="shared" si="19"/>
        <v/>
      </c>
      <c r="AA199" s="86" t="str">
        <f t="shared" si="20"/>
        <v/>
      </c>
      <c r="AB199" s="45"/>
      <c r="AC199" s="26"/>
      <c r="AD199" s="26"/>
      <c r="AE199" s="27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</row>
    <row r="200" spans="1:218" ht="20.100000000000001" customHeight="1" thickBot="1" x14ac:dyDescent="0.3">
      <c r="A200" s="17">
        <v>196</v>
      </c>
      <c r="B200" s="1"/>
      <c r="C200" s="2"/>
      <c r="D200" s="124"/>
      <c r="E200" s="128"/>
      <c r="F200" s="276"/>
      <c r="G200" s="277"/>
      <c r="H200" s="277"/>
      <c r="I200" s="277"/>
      <c r="J200" s="277"/>
      <c r="K200" s="277"/>
      <c r="L200" s="277"/>
      <c r="M200" s="277"/>
      <c r="N200" s="277"/>
      <c r="O200" s="274" t="str">
        <f t="shared" si="17"/>
        <v xml:space="preserve"> </v>
      </c>
      <c r="P200" s="103"/>
      <c r="Q200" s="282"/>
      <c r="R200" s="282"/>
      <c r="S200" s="283"/>
      <c r="T200" s="106" t="str">
        <f t="shared" si="16"/>
        <v xml:space="preserve"> </v>
      </c>
      <c r="U200" s="288"/>
      <c r="V200" s="289"/>
      <c r="W200" s="289"/>
      <c r="X200" s="290"/>
      <c r="Y200" s="119" t="str">
        <f t="shared" si="18"/>
        <v/>
      </c>
      <c r="Z200" s="97" t="str">
        <f t="shared" si="19"/>
        <v/>
      </c>
      <c r="AA200" s="86" t="str">
        <f t="shared" si="20"/>
        <v/>
      </c>
      <c r="AB200" s="45"/>
      <c r="AC200" s="26"/>
      <c r="AD200" s="26"/>
      <c r="AE200" s="27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</row>
    <row r="201" spans="1:218" ht="20.100000000000001" customHeight="1" thickBot="1" x14ac:dyDescent="0.3">
      <c r="A201" s="17">
        <v>197</v>
      </c>
      <c r="B201" s="1"/>
      <c r="C201" s="2"/>
      <c r="D201" s="124"/>
      <c r="E201" s="128"/>
      <c r="F201" s="276"/>
      <c r="G201" s="277"/>
      <c r="H201" s="277"/>
      <c r="I201" s="277"/>
      <c r="J201" s="277"/>
      <c r="K201" s="277"/>
      <c r="L201" s="277"/>
      <c r="M201" s="277"/>
      <c r="N201" s="277"/>
      <c r="O201" s="274" t="str">
        <f t="shared" si="17"/>
        <v xml:space="preserve"> </v>
      </c>
      <c r="P201" s="103"/>
      <c r="Q201" s="282"/>
      <c r="R201" s="282"/>
      <c r="S201" s="283"/>
      <c r="T201" s="106" t="str">
        <f t="shared" si="16"/>
        <v xml:space="preserve"> </v>
      </c>
      <c r="U201" s="288"/>
      <c r="V201" s="289"/>
      <c r="W201" s="289"/>
      <c r="X201" s="290"/>
      <c r="Y201" s="119" t="str">
        <f t="shared" si="18"/>
        <v/>
      </c>
      <c r="Z201" s="97" t="str">
        <f t="shared" si="19"/>
        <v/>
      </c>
      <c r="AA201" s="86" t="str">
        <f t="shared" si="20"/>
        <v/>
      </c>
      <c r="AB201" s="45"/>
      <c r="AC201" s="26"/>
      <c r="AD201" s="26"/>
      <c r="AE201" s="27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</row>
    <row r="202" spans="1:218" ht="20.100000000000001" customHeight="1" thickBot="1" x14ac:dyDescent="0.3">
      <c r="A202" s="17">
        <v>198</v>
      </c>
      <c r="B202" s="1"/>
      <c r="C202" s="2"/>
      <c r="D202" s="124"/>
      <c r="E202" s="128"/>
      <c r="F202" s="276"/>
      <c r="G202" s="277"/>
      <c r="H202" s="277"/>
      <c r="I202" s="277"/>
      <c r="J202" s="277"/>
      <c r="K202" s="277"/>
      <c r="L202" s="277"/>
      <c r="M202" s="277"/>
      <c r="N202" s="277"/>
      <c r="O202" s="274" t="str">
        <f t="shared" si="17"/>
        <v xml:space="preserve"> </v>
      </c>
      <c r="P202" s="103"/>
      <c r="Q202" s="282"/>
      <c r="R202" s="282"/>
      <c r="S202" s="283"/>
      <c r="T202" s="106" t="str">
        <f t="shared" si="16"/>
        <v xml:space="preserve"> </v>
      </c>
      <c r="U202" s="288"/>
      <c r="V202" s="289"/>
      <c r="W202" s="289"/>
      <c r="X202" s="290"/>
      <c r="Y202" s="119" t="str">
        <f t="shared" si="18"/>
        <v/>
      </c>
      <c r="Z202" s="97" t="str">
        <f t="shared" si="19"/>
        <v/>
      </c>
      <c r="AA202" s="86" t="str">
        <f t="shared" si="20"/>
        <v/>
      </c>
      <c r="AB202" s="45"/>
      <c r="AC202" s="26"/>
      <c r="AD202" s="26"/>
      <c r="AE202" s="27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</row>
    <row r="203" spans="1:218" ht="20.100000000000001" customHeight="1" thickBot="1" x14ac:dyDescent="0.3">
      <c r="A203" s="17">
        <v>199</v>
      </c>
      <c r="B203" s="1"/>
      <c r="C203" s="2"/>
      <c r="D203" s="124"/>
      <c r="E203" s="128"/>
      <c r="F203" s="276"/>
      <c r="G203" s="277"/>
      <c r="H203" s="277"/>
      <c r="I203" s="277"/>
      <c r="J203" s="277"/>
      <c r="K203" s="277"/>
      <c r="L203" s="277"/>
      <c r="M203" s="277"/>
      <c r="N203" s="277"/>
      <c r="O203" s="274" t="str">
        <f t="shared" si="17"/>
        <v xml:space="preserve"> </v>
      </c>
      <c r="P203" s="103"/>
      <c r="Q203" s="282"/>
      <c r="R203" s="282"/>
      <c r="S203" s="283"/>
      <c r="T203" s="106" t="str">
        <f t="shared" si="16"/>
        <v xml:space="preserve"> </v>
      </c>
      <c r="U203" s="288"/>
      <c r="V203" s="289"/>
      <c r="W203" s="289"/>
      <c r="X203" s="290"/>
      <c r="Y203" s="119" t="str">
        <f t="shared" si="18"/>
        <v/>
      </c>
      <c r="Z203" s="97" t="str">
        <f t="shared" si="19"/>
        <v/>
      </c>
      <c r="AA203" s="86" t="str">
        <f t="shared" si="20"/>
        <v/>
      </c>
      <c r="AB203" s="45"/>
      <c r="AC203" s="26"/>
      <c r="AD203" s="26"/>
      <c r="AE203" s="27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</row>
    <row r="204" spans="1:218" ht="20.100000000000001" customHeight="1" thickBot="1" x14ac:dyDescent="0.3">
      <c r="A204" s="17">
        <v>200</v>
      </c>
      <c r="B204" s="1"/>
      <c r="C204" s="2"/>
      <c r="D204" s="124"/>
      <c r="E204" s="128"/>
      <c r="F204" s="276"/>
      <c r="G204" s="277"/>
      <c r="H204" s="277"/>
      <c r="I204" s="277"/>
      <c r="J204" s="277"/>
      <c r="K204" s="277"/>
      <c r="L204" s="277"/>
      <c r="M204" s="277"/>
      <c r="N204" s="277"/>
      <c r="O204" s="274" t="str">
        <f t="shared" si="17"/>
        <v xml:space="preserve"> </v>
      </c>
      <c r="P204" s="103"/>
      <c r="Q204" s="282"/>
      <c r="R204" s="282"/>
      <c r="S204" s="283"/>
      <c r="T204" s="106" t="str">
        <f t="shared" si="16"/>
        <v xml:space="preserve"> </v>
      </c>
      <c r="U204" s="288"/>
      <c r="V204" s="289"/>
      <c r="W204" s="289"/>
      <c r="X204" s="290"/>
      <c r="Y204" s="119" t="str">
        <f t="shared" si="18"/>
        <v/>
      </c>
      <c r="Z204" s="97" t="str">
        <f t="shared" si="19"/>
        <v/>
      </c>
      <c r="AA204" s="86" t="str">
        <f t="shared" si="20"/>
        <v/>
      </c>
      <c r="AB204" s="45"/>
      <c r="AC204" s="26"/>
      <c r="AD204" s="26"/>
      <c r="AE204" s="27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</row>
    <row r="205" spans="1:218" ht="20.100000000000001" customHeight="1" thickBot="1" x14ac:dyDescent="0.3">
      <c r="A205" s="17">
        <v>201</v>
      </c>
      <c r="B205" s="1"/>
      <c r="C205" s="2"/>
      <c r="D205" s="124"/>
      <c r="E205" s="128"/>
      <c r="F205" s="276"/>
      <c r="G205" s="277"/>
      <c r="H205" s="277"/>
      <c r="I205" s="277"/>
      <c r="J205" s="277"/>
      <c r="K205" s="277"/>
      <c r="L205" s="277"/>
      <c r="M205" s="277"/>
      <c r="N205" s="277"/>
      <c r="O205" s="274" t="str">
        <f t="shared" si="17"/>
        <v xml:space="preserve"> </v>
      </c>
      <c r="P205" s="103"/>
      <c r="Q205" s="282"/>
      <c r="R205" s="282"/>
      <c r="S205" s="283"/>
      <c r="T205" s="106" t="str">
        <f t="shared" si="16"/>
        <v xml:space="preserve"> </v>
      </c>
      <c r="U205" s="288"/>
      <c r="V205" s="289"/>
      <c r="W205" s="289"/>
      <c r="X205" s="290"/>
      <c r="Y205" s="119" t="str">
        <f t="shared" si="18"/>
        <v/>
      </c>
      <c r="Z205" s="97" t="str">
        <f t="shared" si="19"/>
        <v/>
      </c>
      <c r="AA205" s="86" t="str">
        <f t="shared" si="20"/>
        <v/>
      </c>
      <c r="AB205" s="45"/>
      <c r="AC205" s="26"/>
      <c r="AD205" s="26"/>
      <c r="AE205" s="27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</row>
    <row r="206" spans="1:218" ht="20.100000000000001" customHeight="1" thickBot="1" x14ac:dyDescent="0.3">
      <c r="A206" s="17">
        <v>202</v>
      </c>
      <c r="B206" s="1"/>
      <c r="C206" s="2"/>
      <c r="D206" s="124"/>
      <c r="E206" s="128"/>
      <c r="F206" s="276"/>
      <c r="G206" s="277"/>
      <c r="H206" s="277"/>
      <c r="I206" s="277"/>
      <c r="J206" s="277"/>
      <c r="K206" s="277"/>
      <c r="L206" s="277"/>
      <c r="M206" s="277"/>
      <c r="N206" s="277"/>
      <c r="O206" s="274" t="str">
        <f t="shared" si="17"/>
        <v xml:space="preserve"> </v>
      </c>
      <c r="P206" s="103"/>
      <c r="Q206" s="282"/>
      <c r="R206" s="282"/>
      <c r="S206" s="283"/>
      <c r="T206" s="106" t="str">
        <f t="shared" si="16"/>
        <v xml:space="preserve"> </v>
      </c>
      <c r="U206" s="288"/>
      <c r="V206" s="289"/>
      <c r="W206" s="289"/>
      <c r="X206" s="290"/>
      <c r="Y206" s="119" t="str">
        <f t="shared" si="18"/>
        <v/>
      </c>
      <c r="Z206" s="97" t="str">
        <f t="shared" si="19"/>
        <v/>
      </c>
      <c r="AA206" s="86" t="str">
        <f t="shared" si="20"/>
        <v/>
      </c>
      <c r="AB206" s="45"/>
      <c r="AC206" s="26"/>
      <c r="AD206" s="26"/>
      <c r="AE206" s="27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</row>
    <row r="207" spans="1:218" ht="20.100000000000001" customHeight="1" thickBot="1" x14ac:dyDescent="0.3">
      <c r="A207" s="17">
        <v>203</v>
      </c>
      <c r="B207" s="1"/>
      <c r="C207" s="2"/>
      <c r="D207" s="124"/>
      <c r="E207" s="128"/>
      <c r="F207" s="276"/>
      <c r="G207" s="277"/>
      <c r="H207" s="277"/>
      <c r="I207" s="277"/>
      <c r="J207" s="277"/>
      <c r="K207" s="277"/>
      <c r="L207" s="277"/>
      <c r="M207" s="277"/>
      <c r="N207" s="277"/>
      <c r="O207" s="274" t="str">
        <f t="shared" si="17"/>
        <v xml:space="preserve"> </v>
      </c>
      <c r="P207" s="103"/>
      <c r="Q207" s="282"/>
      <c r="R207" s="282"/>
      <c r="S207" s="283"/>
      <c r="T207" s="106" t="str">
        <f t="shared" si="16"/>
        <v xml:space="preserve"> </v>
      </c>
      <c r="U207" s="288"/>
      <c r="V207" s="289"/>
      <c r="W207" s="289"/>
      <c r="X207" s="290"/>
      <c r="Y207" s="119" t="str">
        <f t="shared" si="18"/>
        <v/>
      </c>
      <c r="Z207" s="97" t="str">
        <f t="shared" si="19"/>
        <v/>
      </c>
      <c r="AA207" s="86" t="str">
        <f t="shared" si="20"/>
        <v/>
      </c>
      <c r="AB207" s="45"/>
      <c r="AC207" s="26"/>
      <c r="AD207" s="26"/>
      <c r="AE207" s="27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</row>
    <row r="208" spans="1:218" ht="20.100000000000001" customHeight="1" thickBot="1" x14ac:dyDescent="0.3">
      <c r="A208" s="17">
        <v>204</v>
      </c>
      <c r="B208" s="1"/>
      <c r="C208" s="2"/>
      <c r="D208" s="124"/>
      <c r="E208" s="128"/>
      <c r="F208" s="276"/>
      <c r="G208" s="277"/>
      <c r="H208" s="277"/>
      <c r="I208" s="277"/>
      <c r="J208" s="277"/>
      <c r="K208" s="277"/>
      <c r="L208" s="277"/>
      <c r="M208" s="277"/>
      <c r="N208" s="277"/>
      <c r="O208" s="274" t="str">
        <f t="shared" si="17"/>
        <v xml:space="preserve"> </v>
      </c>
      <c r="P208" s="103"/>
      <c r="Q208" s="282"/>
      <c r="R208" s="282"/>
      <c r="S208" s="283"/>
      <c r="T208" s="106" t="str">
        <f t="shared" si="16"/>
        <v xml:space="preserve"> </v>
      </c>
      <c r="U208" s="288"/>
      <c r="V208" s="289"/>
      <c r="W208" s="289"/>
      <c r="X208" s="290"/>
      <c r="Y208" s="119" t="str">
        <f t="shared" si="18"/>
        <v/>
      </c>
      <c r="Z208" s="97" t="str">
        <f t="shared" si="19"/>
        <v/>
      </c>
      <c r="AA208" s="86" t="str">
        <f t="shared" si="20"/>
        <v/>
      </c>
      <c r="AB208" s="45"/>
      <c r="AC208" s="26"/>
      <c r="AD208" s="26"/>
      <c r="AE208" s="27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</row>
    <row r="209" spans="1:218" ht="20.100000000000001" customHeight="1" thickBot="1" x14ac:dyDescent="0.3">
      <c r="A209" s="17">
        <v>205</v>
      </c>
      <c r="B209" s="1"/>
      <c r="C209" s="2"/>
      <c r="D209" s="124"/>
      <c r="E209" s="128"/>
      <c r="F209" s="276"/>
      <c r="G209" s="277"/>
      <c r="H209" s="277"/>
      <c r="I209" s="277"/>
      <c r="J209" s="277"/>
      <c r="K209" s="277"/>
      <c r="L209" s="277"/>
      <c r="M209" s="277"/>
      <c r="N209" s="277"/>
      <c r="O209" s="274" t="str">
        <f t="shared" si="17"/>
        <v xml:space="preserve"> </v>
      </c>
      <c r="P209" s="103"/>
      <c r="Q209" s="282"/>
      <c r="R209" s="282"/>
      <c r="S209" s="283"/>
      <c r="T209" s="106" t="str">
        <f t="shared" si="16"/>
        <v xml:space="preserve"> </v>
      </c>
      <c r="U209" s="288"/>
      <c r="V209" s="289"/>
      <c r="W209" s="289"/>
      <c r="X209" s="290"/>
      <c r="Y209" s="119" t="str">
        <f t="shared" si="18"/>
        <v/>
      </c>
      <c r="Z209" s="97" t="str">
        <f t="shared" si="19"/>
        <v/>
      </c>
      <c r="AA209" s="86" t="str">
        <f t="shared" si="20"/>
        <v/>
      </c>
      <c r="AB209" s="45"/>
      <c r="AC209" s="26"/>
      <c r="AD209" s="26"/>
      <c r="AE209" s="27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</row>
    <row r="210" spans="1:218" ht="20.100000000000001" customHeight="1" thickBot="1" x14ac:dyDescent="0.3">
      <c r="A210" s="17">
        <v>206</v>
      </c>
      <c r="B210" s="1"/>
      <c r="C210" s="2"/>
      <c r="D210" s="124"/>
      <c r="E210" s="128"/>
      <c r="F210" s="276"/>
      <c r="G210" s="277"/>
      <c r="H210" s="277"/>
      <c r="I210" s="277"/>
      <c r="J210" s="277"/>
      <c r="K210" s="277"/>
      <c r="L210" s="277"/>
      <c r="M210" s="277"/>
      <c r="N210" s="277"/>
      <c r="O210" s="274" t="str">
        <f t="shared" si="17"/>
        <v xml:space="preserve"> </v>
      </c>
      <c r="P210" s="103"/>
      <c r="Q210" s="282"/>
      <c r="R210" s="282"/>
      <c r="S210" s="283"/>
      <c r="T210" s="106" t="str">
        <f t="shared" si="16"/>
        <v xml:space="preserve"> </v>
      </c>
      <c r="U210" s="288"/>
      <c r="V210" s="289"/>
      <c r="W210" s="289"/>
      <c r="X210" s="290"/>
      <c r="Y210" s="119" t="str">
        <f t="shared" si="18"/>
        <v/>
      </c>
      <c r="Z210" s="97" t="str">
        <f t="shared" si="19"/>
        <v/>
      </c>
      <c r="AA210" s="86" t="str">
        <f t="shared" si="20"/>
        <v/>
      </c>
      <c r="AB210" s="45"/>
      <c r="AC210" s="26"/>
      <c r="AD210" s="26"/>
      <c r="AE210" s="27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</row>
    <row r="211" spans="1:218" ht="20.100000000000001" customHeight="1" thickBot="1" x14ac:dyDescent="0.3">
      <c r="A211" s="17">
        <v>207</v>
      </c>
      <c r="B211" s="1"/>
      <c r="C211" s="2"/>
      <c r="D211" s="124"/>
      <c r="E211" s="128"/>
      <c r="F211" s="276"/>
      <c r="G211" s="277"/>
      <c r="H211" s="277"/>
      <c r="I211" s="277"/>
      <c r="J211" s="277"/>
      <c r="K211" s="277"/>
      <c r="L211" s="277"/>
      <c r="M211" s="277"/>
      <c r="N211" s="277"/>
      <c r="O211" s="274" t="str">
        <f t="shared" si="17"/>
        <v xml:space="preserve"> </v>
      </c>
      <c r="P211" s="103"/>
      <c r="Q211" s="282"/>
      <c r="R211" s="282"/>
      <c r="S211" s="283"/>
      <c r="T211" s="106" t="str">
        <f t="shared" si="16"/>
        <v xml:space="preserve"> </v>
      </c>
      <c r="U211" s="288"/>
      <c r="V211" s="289"/>
      <c r="W211" s="289"/>
      <c r="X211" s="290"/>
      <c r="Y211" s="119" t="str">
        <f t="shared" si="18"/>
        <v/>
      </c>
      <c r="Z211" s="97" t="str">
        <f t="shared" si="19"/>
        <v/>
      </c>
      <c r="AA211" s="86" t="str">
        <f t="shared" si="20"/>
        <v/>
      </c>
      <c r="AB211" s="45"/>
      <c r="AC211" s="26"/>
      <c r="AD211" s="26"/>
      <c r="AE211" s="27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</row>
    <row r="212" spans="1:218" ht="20.100000000000001" customHeight="1" thickBot="1" x14ac:dyDescent="0.3">
      <c r="A212" s="17">
        <v>208</v>
      </c>
      <c r="B212" s="1"/>
      <c r="C212" s="2"/>
      <c r="D212" s="124"/>
      <c r="E212" s="128"/>
      <c r="F212" s="276"/>
      <c r="G212" s="277"/>
      <c r="H212" s="277"/>
      <c r="I212" s="277"/>
      <c r="J212" s="277"/>
      <c r="K212" s="277"/>
      <c r="L212" s="277"/>
      <c r="M212" s="277"/>
      <c r="N212" s="277"/>
      <c r="O212" s="274" t="str">
        <f t="shared" si="17"/>
        <v xml:space="preserve"> </v>
      </c>
      <c r="P212" s="103"/>
      <c r="Q212" s="282"/>
      <c r="R212" s="282"/>
      <c r="S212" s="283"/>
      <c r="T212" s="106" t="str">
        <f t="shared" si="16"/>
        <v xml:space="preserve"> </v>
      </c>
      <c r="U212" s="288"/>
      <c r="V212" s="289"/>
      <c r="W212" s="289"/>
      <c r="X212" s="290"/>
      <c r="Y212" s="119" t="str">
        <f t="shared" si="18"/>
        <v/>
      </c>
      <c r="Z212" s="97" t="str">
        <f t="shared" si="19"/>
        <v/>
      </c>
      <c r="AA212" s="86" t="str">
        <f t="shared" si="20"/>
        <v/>
      </c>
      <c r="AB212" s="45"/>
      <c r="AC212" s="26"/>
      <c r="AD212" s="26"/>
      <c r="AE212" s="27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</row>
    <row r="213" spans="1:218" ht="20.100000000000001" customHeight="1" thickBot="1" x14ac:dyDescent="0.3">
      <c r="A213" s="17">
        <v>209</v>
      </c>
      <c r="B213" s="1"/>
      <c r="C213" s="2"/>
      <c r="D213" s="124"/>
      <c r="E213" s="128"/>
      <c r="F213" s="276"/>
      <c r="G213" s="277"/>
      <c r="H213" s="277"/>
      <c r="I213" s="277"/>
      <c r="J213" s="277"/>
      <c r="K213" s="277"/>
      <c r="L213" s="277"/>
      <c r="M213" s="277"/>
      <c r="N213" s="277"/>
      <c r="O213" s="274" t="str">
        <f t="shared" si="17"/>
        <v xml:space="preserve"> </v>
      </c>
      <c r="P213" s="103"/>
      <c r="Q213" s="282"/>
      <c r="R213" s="282"/>
      <c r="S213" s="283"/>
      <c r="T213" s="106" t="str">
        <f t="shared" si="16"/>
        <v xml:space="preserve"> </v>
      </c>
      <c r="U213" s="288"/>
      <c r="V213" s="289"/>
      <c r="W213" s="289"/>
      <c r="X213" s="290"/>
      <c r="Y213" s="119" t="str">
        <f t="shared" si="18"/>
        <v/>
      </c>
      <c r="Z213" s="97" t="str">
        <f t="shared" si="19"/>
        <v/>
      </c>
      <c r="AA213" s="86" t="str">
        <f t="shared" si="20"/>
        <v/>
      </c>
      <c r="AB213" s="45"/>
      <c r="AC213" s="26"/>
      <c r="AD213" s="26"/>
      <c r="AE213" s="27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</row>
    <row r="214" spans="1:218" ht="20.100000000000001" customHeight="1" thickBot="1" x14ac:dyDescent="0.3">
      <c r="A214" s="17">
        <v>210</v>
      </c>
      <c r="B214" s="1"/>
      <c r="C214" s="2"/>
      <c r="D214" s="124"/>
      <c r="E214" s="128"/>
      <c r="F214" s="276"/>
      <c r="G214" s="277"/>
      <c r="H214" s="277"/>
      <c r="I214" s="277"/>
      <c r="J214" s="277"/>
      <c r="K214" s="277"/>
      <c r="L214" s="277"/>
      <c r="M214" s="277"/>
      <c r="N214" s="277"/>
      <c r="O214" s="274" t="str">
        <f t="shared" si="17"/>
        <v xml:space="preserve"> </v>
      </c>
      <c r="P214" s="103"/>
      <c r="Q214" s="282"/>
      <c r="R214" s="282"/>
      <c r="S214" s="283"/>
      <c r="T214" s="106" t="str">
        <f t="shared" si="16"/>
        <v xml:space="preserve"> </v>
      </c>
      <c r="U214" s="288"/>
      <c r="V214" s="289"/>
      <c r="W214" s="289"/>
      <c r="X214" s="290"/>
      <c r="Y214" s="119" t="str">
        <f t="shared" si="18"/>
        <v/>
      </c>
      <c r="Z214" s="97" t="str">
        <f t="shared" si="19"/>
        <v/>
      </c>
      <c r="AA214" s="86" t="str">
        <f t="shared" si="20"/>
        <v/>
      </c>
      <c r="AB214" s="45"/>
      <c r="AC214" s="26"/>
      <c r="AD214" s="26"/>
      <c r="AE214" s="27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</row>
    <row r="215" spans="1:218" ht="20.100000000000001" customHeight="1" thickBot="1" x14ac:dyDescent="0.3">
      <c r="A215" s="17">
        <v>211</v>
      </c>
      <c r="B215" s="1"/>
      <c r="C215" s="2"/>
      <c r="D215" s="124"/>
      <c r="E215" s="128"/>
      <c r="F215" s="276"/>
      <c r="G215" s="277"/>
      <c r="H215" s="277"/>
      <c r="I215" s="277"/>
      <c r="J215" s="277"/>
      <c r="K215" s="277"/>
      <c r="L215" s="277"/>
      <c r="M215" s="277"/>
      <c r="N215" s="277"/>
      <c r="O215" s="274" t="str">
        <f t="shared" si="17"/>
        <v xml:space="preserve"> </v>
      </c>
      <c r="P215" s="103"/>
      <c r="Q215" s="282"/>
      <c r="R215" s="282"/>
      <c r="S215" s="283"/>
      <c r="T215" s="106" t="str">
        <f t="shared" si="16"/>
        <v xml:space="preserve"> </v>
      </c>
      <c r="U215" s="288"/>
      <c r="V215" s="289"/>
      <c r="W215" s="289"/>
      <c r="X215" s="290"/>
      <c r="Y215" s="119" t="str">
        <f t="shared" si="18"/>
        <v/>
      </c>
      <c r="Z215" s="97" t="str">
        <f t="shared" si="19"/>
        <v/>
      </c>
      <c r="AA215" s="86" t="str">
        <f t="shared" si="20"/>
        <v/>
      </c>
      <c r="AB215" s="45"/>
      <c r="AC215" s="26"/>
      <c r="AD215" s="26"/>
      <c r="AE215" s="27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</row>
    <row r="216" spans="1:218" ht="20.100000000000001" customHeight="1" thickBot="1" x14ac:dyDescent="0.3">
      <c r="A216" s="17">
        <v>212</v>
      </c>
      <c r="B216" s="1"/>
      <c r="C216" s="2"/>
      <c r="D216" s="124"/>
      <c r="E216" s="128"/>
      <c r="F216" s="276"/>
      <c r="G216" s="277"/>
      <c r="H216" s="277"/>
      <c r="I216" s="277"/>
      <c r="J216" s="277"/>
      <c r="K216" s="277"/>
      <c r="L216" s="277"/>
      <c r="M216" s="277"/>
      <c r="N216" s="277"/>
      <c r="O216" s="274" t="str">
        <f t="shared" si="17"/>
        <v xml:space="preserve"> </v>
      </c>
      <c r="P216" s="103"/>
      <c r="Q216" s="282"/>
      <c r="R216" s="282"/>
      <c r="S216" s="283"/>
      <c r="T216" s="106" t="str">
        <f t="shared" si="16"/>
        <v xml:space="preserve"> </v>
      </c>
      <c r="U216" s="288"/>
      <c r="V216" s="289"/>
      <c r="W216" s="289"/>
      <c r="X216" s="290"/>
      <c r="Y216" s="119" t="str">
        <f t="shared" si="18"/>
        <v/>
      </c>
      <c r="Z216" s="97" t="str">
        <f t="shared" si="19"/>
        <v/>
      </c>
      <c r="AA216" s="86" t="str">
        <f t="shared" si="20"/>
        <v/>
      </c>
      <c r="AB216" s="45"/>
      <c r="AC216" s="26"/>
      <c r="AD216" s="26"/>
      <c r="AE216" s="27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</row>
    <row r="217" spans="1:218" ht="20.100000000000001" customHeight="1" thickBot="1" x14ac:dyDescent="0.3">
      <c r="A217" s="17">
        <v>213</v>
      </c>
      <c r="B217" s="1"/>
      <c r="C217" s="2"/>
      <c r="D217" s="124"/>
      <c r="E217" s="128"/>
      <c r="F217" s="276"/>
      <c r="G217" s="277"/>
      <c r="H217" s="277"/>
      <c r="I217" s="277"/>
      <c r="J217" s="277"/>
      <c r="K217" s="277"/>
      <c r="L217" s="277"/>
      <c r="M217" s="277"/>
      <c r="N217" s="277"/>
      <c r="O217" s="274" t="str">
        <f t="shared" si="17"/>
        <v xml:space="preserve"> </v>
      </c>
      <c r="P217" s="103"/>
      <c r="Q217" s="282"/>
      <c r="R217" s="282"/>
      <c r="S217" s="283"/>
      <c r="T217" s="106" t="str">
        <f t="shared" si="16"/>
        <v xml:space="preserve"> </v>
      </c>
      <c r="U217" s="288"/>
      <c r="V217" s="289"/>
      <c r="W217" s="289"/>
      <c r="X217" s="290"/>
      <c r="Y217" s="119" t="str">
        <f t="shared" si="18"/>
        <v/>
      </c>
      <c r="Z217" s="97" t="str">
        <f t="shared" si="19"/>
        <v/>
      </c>
      <c r="AA217" s="86" t="str">
        <f t="shared" si="20"/>
        <v/>
      </c>
      <c r="AB217" s="45"/>
      <c r="AC217" s="26"/>
      <c r="AD217" s="26"/>
      <c r="AE217" s="27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</row>
    <row r="218" spans="1:218" ht="20.100000000000001" customHeight="1" thickBot="1" x14ac:dyDescent="0.3">
      <c r="A218" s="17">
        <v>214</v>
      </c>
      <c r="B218" s="1"/>
      <c r="C218" s="2"/>
      <c r="D218" s="124"/>
      <c r="E218" s="128"/>
      <c r="F218" s="276"/>
      <c r="G218" s="277"/>
      <c r="H218" s="277"/>
      <c r="I218" s="277"/>
      <c r="J218" s="277"/>
      <c r="K218" s="277"/>
      <c r="L218" s="277"/>
      <c r="M218" s="277"/>
      <c r="N218" s="277"/>
      <c r="O218" s="274" t="str">
        <f t="shared" si="17"/>
        <v xml:space="preserve"> </v>
      </c>
      <c r="P218" s="103"/>
      <c r="Q218" s="282"/>
      <c r="R218" s="282"/>
      <c r="S218" s="283"/>
      <c r="T218" s="106" t="str">
        <f t="shared" si="16"/>
        <v xml:space="preserve"> </v>
      </c>
      <c r="U218" s="288"/>
      <c r="V218" s="289"/>
      <c r="W218" s="289"/>
      <c r="X218" s="290"/>
      <c r="Y218" s="119" t="str">
        <f t="shared" si="18"/>
        <v/>
      </c>
      <c r="Z218" s="97" t="str">
        <f t="shared" si="19"/>
        <v/>
      </c>
      <c r="AA218" s="86" t="str">
        <f t="shared" si="20"/>
        <v/>
      </c>
      <c r="AB218" s="45"/>
      <c r="AC218" s="26"/>
      <c r="AD218" s="26"/>
      <c r="AE218" s="27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</row>
    <row r="219" spans="1:218" ht="20.100000000000001" customHeight="1" thickBot="1" x14ac:dyDescent="0.3">
      <c r="A219" s="17">
        <v>215</v>
      </c>
      <c r="B219" s="1"/>
      <c r="C219" s="2"/>
      <c r="D219" s="124"/>
      <c r="E219" s="128"/>
      <c r="F219" s="276"/>
      <c r="G219" s="277"/>
      <c r="H219" s="277"/>
      <c r="I219" s="277"/>
      <c r="J219" s="277"/>
      <c r="K219" s="277"/>
      <c r="L219" s="277"/>
      <c r="M219" s="277"/>
      <c r="N219" s="277"/>
      <c r="O219" s="274" t="str">
        <f t="shared" si="17"/>
        <v xml:space="preserve"> </v>
      </c>
      <c r="P219" s="103"/>
      <c r="Q219" s="282"/>
      <c r="R219" s="282"/>
      <c r="S219" s="283"/>
      <c r="T219" s="106" t="str">
        <f t="shared" si="16"/>
        <v xml:space="preserve"> </v>
      </c>
      <c r="U219" s="288"/>
      <c r="V219" s="289"/>
      <c r="W219" s="289"/>
      <c r="X219" s="290"/>
      <c r="Y219" s="119" t="str">
        <f t="shared" si="18"/>
        <v/>
      </c>
      <c r="Z219" s="97" t="str">
        <f t="shared" si="19"/>
        <v/>
      </c>
      <c r="AA219" s="86" t="str">
        <f t="shared" si="20"/>
        <v/>
      </c>
      <c r="AB219" s="45"/>
      <c r="AC219" s="26"/>
      <c r="AD219" s="26"/>
      <c r="AE219" s="27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</row>
    <row r="220" spans="1:218" ht="20.100000000000001" customHeight="1" thickBot="1" x14ac:dyDescent="0.3">
      <c r="A220" s="17">
        <v>216</v>
      </c>
      <c r="B220" s="1"/>
      <c r="C220" s="2"/>
      <c r="D220" s="124"/>
      <c r="E220" s="128"/>
      <c r="F220" s="276"/>
      <c r="G220" s="277"/>
      <c r="H220" s="277"/>
      <c r="I220" s="277"/>
      <c r="J220" s="277"/>
      <c r="K220" s="277"/>
      <c r="L220" s="277"/>
      <c r="M220" s="277"/>
      <c r="N220" s="277"/>
      <c r="O220" s="274" t="str">
        <f t="shared" si="17"/>
        <v xml:space="preserve"> </v>
      </c>
      <c r="P220" s="103"/>
      <c r="Q220" s="282"/>
      <c r="R220" s="282"/>
      <c r="S220" s="283"/>
      <c r="T220" s="106" t="str">
        <f t="shared" si="16"/>
        <v xml:space="preserve"> </v>
      </c>
      <c r="U220" s="288"/>
      <c r="V220" s="289"/>
      <c r="W220" s="289"/>
      <c r="X220" s="290"/>
      <c r="Y220" s="119" t="str">
        <f t="shared" si="18"/>
        <v/>
      </c>
      <c r="Z220" s="97" t="str">
        <f t="shared" si="19"/>
        <v/>
      </c>
      <c r="AA220" s="86" t="str">
        <f t="shared" si="20"/>
        <v/>
      </c>
      <c r="AB220" s="45"/>
      <c r="AC220" s="26"/>
      <c r="AD220" s="26"/>
      <c r="AE220" s="27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</row>
    <row r="221" spans="1:218" ht="20.100000000000001" customHeight="1" thickBot="1" x14ac:dyDescent="0.3">
      <c r="A221" s="17">
        <v>217</v>
      </c>
      <c r="B221" s="1"/>
      <c r="C221" s="2"/>
      <c r="D221" s="124"/>
      <c r="E221" s="128"/>
      <c r="F221" s="276"/>
      <c r="G221" s="277"/>
      <c r="H221" s="277"/>
      <c r="I221" s="277"/>
      <c r="J221" s="277"/>
      <c r="K221" s="277"/>
      <c r="L221" s="277"/>
      <c r="M221" s="277"/>
      <c r="N221" s="277"/>
      <c r="O221" s="274" t="str">
        <f t="shared" si="17"/>
        <v xml:space="preserve"> </v>
      </c>
      <c r="P221" s="103"/>
      <c r="Q221" s="282"/>
      <c r="R221" s="282"/>
      <c r="S221" s="283"/>
      <c r="T221" s="106" t="str">
        <f t="shared" si="16"/>
        <v xml:space="preserve"> </v>
      </c>
      <c r="U221" s="288"/>
      <c r="V221" s="289"/>
      <c r="W221" s="289"/>
      <c r="X221" s="290"/>
      <c r="Y221" s="119" t="str">
        <f t="shared" si="18"/>
        <v/>
      </c>
      <c r="Z221" s="97" t="str">
        <f t="shared" si="19"/>
        <v/>
      </c>
      <c r="AA221" s="86" t="str">
        <f t="shared" si="20"/>
        <v/>
      </c>
      <c r="AB221" s="45"/>
      <c r="AC221" s="26"/>
      <c r="AD221" s="26"/>
      <c r="AE221" s="27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</row>
    <row r="222" spans="1:218" ht="20.100000000000001" customHeight="1" thickBot="1" x14ac:dyDescent="0.3">
      <c r="A222" s="17">
        <v>218</v>
      </c>
      <c r="B222" s="1"/>
      <c r="C222" s="2"/>
      <c r="D222" s="124"/>
      <c r="E222" s="128"/>
      <c r="F222" s="276"/>
      <c r="G222" s="277"/>
      <c r="H222" s="277"/>
      <c r="I222" s="277"/>
      <c r="J222" s="277"/>
      <c r="K222" s="277"/>
      <c r="L222" s="277"/>
      <c r="M222" s="277"/>
      <c r="N222" s="277"/>
      <c r="O222" s="274" t="str">
        <f t="shared" si="17"/>
        <v xml:space="preserve"> </v>
      </c>
      <c r="P222" s="103"/>
      <c r="Q222" s="282"/>
      <c r="R222" s="282"/>
      <c r="S222" s="283"/>
      <c r="T222" s="106" t="str">
        <f t="shared" si="16"/>
        <v xml:space="preserve"> </v>
      </c>
      <c r="U222" s="288"/>
      <c r="V222" s="289"/>
      <c r="W222" s="289"/>
      <c r="X222" s="290"/>
      <c r="Y222" s="119" t="str">
        <f t="shared" si="18"/>
        <v/>
      </c>
      <c r="Z222" s="97" t="str">
        <f t="shared" si="19"/>
        <v/>
      </c>
      <c r="AA222" s="86" t="str">
        <f t="shared" si="20"/>
        <v/>
      </c>
      <c r="AB222" s="45"/>
      <c r="AC222" s="26"/>
      <c r="AD222" s="26"/>
      <c r="AE222" s="27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</row>
    <row r="223" spans="1:218" ht="20.100000000000001" customHeight="1" thickBot="1" x14ac:dyDescent="0.3">
      <c r="A223" s="17">
        <v>219</v>
      </c>
      <c r="B223" s="1"/>
      <c r="C223" s="2"/>
      <c r="D223" s="124"/>
      <c r="E223" s="128"/>
      <c r="F223" s="276"/>
      <c r="G223" s="277"/>
      <c r="H223" s="277"/>
      <c r="I223" s="277"/>
      <c r="J223" s="277"/>
      <c r="K223" s="277"/>
      <c r="L223" s="277"/>
      <c r="M223" s="277"/>
      <c r="N223" s="277"/>
      <c r="O223" s="274" t="str">
        <f t="shared" si="17"/>
        <v xml:space="preserve"> </v>
      </c>
      <c r="P223" s="103"/>
      <c r="Q223" s="282"/>
      <c r="R223" s="282"/>
      <c r="S223" s="283"/>
      <c r="T223" s="106" t="str">
        <f t="shared" si="16"/>
        <v xml:space="preserve"> </v>
      </c>
      <c r="U223" s="288"/>
      <c r="V223" s="289"/>
      <c r="W223" s="289"/>
      <c r="X223" s="290"/>
      <c r="Y223" s="119" t="str">
        <f t="shared" si="18"/>
        <v/>
      </c>
      <c r="Z223" s="97" t="str">
        <f t="shared" si="19"/>
        <v/>
      </c>
      <c r="AA223" s="86" t="str">
        <f t="shared" si="20"/>
        <v/>
      </c>
      <c r="AB223" s="45"/>
      <c r="AC223" s="26"/>
      <c r="AD223" s="26"/>
      <c r="AE223" s="27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</row>
    <row r="224" spans="1:218" ht="20.100000000000001" customHeight="1" thickBot="1" x14ac:dyDescent="0.3">
      <c r="A224" s="17">
        <v>220</v>
      </c>
      <c r="B224" s="1"/>
      <c r="C224" s="2"/>
      <c r="D224" s="124"/>
      <c r="E224" s="128"/>
      <c r="F224" s="276"/>
      <c r="G224" s="277"/>
      <c r="H224" s="277"/>
      <c r="I224" s="277"/>
      <c r="J224" s="277"/>
      <c r="K224" s="277"/>
      <c r="L224" s="277"/>
      <c r="M224" s="277"/>
      <c r="N224" s="277"/>
      <c r="O224" s="274" t="str">
        <f t="shared" si="17"/>
        <v xml:space="preserve"> </v>
      </c>
      <c r="P224" s="103"/>
      <c r="Q224" s="282"/>
      <c r="R224" s="282"/>
      <c r="S224" s="283"/>
      <c r="T224" s="106" t="str">
        <f t="shared" si="16"/>
        <v xml:space="preserve"> </v>
      </c>
      <c r="U224" s="288"/>
      <c r="V224" s="289"/>
      <c r="W224" s="289"/>
      <c r="X224" s="290"/>
      <c r="Y224" s="119" t="str">
        <f t="shared" si="18"/>
        <v/>
      </c>
      <c r="Z224" s="97" t="str">
        <f t="shared" si="19"/>
        <v/>
      </c>
      <c r="AA224" s="86" t="str">
        <f t="shared" si="20"/>
        <v/>
      </c>
      <c r="AB224" s="45"/>
      <c r="AC224" s="26"/>
      <c r="AD224" s="26"/>
      <c r="AE224" s="27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</row>
    <row r="225" spans="1:218" ht="20.100000000000001" customHeight="1" thickBot="1" x14ac:dyDescent="0.3">
      <c r="A225" s="17">
        <v>221</v>
      </c>
      <c r="B225" s="1"/>
      <c r="C225" s="2"/>
      <c r="D225" s="124"/>
      <c r="E225" s="128"/>
      <c r="F225" s="276"/>
      <c r="G225" s="277"/>
      <c r="H225" s="277"/>
      <c r="I225" s="277"/>
      <c r="J225" s="277"/>
      <c r="K225" s="277"/>
      <c r="L225" s="277"/>
      <c r="M225" s="277"/>
      <c r="N225" s="277"/>
      <c r="O225" s="274" t="str">
        <f t="shared" si="17"/>
        <v xml:space="preserve"> </v>
      </c>
      <c r="P225" s="103"/>
      <c r="Q225" s="282"/>
      <c r="R225" s="282"/>
      <c r="S225" s="283"/>
      <c r="T225" s="106" t="str">
        <f t="shared" si="16"/>
        <v xml:space="preserve"> </v>
      </c>
      <c r="U225" s="288"/>
      <c r="V225" s="289"/>
      <c r="W225" s="289"/>
      <c r="X225" s="290"/>
      <c r="Y225" s="119" t="str">
        <f t="shared" si="18"/>
        <v/>
      </c>
      <c r="Z225" s="97" t="str">
        <f t="shared" si="19"/>
        <v/>
      </c>
      <c r="AA225" s="86" t="str">
        <f t="shared" si="20"/>
        <v/>
      </c>
      <c r="AB225" s="45"/>
      <c r="AC225" s="26"/>
      <c r="AD225" s="26"/>
      <c r="AE225" s="27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</row>
    <row r="226" spans="1:218" ht="20.100000000000001" customHeight="1" thickBot="1" x14ac:dyDescent="0.3">
      <c r="A226" s="17">
        <v>222</v>
      </c>
      <c r="B226" s="1"/>
      <c r="C226" s="2"/>
      <c r="D226" s="124"/>
      <c r="E226" s="128"/>
      <c r="F226" s="276"/>
      <c r="G226" s="277"/>
      <c r="H226" s="277"/>
      <c r="I226" s="277"/>
      <c r="J226" s="277"/>
      <c r="K226" s="277"/>
      <c r="L226" s="277"/>
      <c r="M226" s="277"/>
      <c r="N226" s="277"/>
      <c r="O226" s="274" t="str">
        <f t="shared" si="17"/>
        <v xml:space="preserve"> </v>
      </c>
      <c r="P226" s="103"/>
      <c r="Q226" s="282"/>
      <c r="R226" s="282"/>
      <c r="S226" s="283"/>
      <c r="T226" s="106" t="str">
        <f t="shared" si="16"/>
        <v xml:space="preserve"> </v>
      </c>
      <c r="U226" s="288"/>
      <c r="V226" s="289"/>
      <c r="W226" s="289"/>
      <c r="X226" s="290"/>
      <c r="Y226" s="119" t="str">
        <f t="shared" si="18"/>
        <v/>
      </c>
      <c r="Z226" s="97" t="str">
        <f t="shared" si="19"/>
        <v/>
      </c>
      <c r="AA226" s="86" t="str">
        <f t="shared" si="20"/>
        <v/>
      </c>
      <c r="AB226" s="45"/>
      <c r="AC226" s="26"/>
      <c r="AD226" s="26"/>
      <c r="AE226" s="27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</row>
    <row r="227" spans="1:218" ht="20.100000000000001" customHeight="1" thickBot="1" x14ac:dyDescent="0.3">
      <c r="A227" s="17">
        <v>223</v>
      </c>
      <c r="B227" s="1"/>
      <c r="C227" s="2"/>
      <c r="D227" s="124"/>
      <c r="E227" s="128"/>
      <c r="F227" s="276"/>
      <c r="G227" s="277"/>
      <c r="H227" s="277"/>
      <c r="I227" s="277"/>
      <c r="J227" s="277"/>
      <c r="K227" s="277"/>
      <c r="L227" s="277"/>
      <c r="M227" s="277"/>
      <c r="N227" s="277"/>
      <c r="O227" s="274" t="str">
        <f t="shared" si="17"/>
        <v xml:space="preserve"> </v>
      </c>
      <c r="P227" s="103"/>
      <c r="Q227" s="282"/>
      <c r="R227" s="282"/>
      <c r="S227" s="283"/>
      <c r="T227" s="106" t="str">
        <f t="shared" si="16"/>
        <v xml:space="preserve"> </v>
      </c>
      <c r="U227" s="288"/>
      <c r="V227" s="289"/>
      <c r="W227" s="289"/>
      <c r="X227" s="290"/>
      <c r="Y227" s="119" t="str">
        <f t="shared" si="18"/>
        <v/>
      </c>
      <c r="Z227" s="97" t="str">
        <f t="shared" si="19"/>
        <v/>
      </c>
      <c r="AA227" s="86" t="str">
        <f t="shared" si="20"/>
        <v/>
      </c>
      <c r="AB227" s="45"/>
      <c r="AC227" s="26"/>
      <c r="AD227" s="26"/>
      <c r="AE227" s="27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</row>
    <row r="228" spans="1:218" ht="20.100000000000001" customHeight="1" thickBot="1" x14ac:dyDescent="0.3">
      <c r="A228" s="17">
        <v>224</v>
      </c>
      <c r="B228" s="1"/>
      <c r="C228" s="2"/>
      <c r="D228" s="124"/>
      <c r="E228" s="128"/>
      <c r="F228" s="276"/>
      <c r="G228" s="277"/>
      <c r="H228" s="277"/>
      <c r="I228" s="277"/>
      <c r="J228" s="277"/>
      <c r="K228" s="277"/>
      <c r="L228" s="277"/>
      <c r="M228" s="277"/>
      <c r="N228" s="277"/>
      <c r="O228" s="274" t="str">
        <f t="shared" si="17"/>
        <v xml:space="preserve"> </v>
      </c>
      <c r="P228" s="103"/>
      <c r="Q228" s="282"/>
      <c r="R228" s="282"/>
      <c r="S228" s="283"/>
      <c r="T228" s="106" t="str">
        <f t="shared" si="16"/>
        <v xml:space="preserve"> </v>
      </c>
      <c r="U228" s="288"/>
      <c r="V228" s="289"/>
      <c r="W228" s="289"/>
      <c r="X228" s="290"/>
      <c r="Y228" s="119" t="str">
        <f t="shared" si="18"/>
        <v/>
      </c>
      <c r="Z228" s="97" t="str">
        <f t="shared" si="19"/>
        <v/>
      </c>
      <c r="AA228" s="86" t="str">
        <f t="shared" si="20"/>
        <v/>
      </c>
      <c r="AB228" s="45"/>
      <c r="AC228" s="26"/>
      <c r="AD228" s="26"/>
      <c r="AE228" s="27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</row>
    <row r="229" spans="1:218" ht="20.100000000000001" customHeight="1" thickBot="1" x14ac:dyDescent="0.3">
      <c r="A229" s="17">
        <v>225</v>
      </c>
      <c r="B229" s="1"/>
      <c r="C229" s="2"/>
      <c r="D229" s="124"/>
      <c r="E229" s="128"/>
      <c r="F229" s="276"/>
      <c r="G229" s="277"/>
      <c r="H229" s="277"/>
      <c r="I229" s="277"/>
      <c r="J229" s="277"/>
      <c r="K229" s="277"/>
      <c r="L229" s="277"/>
      <c r="M229" s="277"/>
      <c r="N229" s="277"/>
      <c r="O229" s="274" t="str">
        <f t="shared" si="17"/>
        <v xml:space="preserve"> </v>
      </c>
      <c r="P229" s="103"/>
      <c r="Q229" s="282"/>
      <c r="R229" s="282"/>
      <c r="S229" s="283"/>
      <c r="T229" s="106" t="str">
        <f t="shared" si="16"/>
        <v xml:space="preserve"> </v>
      </c>
      <c r="U229" s="288"/>
      <c r="V229" s="289"/>
      <c r="W229" s="289"/>
      <c r="X229" s="290"/>
      <c r="Y229" s="119" t="str">
        <f t="shared" si="18"/>
        <v/>
      </c>
      <c r="Z229" s="97" t="str">
        <f t="shared" si="19"/>
        <v/>
      </c>
      <c r="AA229" s="86" t="str">
        <f t="shared" si="20"/>
        <v/>
      </c>
      <c r="AB229" s="45"/>
      <c r="AC229" s="26"/>
      <c r="AD229" s="26"/>
      <c r="AE229" s="27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</row>
    <row r="230" spans="1:218" ht="20.100000000000001" customHeight="1" thickBot="1" x14ac:dyDescent="0.3">
      <c r="A230" s="17">
        <v>226</v>
      </c>
      <c r="B230" s="1"/>
      <c r="C230" s="2"/>
      <c r="D230" s="124"/>
      <c r="E230" s="128"/>
      <c r="F230" s="276"/>
      <c r="G230" s="277"/>
      <c r="H230" s="277"/>
      <c r="I230" s="277"/>
      <c r="J230" s="277"/>
      <c r="K230" s="277"/>
      <c r="L230" s="277"/>
      <c r="M230" s="277"/>
      <c r="N230" s="277"/>
      <c r="O230" s="274" t="str">
        <f t="shared" si="17"/>
        <v xml:space="preserve"> </v>
      </c>
      <c r="P230" s="103"/>
      <c r="Q230" s="282"/>
      <c r="R230" s="282"/>
      <c r="S230" s="283"/>
      <c r="T230" s="106" t="str">
        <f t="shared" si="16"/>
        <v xml:space="preserve"> </v>
      </c>
      <c r="U230" s="288"/>
      <c r="V230" s="289"/>
      <c r="W230" s="289"/>
      <c r="X230" s="290"/>
      <c r="Y230" s="119" t="str">
        <f t="shared" si="18"/>
        <v/>
      </c>
      <c r="Z230" s="97" t="str">
        <f t="shared" si="19"/>
        <v/>
      </c>
      <c r="AA230" s="86" t="str">
        <f t="shared" si="20"/>
        <v/>
      </c>
      <c r="AB230" s="45"/>
      <c r="AC230" s="26"/>
      <c r="AD230" s="26"/>
      <c r="AE230" s="27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</row>
    <row r="231" spans="1:218" ht="20.100000000000001" customHeight="1" thickBot="1" x14ac:dyDescent="0.3">
      <c r="A231" s="17">
        <v>227</v>
      </c>
      <c r="B231" s="1"/>
      <c r="C231" s="2"/>
      <c r="D231" s="124"/>
      <c r="E231" s="128"/>
      <c r="F231" s="276"/>
      <c r="G231" s="277"/>
      <c r="H231" s="277"/>
      <c r="I231" s="277"/>
      <c r="J231" s="277"/>
      <c r="K231" s="277"/>
      <c r="L231" s="277"/>
      <c r="M231" s="277"/>
      <c r="N231" s="277"/>
      <c r="O231" s="274" t="str">
        <f t="shared" si="17"/>
        <v xml:space="preserve"> </v>
      </c>
      <c r="P231" s="103"/>
      <c r="Q231" s="282"/>
      <c r="R231" s="282"/>
      <c r="S231" s="283"/>
      <c r="T231" s="106" t="str">
        <f t="shared" si="16"/>
        <v xml:space="preserve"> </v>
      </c>
      <c r="U231" s="288"/>
      <c r="V231" s="289"/>
      <c r="W231" s="289"/>
      <c r="X231" s="290"/>
      <c r="Y231" s="119" t="str">
        <f t="shared" si="18"/>
        <v/>
      </c>
      <c r="Z231" s="97" t="str">
        <f t="shared" si="19"/>
        <v/>
      </c>
      <c r="AA231" s="86" t="str">
        <f t="shared" si="20"/>
        <v/>
      </c>
      <c r="AB231" s="45"/>
      <c r="AC231" s="26"/>
      <c r="AD231" s="26"/>
      <c r="AE231" s="27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</row>
    <row r="232" spans="1:218" ht="20.100000000000001" customHeight="1" thickBot="1" x14ac:dyDescent="0.3">
      <c r="A232" s="17">
        <v>228</v>
      </c>
      <c r="B232" s="1"/>
      <c r="C232" s="2"/>
      <c r="D232" s="124"/>
      <c r="E232" s="128"/>
      <c r="F232" s="276"/>
      <c r="G232" s="277"/>
      <c r="H232" s="277"/>
      <c r="I232" s="277"/>
      <c r="J232" s="277"/>
      <c r="K232" s="277"/>
      <c r="L232" s="277"/>
      <c r="M232" s="277"/>
      <c r="N232" s="277"/>
      <c r="O232" s="274" t="str">
        <f t="shared" si="17"/>
        <v xml:space="preserve"> </v>
      </c>
      <c r="P232" s="103"/>
      <c r="Q232" s="282"/>
      <c r="R232" s="282"/>
      <c r="S232" s="283"/>
      <c r="T232" s="106" t="str">
        <f t="shared" si="16"/>
        <v xml:space="preserve"> </v>
      </c>
      <c r="U232" s="288"/>
      <c r="V232" s="289"/>
      <c r="W232" s="289"/>
      <c r="X232" s="290"/>
      <c r="Y232" s="119" t="str">
        <f t="shared" si="18"/>
        <v/>
      </c>
      <c r="Z232" s="97" t="str">
        <f t="shared" si="19"/>
        <v/>
      </c>
      <c r="AA232" s="86" t="str">
        <f t="shared" si="20"/>
        <v/>
      </c>
      <c r="AB232" s="45"/>
      <c r="AC232" s="26"/>
      <c r="AD232" s="26"/>
      <c r="AE232" s="27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</row>
    <row r="233" spans="1:218" ht="20.100000000000001" customHeight="1" thickBot="1" x14ac:dyDescent="0.3">
      <c r="A233" s="17">
        <v>229</v>
      </c>
      <c r="B233" s="1"/>
      <c r="C233" s="2"/>
      <c r="D233" s="124"/>
      <c r="E233" s="128"/>
      <c r="F233" s="276"/>
      <c r="G233" s="277"/>
      <c r="H233" s="277"/>
      <c r="I233" s="277"/>
      <c r="J233" s="277"/>
      <c r="K233" s="277"/>
      <c r="L233" s="277"/>
      <c r="M233" s="277"/>
      <c r="N233" s="277"/>
      <c r="O233" s="274" t="str">
        <f t="shared" si="17"/>
        <v xml:space="preserve"> </v>
      </c>
      <c r="P233" s="103"/>
      <c r="Q233" s="282"/>
      <c r="R233" s="282"/>
      <c r="S233" s="283"/>
      <c r="T233" s="106" t="str">
        <f t="shared" si="16"/>
        <v xml:space="preserve"> </v>
      </c>
      <c r="U233" s="288"/>
      <c r="V233" s="289"/>
      <c r="W233" s="289"/>
      <c r="X233" s="290"/>
      <c r="Y233" s="119" t="str">
        <f t="shared" si="18"/>
        <v/>
      </c>
      <c r="Z233" s="97" t="str">
        <f t="shared" si="19"/>
        <v/>
      </c>
      <c r="AA233" s="86" t="str">
        <f t="shared" si="20"/>
        <v/>
      </c>
      <c r="AB233" s="45"/>
      <c r="AC233" s="26"/>
      <c r="AD233" s="26"/>
      <c r="AE233" s="27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</row>
    <row r="234" spans="1:218" ht="20.100000000000001" customHeight="1" thickBot="1" x14ac:dyDescent="0.3">
      <c r="A234" s="17">
        <v>230</v>
      </c>
      <c r="B234" s="1"/>
      <c r="C234" s="2"/>
      <c r="D234" s="124"/>
      <c r="E234" s="128"/>
      <c r="F234" s="276"/>
      <c r="G234" s="277"/>
      <c r="H234" s="277"/>
      <c r="I234" s="277"/>
      <c r="J234" s="277"/>
      <c r="K234" s="277"/>
      <c r="L234" s="277"/>
      <c r="M234" s="277"/>
      <c r="N234" s="277"/>
      <c r="O234" s="274" t="str">
        <f t="shared" si="17"/>
        <v xml:space="preserve"> </v>
      </c>
      <c r="P234" s="103"/>
      <c r="Q234" s="282"/>
      <c r="R234" s="282"/>
      <c r="S234" s="283"/>
      <c r="T234" s="106" t="str">
        <f t="shared" si="16"/>
        <v xml:space="preserve"> </v>
      </c>
      <c r="U234" s="288"/>
      <c r="V234" s="289"/>
      <c r="W234" s="289"/>
      <c r="X234" s="290"/>
      <c r="Y234" s="119" t="str">
        <f t="shared" si="18"/>
        <v/>
      </c>
      <c r="Z234" s="97" t="str">
        <f t="shared" si="19"/>
        <v/>
      </c>
      <c r="AA234" s="86" t="str">
        <f t="shared" si="20"/>
        <v/>
      </c>
      <c r="AB234" s="45"/>
      <c r="AC234" s="26"/>
      <c r="AD234" s="26"/>
      <c r="AE234" s="27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</row>
    <row r="235" spans="1:218" ht="20.100000000000001" customHeight="1" thickBot="1" x14ac:dyDescent="0.3">
      <c r="A235" s="17">
        <v>231</v>
      </c>
      <c r="B235" s="1"/>
      <c r="C235" s="2"/>
      <c r="D235" s="124"/>
      <c r="E235" s="128"/>
      <c r="F235" s="276"/>
      <c r="G235" s="277"/>
      <c r="H235" s="277"/>
      <c r="I235" s="277"/>
      <c r="J235" s="277"/>
      <c r="K235" s="277"/>
      <c r="L235" s="277"/>
      <c r="M235" s="277"/>
      <c r="N235" s="277"/>
      <c r="O235" s="274" t="str">
        <f t="shared" si="17"/>
        <v xml:space="preserve"> </v>
      </c>
      <c r="P235" s="103"/>
      <c r="Q235" s="282"/>
      <c r="R235" s="282"/>
      <c r="S235" s="283"/>
      <c r="T235" s="106" t="str">
        <f t="shared" si="16"/>
        <v xml:space="preserve"> </v>
      </c>
      <c r="U235" s="288"/>
      <c r="V235" s="289"/>
      <c r="W235" s="289"/>
      <c r="X235" s="290"/>
      <c r="Y235" s="119" t="str">
        <f t="shared" si="18"/>
        <v/>
      </c>
      <c r="Z235" s="97" t="str">
        <f t="shared" si="19"/>
        <v/>
      </c>
      <c r="AA235" s="86" t="str">
        <f t="shared" si="20"/>
        <v/>
      </c>
      <c r="AB235" s="45"/>
      <c r="AC235" s="26"/>
      <c r="AD235" s="26"/>
      <c r="AE235" s="27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</row>
    <row r="236" spans="1:218" ht="20.100000000000001" customHeight="1" thickBot="1" x14ac:dyDescent="0.3">
      <c r="A236" s="17">
        <v>232</v>
      </c>
      <c r="B236" s="1"/>
      <c r="C236" s="2"/>
      <c r="D236" s="124"/>
      <c r="E236" s="128"/>
      <c r="F236" s="276"/>
      <c r="G236" s="277"/>
      <c r="H236" s="277"/>
      <c r="I236" s="277"/>
      <c r="J236" s="277"/>
      <c r="K236" s="277"/>
      <c r="L236" s="277"/>
      <c r="M236" s="277"/>
      <c r="N236" s="277"/>
      <c r="O236" s="274" t="str">
        <f t="shared" si="17"/>
        <v xml:space="preserve"> </v>
      </c>
      <c r="P236" s="103"/>
      <c r="Q236" s="282"/>
      <c r="R236" s="282"/>
      <c r="S236" s="283"/>
      <c r="T236" s="106" t="str">
        <f t="shared" si="16"/>
        <v xml:space="preserve"> </v>
      </c>
      <c r="U236" s="288"/>
      <c r="V236" s="289"/>
      <c r="W236" s="289"/>
      <c r="X236" s="290"/>
      <c r="Y236" s="119" t="str">
        <f t="shared" si="18"/>
        <v/>
      </c>
      <c r="Z236" s="97" t="str">
        <f t="shared" si="19"/>
        <v/>
      </c>
      <c r="AA236" s="86" t="str">
        <f t="shared" si="20"/>
        <v/>
      </c>
      <c r="AB236" s="45"/>
      <c r="AC236" s="26"/>
      <c r="AD236" s="26"/>
      <c r="AE236" s="27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</row>
    <row r="237" spans="1:218" ht="20.100000000000001" customHeight="1" thickBot="1" x14ac:dyDescent="0.3">
      <c r="A237" s="17">
        <v>233</v>
      </c>
      <c r="B237" s="1"/>
      <c r="C237" s="2"/>
      <c r="D237" s="124"/>
      <c r="E237" s="128"/>
      <c r="F237" s="276"/>
      <c r="G237" s="277"/>
      <c r="H237" s="277"/>
      <c r="I237" s="277"/>
      <c r="J237" s="277"/>
      <c r="K237" s="277"/>
      <c r="L237" s="277"/>
      <c r="M237" s="277"/>
      <c r="N237" s="277"/>
      <c r="O237" s="274" t="str">
        <f t="shared" si="17"/>
        <v xml:space="preserve"> </v>
      </c>
      <c r="P237" s="103"/>
      <c r="Q237" s="282"/>
      <c r="R237" s="282"/>
      <c r="S237" s="283"/>
      <c r="T237" s="106" t="str">
        <f t="shared" si="16"/>
        <v xml:space="preserve"> </v>
      </c>
      <c r="U237" s="288"/>
      <c r="V237" s="289"/>
      <c r="W237" s="289"/>
      <c r="X237" s="290"/>
      <c r="Y237" s="119" t="str">
        <f t="shared" si="18"/>
        <v/>
      </c>
      <c r="Z237" s="97" t="str">
        <f t="shared" si="19"/>
        <v/>
      </c>
      <c r="AA237" s="86" t="str">
        <f t="shared" si="20"/>
        <v/>
      </c>
      <c r="AB237" s="45"/>
      <c r="AC237" s="26"/>
      <c r="AD237" s="26"/>
      <c r="AE237" s="27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</row>
    <row r="238" spans="1:218" ht="20.100000000000001" customHeight="1" thickBot="1" x14ac:dyDescent="0.3">
      <c r="A238" s="17">
        <v>234</v>
      </c>
      <c r="B238" s="1"/>
      <c r="C238" s="2"/>
      <c r="D238" s="124"/>
      <c r="E238" s="128"/>
      <c r="F238" s="276"/>
      <c r="G238" s="277"/>
      <c r="H238" s="277"/>
      <c r="I238" s="277"/>
      <c r="J238" s="277"/>
      <c r="K238" s="277"/>
      <c r="L238" s="277"/>
      <c r="M238" s="277"/>
      <c r="N238" s="277"/>
      <c r="O238" s="274" t="str">
        <f t="shared" si="17"/>
        <v xml:space="preserve"> </v>
      </c>
      <c r="P238" s="103"/>
      <c r="Q238" s="282"/>
      <c r="R238" s="282"/>
      <c r="S238" s="283"/>
      <c r="T238" s="106" t="str">
        <f t="shared" si="16"/>
        <v xml:space="preserve"> </v>
      </c>
      <c r="U238" s="288"/>
      <c r="V238" s="289"/>
      <c r="W238" s="289"/>
      <c r="X238" s="290"/>
      <c r="Y238" s="119" t="str">
        <f t="shared" si="18"/>
        <v/>
      </c>
      <c r="Z238" s="97" t="str">
        <f t="shared" si="19"/>
        <v/>
      </c>
      <c r="AA238" s="86" t="str">
        <f t="shared" si="20"/>
        <v/>
      </c>
      <c r="AB238" s="45"/>
      <c r="AC238" s="26"/>
      <c r="AD238" s="26"/>
      <c r="AE238" s="27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</row>
    <row r="239" spans="1:218" ht="20.100000000000001" customHeight="1" thickBot="1" x14ac:dyDescent="0.3">
      <c r="A239" s="17">
        <v>235</v>
      </c>
      <c r="B239" s="1"/>
      <c r="C239" s="2"/>
      <c r="D239" s="124"/>
      <c r="E239" s="128"/>
      <c r="F239" s="276"/>
      <c r="G239" s="277"/>
      <c r="H239" s="277"/>
      <c r="I239" s="277"/>
      <c r="J239" s="277"/>
      <c r="K239" s="277"/>
      <c r="L239" s="277"/>
      <c r="M239" s="277"/>
      <c r="N239" s="277"/>
      <c r="O239" s="274" t="str">
        <f t="shared" si="17"/>
        <v xml:space="preserve"> </v>
      </c>
      <c r="P239" s="103"/>
      <c r="Q239" s="282"/>
      <c r="R239" s="282"/>
      <c r="S239" s="283"/>
      <c r="T239" s="106" t="str">
        <f t="shared" si="16"/>
        <v xml:space="preserve"> </v>
      </c>
      <c r="U239" s="288"/>
      <c r="V239" s="289"/>
      <c r="W239" s="289"/>
      <c r="X239" s="290"/>
      <c r="Y239" s="119" t="str">
        <f t="shared" si="18"/>
        <v/>
      </c>
      <c r="Z239" s="97" t="str">
        <f t="shared" si="19"/>
        <v/>
      </c>
      <c r="AA239" s="86" t="str">
        <f t="shared" si="20"/>
        <v/>
      </c>
      <c r="AB239" s="45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</row>
    <row r="240" spans="1:218" ht="20.100000000000001" customHeight="1" thickBot="1" x14ac:dyDescent="0.3">
      <c r="A240" s="17">
        <v>236</v>
      </c>
      <c r="B240" s="1"/>
      <c r="C240" s="2"/>
      <c r="D240" s="124"/>
      <c r="E240" s="128"/>
      <c r="F240" s="276"/>
      <c r="G240" s="277"/>
      <c r="H240" s="277"/>
      <c r="I240" s="277"/>
      <c r="J240" s="277"/>
      <c r="K240" s="277"/>
      <c r="L240" s="277"/>
      <c r="M240" s="277"/>
      <c r="N240" s="277"/>
      <c r="O240" s="274" t="str">
        <f t="shared" si="17"/>
        <v xml:space="preserve"> </v>
      </c>
      <c r="P240" s="103"/>
      <c r="Q240" s="282"/>
      <c r="R240" s="282"/>
      <c r="S240" s="283"/>
      <c r="T240" s="106" t="str">
        <f t="shared" si="16"/>
        <v xml:space="preserve"> </v>
      </c>
      <c r="U240" s="288"/>
      <c r="V240" s="289"/>
      <c r="W240" s="289"/>
      <c r="X240" s="290"/>
      <c r="Y240" s="119" t="str">
        <f t="shared" si="18"/>
        <v/>
      </c>
      <c r="Z240" s="97" t="str">
        <f t="shared" si="19"/>
        <v/>
      </c>
      <c r="AA240" s="86" t="str">
        <f t="shared" si="20"/>
        <v/>
      </c>
      <c r="AB240" s="45"/>
      <c r="AC240" s="26"/>
      <c r="AD240" s="26"/>
      <c r="AE240" s="27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</row>
    <row r="241" spans="1:218" ht="20.100000000000001" customHeight="1" thickBot="1" x14ac:dyDescent="0.3">
      <c r="A241" s="17">
        <v>237</v>
      </c>
      <c r="B241" s="1"/>
      <c r="C241" s="2"/>
      <c r="D241" s="124"/>
      <c r="E241" s="128"/>
      <c r="F241" s="276"/>
      <c r="G241" s="277"/>
      <c r="H241" s="277"/>
      <c r="I241" s="277"/>
      <c r="J241" s="277"/>
      <c r="K241" s="277"/>
      <c r="L241" s="277"/>
      <c r="M241" s="277"/>
      <c r="N241" s="277"/>
      <c r="O241" s="274" t="str">
        <f t="shared" si="17"/>
        <v xml:space="preserve"> </v>
      </c>
      <c r="P241" s="103"/>
      <c r="Q241" s="282"/>
      <c r="R241" s="282"/>
      <c r="S241" s="283"/>
      <c r="T241" s="106" t="str">
        <f t="shared" si="16"/>
        <v xml:space="preserve"> </v>
      </c>
      <c r="U241" s="288"/>
      <c r="V241" s="289"/>
      <c r="W241" s="289"/>
      <c r="X241" s="290"/>
      <c r="Y241" s="119" t="str">
        <f t="shared" si="18"/>
        <v/>
      </c>
      <c r="Z241" s="97" t="str">
        <f t="shared" si="19"/>
        <v/>
      </c>
      <c r="AA241" s="86" t="str">
        <f t="shared" si="20"/>
        <v/>
      </c>
      <c r="AB241" s="45"/>
      <c r="AC241" s="26"/>
      <c r="AD241" s="26"/>
      <c r="AE241" s="27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</row>
    <row r="242" spans="1:218" ht="20.100000000000001" customHeight="1" thickBot="1" x14ac:dyDescent="0.3">
      <c r="A242" s="17">
        <v>238</v>
      </c>
      <c r="B242" s="1"/>
      <c r="C242" s="2"/>
      <c r="D242" s="124"/>
      <c r="E242" s="128"/>
      <c r="F242" s="276"/>
      <c r="G242" s="277"/>
      <c r="H242" s="277"/>
      <c r="I242" s="277"/>
      <c r="J242" s="277"/>
      <c r="K242" s="277"/>
      <c r="L242" s="277"/>
      <c r="M242" s="277"/>
      <c r="N242" s="277"/>
      <c r="O242" s="274" t="str">
        <f t="shared" si="17"/>
        <v xml:space="preserve"> </v>
      </c>
      <c r="P242" s="103"/>
      <c r="Q242" s="282"/>
      <c r="R242" s="282"/>
      <c r="S242" s="283"/>
      <c r="T242" s="106" t="str">
        <f t="shared" si="16"/>
        <v xml:space="preserve"> </v>
      </c>
      <c r="U242" s="288"/>
      <c r="V242" s="289"/>
      <c r="W242" s="289"/>
      <c r="X242" s="290"/>
      <c r="Y242" s="119" t="str">
        <f t="shared" si="18"/>
        <v/>
      </c>
      <c r="Z242" s="97" t="str">
        <f t="shared" si="19"/>
        <v/>
      </c>
      <c r="AA242" s="86" t="str">
        <f t="shared" si="20"/>
        <v/>
      </c>
      <c r="AB242" s="45"/>
      <c r="AC242" s="26"/>
      <c r="AD242" s="26"/>
      <c r="AE242" s="27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</row>
    <row r="243" spans="1:218" ht="20.100000000000001" customHeight="1" thickBot="1" x14ac:dyDescent="0.3">
      <c r="A243" s="17">
        <v>239</v>
      </c>
      <c r="B243" s="1"/>
      <c r="C243" s="2"/>
      <c r="D243" s="124"/>
      <c r="E243" s="128"/>
      <c r="F243" s="276"/>
      <c r="G243" s="277"/>
      <c r="H243" s="277"/>
      <c r="I243" s="277"/>
      <c r="J243" s="277"/>
      <c r="K243" s="277"/>
      <c r="L243" s="277"/>
      <c r="M243" s="277"/>
      <c r="N243" s="277"/>
      <c r="O243" s="274" t="str">
        <f t="shared" si="17"/>
        <v xml:space="preserve"> </v>
      </c>
      <c r="P243" s="103"/>
      <c r="Q243" s="282"/>
      <c r="R243" s="282"/>
      <c r="S243" s="283"/>
      <c r="T243" s="106" t="str">
        <f t="shared" si="16"/>
        <v xml:space="preserve"> </v>
      </c>
      <c r="U243" s="288"/>
      <c r="V243" s="289"/>
      <c r="W243" s="289"/>
      <c r="X243" s="290"/>
      <c r="Y243" s="119" t="str">
        <f t="shared" si="18"/>
        <v/>
      </c>
      <c r="Z243" s="97" t="str">
        <f t="shared" si="19"/>
        <v/>
      </c>
      <c r="AA243" s="86" t="str">
        <f t="shared" si="20"/>
        <v/>
      </c>
      <c r="AB243" s="45"/>
      <c r="AC243" s="26"/>
      <c r="AD243" s="26"/>
      <c r="AE243" s="27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</row>
    <row r="244" spans="1:218" ht="20.100000000000001" customHeight="1" thickBot="1" x14ac:dyDescent="0.3">
      <c r="A244" s="17">
        <v>240</v>
      </c>
      <c r="B244" s="1"/>
      <c r="C244" s="2"/>
      <c r="D244" s="124"/>
      <c r="E244" s="128"/>
      <c r="F244" s="276"/>
      <c r="G244" s="277"/>
      <c r="H244" s="277"/>
      <c r="I244" s="277"/>
      <c r="J244" s="277"/>
      <c r="K244" s="277"/>
      <c r="L244" s="277"/>
      <c r="M244" s="277"/>
      <c r="N244" s="277"/>
      <c r="O244" s="274" t="str">
        <f t="shared" si="17"/>
        <v xml:space="preserve"> </v>
      </c>
      <c r="P244" s="103"/>
      <c r="Q244" s="282"/>
      <c r="R244" s="282"/>
      <c r="S244" s="283"/>
      <c r="T244" s="106" t="str">
        <f t="shared" si="16"/>
        <v xml:space="preserve"> </v>
      </c>
      <c r="U244" s="288"/>
      <c r="V244" s="289"/>
      <c r="W244" s="289"/>
      <c r="X244" s="290"/>
      <c r="Y244" s="119" t="str">
        <f t="shared" si="18"/>
        <v/>
      </c>
      <c r="Z244" s="97" t="str">
        <f t="shared" si="19"/>
        <v/>
      </c>
      <c r="AA244" s="86" t="str">
        <f t="shared" si="20"/>
        <v/>
      </c>
      <c r="AB244" s="45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</row>
    <row r="245" spans="1:218" ht="20.100000000000001" customHeight="1" thickBot="1" x14ac:dyDescent="0.3">
      <c r="A245" s="17">
        <v>241</v>
      </c>
      <c r="B245" s="1"/>
      <c r="C245" s="2"/>
      <c r="D245" s="124"/>
      <c r="E245" s="128"/>
      <c r="F245" s="276"/>
      <c r="G245" s="277"/>
      <c r="H245" s="277"/>
      <c r="I245" s="277"/>
      <c r="J245" s="277"/>
      <c r="K245" s="277"/>
      <c r="L245" s="277"/>
      <c r="M245" s="277"/>
      <c r="N245" s="277"/>
      <c r="O245" s="274" t="str">
        <f t="shared" si="17"/>
        <v xml:space="preserve"> </v>
      </c>
      <c r="P245" s="103"/>
      <c r="Q245" s="282"/>
      <c r="R245" s="282"/>
      <c r="S245" s="283"/>
      <c r="T245" s="106" t="str">
        <f t="shared" si="16"/>
        <v xml:space="preserve"> </v>
      </c>
      <c r="U245" s="288"/>
      <c r="V245" s="289"/>
      <c r="W245" s="289"/>
      <c r="X245" s="290"/>
      <c r="Y245" s="119" t="str">
        <f t="shared" si="18"/>
        <v/>
      </c>
      <c r="Z245" s="97" t="str">
        <f t="shared" si="19"/>
        <v/>
      </c>
      <c r="AA245" s="86" t="str">
        <f t="shared" si="20"/>
        <v/>
      </c>
      <c r="AB245" s="45"/>
      <c r="AC245" s="26"/>
      <c r="AD245" s="26"/>
      <c r="AE245" s="27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</row>
    <row r="246" spans="1:218" ht="20.100000000000001" customHeight="1" thickBot="1" x14ac:dyDescent="0.3">
      <c r="A246" s="17">
        <v>242</v>
      </c>
      <c r="B246" s="1"/>
      <c r="C246" s="2"/>
      <c r="D246" s="124"/>
      <c r="E246" s="128"/>
      <c r="F246" s="276"/>
      <c r="G246" s="277"/>
      <c r="H246" s="277"/>
      <c r="I246" s="277"/>
      <c r="J246" s="277"/>
      <c r="K246" s="277"/>
      <c r="L246" s="277"/>
      <c r="M246" s="277"/>
      <c r="N246" s="277"/>
      <c r="O246" s="274" t="str">
        <f t="shared" si="17"/>
        <v xml:space="preserve"> </v>
      </c>
      <c r="P246" s="103"/>
      <c r="Q246" s="282"/>
      <c r="R246" s="282"/>
      <c r="S246" s="283"/>
      <c r="T246" s="106" t="str">
        <f t="shared" si="16"/>
        <v xml:space="preserve"> </v>
      </c>
      <c r="U246" s="288"/>
      <c r="V246" s="289"/>
      <c r="W246" s="289"/>
      <c r="X246" s="290"/>
      <c r="Y246" s="119" t="str">
        <f t="shared" si="18"/>
        <v/>
      </c>
      <c r="Z246" s="97" t="str">
        <f t="shared" si="19"/>
        <v/>
      </c>
      <c r="AA246" s="86" t="str">
        <f t="shared" si="20"/>
        <v/>
      </c>
      <c r="AB246" s="45"/>
      <c r="AC246" s="26"/>
      <c r="AD246" s="26"/>
      <c r="AE246" s="27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</row>
    <row r="247" spans="1:218" ht="20.100000000000001" customHeight="1" thickBot="1" x14ac:dyDescent="0.3">
      <c r="A247" s="17">
        <v>243</v>
      </c>
      <c r="B247" s="1"/>
      <c r="C247" s="2"/>
      <c r="D247" s="124"/>
      <c r="E247" s="128"/>
      <c r="F247" s="276"/>
      <c r="G247" s="277"/>
      <c r="H247" s="277"/>
      <c r="I247" s="277"/>
      <c r="J247" s="277"/>
      <c r="K247" s="277"/>
      <c r="L247" s="277"/>
      <c r="M247" s="277"/>
      <c r="N247" s="277"/>
      <c r="O247" s="274" t="str">
        <f t="shared" si="17"/>
        <v xml:space="preserve"> </v>
      </c>
      <c r="P247" s="103"/>
      <c r="Q247" s="282"/>
      <c r="R247" s="282"/>
      <c r="S247" s="283"/>
      <c r="T247" s="106" t="str">
        <f t="shared" si="16"/>
        <v xml:space="preserve"> </v>
      </c>
      <c r="U247" s="288"/>
      <c r="V247" s="289"/>
      <c r="W247" s="289"/>
      <c r="X247" s="290"/>
      <c r="Y247" s="119" t="str">
        <f t="shared" si="18"/>
        <v/>
      </c>
      <c r="Z247" s="97" t="str">
        <f t="shared" si="19"/>
        <v/>
      </c>
      <c r="AA247" s="86" t="str">
        <f t="shared" si="20"/>
        <v/>
      </c>
      <c r="AB247" s="45"/>
      <c r="AC247" s="26"/>
      <c r="AD247" s="26"/>
      <c r="AE247" s="27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</row>
    <row r="248" spans="1:218" ht="20.100000000000001" customHeight="1" thickBot="1" x14ac:dyDescent="0.3">
      <c r="A248" s="17">
        <v>244</v>
      </c>
      <c r="B248" s="1"/>
      <c r="C248" s="2"/>
      <c r="D248" s="124"/>
      <c r="E248" s="128"/>
      <c r="F248" s="276"/>
      <c r="G248" s="277"/>
      <c r="H248" s="277"/>
      <c r="I248" s="277"/>
      <c r="J248" s="277"/>
      <c r="K248" s="277"/>
      <c r="L248" s="277"/>
      <c r="M248" s="277"/>
      <c r="N248" s="277"/>
      <c r="O248" s="274" t="str">
        <f t="shared" si="17"/>
        <v xml:space="preserve"> </v>
      </c>
      <c r="P248" s="103"/>
      <c r="Q248" s="282"/>
      <c r="R248" s="282"/>
      <c r="S248" s="283"/>
      <c r="T248" s="106" t="str">
        <f t="shared" si="16"/>
        <v xml:space="preserve"> </v>
      </c>
      <c r="U248" s="288"/>
      <c r="V248" s="289"/>
      <c r="W248" s="289"/>
      <c r="X248" s="290"/>
      <c r="Y248" s="119" t="str">
        <f t="shared" si="18"/>
        <v/>
      </c>
      <c r="Z248" s="97" t="str">
        <f t="shared" si="19"/>
        <v/>
      </c>
      <c r="AA248" s="86" t="str">
        <f t="shared" si="20"/>
        <v/>
      </c>
      <c r="AB248" s="45"/>
      <c r="AC248" s="26"/>
      <c r="AD248" s="26"/>
      <c r="AE248" s="27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</row>
    <row r="249" spans="1:218" ht="20.100000000000001" customHeight="1" thickBot="1" x14ac:dyDescent="0.3">
      <c r="A249" s="17">
        <v>245</v>
      </c>
      <c r="B249" s="1"/>
      <c r="C249" s="2"/>
      <c r="D249" s="124"/>
      <c r="E249" s="128"/>
      <c r="F249" s="276"/>
      <c r="G249" s="277"/>
      <c r="H249" s="277"/>
      <c r="I249" s="277"/>
      <c r="J249" s="277"/>
      <c r="K249" s="277"/>
      <c r="L249" s="277"/>
      <c r="M249" s="277"/>
      <c r="N249" s="277"/>
      <c r="O249" s="274" t="str">
        <f t="shared" si="17"/>
        <v xml:space="preserve"> </v>
      </c>
      <c r="P249" s="103"/>
      <c r="Q249" s="282"/>
      <c r="R249" s="282"/>
      <c r="S249" s="283"/>
      <c r="T249" s="106" t="str">
        <f t="shared" si="16"/>
        <v xml:space="preserve"> </v>
      </c>
      <c r="U249" s="288"/>
      <c r="V249" s="289"/>
      <c r="W249" s="289"/>
      <c r="X249" s="290"/>
      <c r="Y249" s="119" t="str">
        <f t="shared" si="18"/>
        <v/>
      </c>
      <c r="Z249" s="97" t="str">
        <f t="shared" si="19"/>
        <v/>
      </c>
      <c r="AA249" s="86" t="str">
        <f t="shared" si="20"/>
        <v/>
      </c>
      <c r="AB249" s="45"/>
      <c r="AC249" s="26"/>
      <c r="AD249" s="26"/>
      <c r="AE249" s="27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</row>
    <row r="250" spans="1:218" ht="20.100000000000001" customHeight="1" thickBot="1" x14ac:dyDescent="0.3">
      <c r="A250" s="17">
        <v>246</v>
      </c>
      <c r="B250" s="1"/>
      <c r="C250" s="2"/>
      <c r="D250" s="124"/>
      <c r="E250" s="128"/>
      <c r="F250" s="276"/>
      <c r="G250" s="277"/>
      <c r="H250" s="277"/>
      <c r="I250" s="277"/>
      <c r="J250" s="277"/>
      <c r="K250" s="277"/>
      <c r="L250" s="277"/>
      <c r="M250" s="277"/>
      <c r="N250" s="277"/>
      <c r="O250" s="274" t="str">
        <f t="shared" si="17"/>
        <v xml:space="preserve"> </v>
      </c>
      <c r="P250" s="103"/>
      <c r="Q250" s="282"/>
      <c r="R250" s="282"/>
      <c r="S250" s="283"/>
      <c r="T250" s="106" t="str">
        <f t="shared" si="16"/>
        <v xml:space="preserve"> </v>
      </c>
      <c r="U250" s="288"/>
      <c r="V250" s="289"/>
      <c r="W250" s="289"/>
      <c r="X250" s="290"/>
      <c r="Y250" s="119" t="str">
        <f t="shared" si="18"/>
        <v/>
      </c>
      <c r="Z250" s="97" t="str">
        <f t="shared" si="19"/>
        <v/>
      </c>
      <c r="AA250" s="86" t="str">
        <f t="shared" si="20"/>
        <v/>
      </c>
      <c r="AB250" s="45"/>
      <c r="AC250" s="26"/>
      <c r="AD250" s="26"/>
      <c r="AE250" s="27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</row>
    <row r="251" spans="1:218" ht="20.100000000000001" customHeight="1" thickBot="1" x14ac:dyDescent="0.3">
      <c r="A251" s="17">
        <v>247</v>
      </c>
      <c r="B251" s="1"/>
      <c r="C251" s="2"/>
      <c r="D251" s="124"/>
      <c r="E251" s="128"/>
      <c r="F251" s="276"/>
      <c r="G251" s="277"/>
      <c r="H251" s="277"/>
      <c r="I251" s="277"/>
      <c r="J251" s="277"/>
      <c r="K251" s="277"/>
      <c r="L251" s="277"/>
      <c r="M251" s="277"/>
      <c r="N251" s="277"/>
      <c r="O251" s="274" t="str">
        <f t="shared" si="17"/>
        <v xml:space="preserve"> </v>
      </c>
      <c r="P251" s="103"/>
      <c r="Q251" s="282"/>
      <c r="R251" s="282"/>
      <c r="S251" s="283"/>
      <c r="T251" s="106" t="str">
        <f t="shared" si="16"/>
        <v xml:space="preserve"> </v>
      </c>
      <c r="U251" s="288"/>
      <c r="V251" s="289"/>
      <c r="W251" s="289"/>
      <c r="X251" s="290"/>
      <c r="Y251" s="119" t="str">
        <f t="shared" si="18"/>
        <v/>
      </c>
      <c r="Z251" s="97" t="str">
        <f t="shared" si="19"/>
        <v/>
      </c>
      <c r="AA251" s="86" t="str">
        <f t="shared" si="20"/>
        <v/>
      </c>
      <c r="AB251" s="45"/>
      <c r="AC251" s="26"/>
      <c r="AD251" s="26"/>
      <c r="AE251" s="27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</row>
    <row r="252" spans="1:218" ht="20.100000000000001" customHeight="1" thickBot="1" x14ac:dyDescent="0.3">
      <c r="A252" s="17">
        <v>248</v>
      </c>
      <c r="B252" s="1"/>
      <c r="C252" s="2"/>
      <c r="D252" s="124"/>
      <c r="E252" s="128"/>
      <c r="F252" s="276"/>
      <c r="G252" s="277"/>
      <c r="H252" s="277"/>
      <c r="I252" s="277"/>
      <c r="J252" s="277"/>
      <c r="K252" s="277"/>
      <c r="L252" s="277"/>
      <c r="M252" s="277"/>
      <c r="N252" s="277"/>
      <c r="O252" s="274" t="str">
        <f t="shared" si="17"/>
        <v xml:space="preserve"> </v>
      </c>
      <c r="P252" s="103"/>
      <c r="Q252" s="282"/>
      <c r="R252" s="282"/>
      <c r="S252" s="283"/>
      <c r="T252" s="106" t="str">
        <f t="shared" si="16"/>
        <v xml:space="preserve"> </v>
      </c>
      <c r="U252" s="288"/>
      <c r="V252" s="289"/>
      <c r="W252" s="289"/>
      <c r="X252" s="290"/>
      <c r="Y252" s="119" t="str">
        <f t="shared" si="18"/>
        <v/>
      </c>
      <c r="Z252" s="97" t="str">
        <f t="shared" si="19"/>
        <v/>
      </c>
      <c r="AA252" s="86" t="str">
        <f t="shared" si="20"/>
        <v/>
      </c>
      <c r="AB252" s="45"/>
      <c r="AC252" s="26"/>
      <c r="AD252" s="26"/>
      <c r="AE252" s="27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</row>
    <row r="253" spans="1:218" ht="20.100000000000001" customHeight="1" thickBot="1" x14ac:dyDescent="0.3">
      <c r="A253" s="17">
        <v>249</v>
      </c>
      <c r="B253" s="1"/>
      <c r="C253" s="2"/>
      <c r="D253" s="124"/>
      <c r="E253" s="128"/>
      <c r="F253" s="276"/>
      <c r="G253" s="277"/>
      <c r="H253" s="277"/>
      <c r="I253" s="277"/>
      <c r="J253" s="277"/>
      <c r="K253" s="277"/>
      <c r="L253" s="277"/>
      <c r="M253" s="277"/>
      <c r="N253" s="277"/>
      <c r="O253" s="274" t="str">
        <f t="shared" si="17"/>
        <v xml:space="preserve"> </v>
      </c>
      <c r="P253" s="103"/>
      <c r="Q253" s="282"/>
      <c r="R253" s="282"/>
      <c r="S253" s="283"/>
      <c r="T253" s="106" t="str">
        <f t="shared" si="16"/>
        <v xml:space="preserve"> </v>
      </c>
      <c r="U253" s="288"/>
      <c r="V253" s="289"/>
      <c r="W253" s="289"/>
      <c r="X253" s="290"/>
      <c r="Y253" s="119" t="str">
        <f t="shared" si="18"/>
        <v/>
      </c>
      <c r="Z253" s="97" t="str">
        <f t="shared" si="19"/>
        <v/>
      </c>
      <c r="AA253" s="86" t="str">
        <f t="shared" si="20"/>
        <v/>
      </c>
      <c r="AB253" s="45"/>
      <c r="AC253" s="26"/>
      <c r="AD253" s="26"/>
      <c r="AE253" s="27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</row>
    <row r="254" spans="1:218" ht="20.100000000000001" customHeight="1" thickBot="1" x14ac:dyDescent="0.3">
      <c r="A254" s="17">
        <v>250</v>
      </c>
      <c r="B254" s="1"/>
      <c r="C254" s="2"/>
      <c r="D254" s="124"/>
      <c r="E254" s="128"/>
      <c r="F254" s="276"/>
      <c r="G254" s="277"/>
      <c r="H254" s="277"/>
      <c r="I254" s="277"/>
      <c r="J254" s="277"/>
      <c r="K254" s="277"/>
      <c r="L254" s="277"/>
      <c r="M254" s="277"/>
      <c r="N254" s="277"/>
      <c r="O254" s="274" t="str">
        <f t="shared" si="17"/>
        <v xml:space="preserve"> </v>
      </c>
      <c r="P254" s="103"/>
      <c r="Q254" s="282"/>
      <c r="R254" s="282"/>
      <c r="S254" s="283"/>
      <c r="T254" s="106" t="str">
        <f t="shared" si="16"/>
        <v xml:space="preserve"> </v>
      </c>
      <c r="U254" s="288"/>
      <c r="V254" s="289"/>
      <c r="W254" s="289"/>
      <c r="X254" s="290"/>
      <c r="Y254" s="119" t="str">
        <f t="shared" si="18"/>
        <v/>
      </c>
      <c r="Z254" s="97" t="str">
        <f t="shared" si="19"/>
        <v/>
      </c>
      <c r="AA254" s="86" t="str">
        <f t="shared" si="20"/>
        <v/>
      </c>
      <c r="AB254" s="45"/>
      <c r="AC254" s="26"/>
      <c r="AD254" s="26"/>
      <c r="AE254" s="27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</row>
    <row r="255" spans="1:218" ht="20.100000000000001" customHeight="1" thickBot="1" x14ac:dyDescent="0.3">
      <c r="A255" s="17">
        <v>251</v>
      </c>
      <c r="B255" s="1"/>
      <c r="C255" s="2"/>
      <c r="D255" s="124"/>
      <c r="E255" s="128"/>
      <c r="F255" s="276"/>
      <c r="G255" s="277"/>
      <c r="H255" s="277"/>
      <c r="I255" s="277"/>
      <c r="J255" s="277"/>
      <c r="K255" s="277"/>
      <c r="L255" s="277"/>
      <c r="M255" s="277"/>
      <c r="N255" s="277"/>
      <c r="O255" s="274" t="str">
        <f t="shared" si="17"/>
        <v xml:space="preserve"> </v>
      </c>
      <c r="P255" s="103"/>
      <c r="Q255" s="282"/>
      <c r="R255" s="282"/>
      <c r="S255" s="283"/>
      <c r="T255" s="106" t="str">
        <f t="shared" si="16"/>
        <v xml:space="preserve"> </v>
      </c>
      <c r="U255" s="288"/>
      <c r="V255" s="289"/>
      <c r="W255" s="289"/>
      <c r="X255" s="290"/>
      <c r="Y255" s="119" t="str">
        <f t="shared" si="18"/>
        <v/>
      </c>
      <c r="Z255" s="97" t="str">
        <f t="shared" si="19"/>
        <v/>
      </c>
      <c r="AA255" s="86" t="str">
        <f t="shared" si="20"/>
        <v/>
      </c>
      <c r="AB255" s="45"/>
      <c r="AC255" s="26"/>
      <c r="AD255" s="26"/>
      <c r="AE255" s="27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</row>
    <row r="256" spans="1:218" ht="20.100000000000001" customHeight="1" thickBot="1" x14ac:dyDescent="0.3">
      <c r="A256" s="17">
        <v>252</v>
      </c>
      <c r="B256" s="1"/>
      <c r="C256" s="2"/>
      <c r="D256" s="124"/>
      <c r="E256" s="128"/>
      <c r="F256" s="276"/>
      <c r="G256" s="277"/>
      <c r="H256" s="277"/>
      <c r="I256" s="277"/>
      <c r="J256" s="277"/>
      <c r="K256" s="277"/>
      <c r="L256" s="277"/>
      <c r="M256" s="277"/>
      <c r="N256" s="277"/>
      <c r="O256" s="274" t="str">
        <f t="shared" si="17"/>
        <v xml:space="preserve"> </v>
      </c>
      <c r="P256" s="103"/>
      <c r="Q256" s="282"/>
      <c r="R256" s="282"/>
      <c r="S256" s="283"/>
      <c r="T256" s="106" t="str">
        <f t="shared" si="16"/>
        <v xml:space="preserve"> </v>
      </c>
      <c r="U256" s="288"/>
      <c r="V256" s="289"/>
      <c r="W256" s="289"/>
      <c r="X256" s="290"/>
      <c r="Y256" s="119" t="str">
        <f t="shared" si="18"/>
        <v/>
      </c>
      <c r="Z256" s="97" t="str">
        <f t="shared" si="19"/>
        <v/>
      </c>
      <c r="AA256" s="86" t="str">
        <f t="shared" si="20"/>
        <v/>
      </c>
      <c r="AB256" s="45"/>
      <c r="AC256" s="26"/>
      <c r="AD256" s="26"/>
      <c r="AE256" s="27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</row>
    <row r="257" spans="1:218" ht="20.100000000000001" customHeight="1" thickBot="1" x14ac:dyDescent="0.3">
      <c r="A257" s="17">
        <v>253</v>
      </c>
      <c r="B257" s="1"/>
      <c r="C257" s="2"/>
      <c r="D257" s="124"/>
      <c r="E257" s="128"/>
      <c r="F257" s="276"/>
      <c r="G257" s="277"/>
      <c r="H257" s="277"/>
      <c r="I257" s="277"/>
      <c r="J257" s="277"/>
      <c r="K257" s="277"/>
      <c r="L257" s="277"/>
      <c r="M257" s="277"/>
      <c r="N257" s="277"/>
      <c r="O257" s="274" t="str">
        <f t="shared" si="17"/>
        <v xml:space="preserve"> </v>
      </c>
      <c r="P257" s="103"/>
      <c r="Q257" s="282"/>
      <c r="R257" s="282"/>
      <c r="S257" s="283"/>
      <c r="T257" s="106" t="str">
        <f t="shared" si="16"/>
        <v xml:space="preserve"> </v>
      </c>
      <c r="U257" s="288"/>
      <c r="V257" s="289"/>
      <c r="W257" s="289"/>
      <c r="X257" s="290"/>
      <c r="Y257" s="119" t="str">
        <f t="shared" si="18"/>
        <v/>
      </c>
      <c r="Z257" s="97" t="str">
        <f t="shared" si="19"/>
        <v/>
      </c>
      <c r="AA257" s="86" t="str">
        <f t="shared" si="20"/>
        <v/>
      </c>
      <c r="AB257" s="45"/>
      <c r="AC257" s="26"/>
      <c r="AD257" s="26"/>
      <c r="AE257" s="27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</row>
    <row r="258" spans="1:218" ht="20.100000000000001" customHeight="1" thickBot="1" x14ac:dyDescent="0.3">
      <c r="A258" s="17">
        <v>254</v>
      </c>
      <c r="B258" s="1"/>
      <c r="C258" s="2"/>
      <c r="D258" s="124"/>
      <c r="E258" s="128"/>
      <c r="F258" s="276"/>
      <c r="G258" s="277"/>
      <c r="H258" s="277"/>
      <c r="I258" s="277"/>
      <c r="J258" s="277"/>
      <c r="K258" s="277"/>
      <c r="L258" s="277"/>
      <c r="M258" s="277"/>
      <c r="N258" s="277"/>
      <c r="O258" s="274" t="str">
        <f t="shared" si="17"/>
        <v xml:space="preserve"> </v>
      </c>
      <c r="P258" s="103"/>
      <c r="Q258" s="282"/>
      <c r="R258" s="282"/>
      <c r="S258" s="283"/>
      <c r="T258" s="106" t="str">
        <f t="shared" ref="T258:T303" si="21">IF(SUM(Q258:S258)&gt;0,SUM(Q258:S258)," ")</f>
        <v xml:space="preserve"> </v>
      </c>
      <c r="U258" s="288"/>
      <c r="V258" s="289"/>
      <c r="W258" s="289"/>
      <c r="X258" s="290"/>
      <c r="Y258" s="119" t="str">
        <f t="shared" si="18"/>
        <v/>
      </c>
      <c r="Z258" s="97" t="str">
        <f t="shared" si="19"/>
        <v/>
      </c>
      <c r="AA258" s="86" t="str">
        <f t="shared" si="20"/>
        <v/>
      </c>
      <c r="AB258" s="45"/>
      <c r="AC258" s="26"/>
      <c r="AD258" s="26"/>
      <c r="AE258" s="27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</row>
    <row r="259" spans="1:218" ht="20.100000000000001" customHeight="1" thickBot="1" x14ac:dyDescent="0.3">
      <c r="A259" s="17">
        <v>255</v>
      </c>
      <c r="B259" s="1"/>
      <c r="C259" s="2"/>
      <c r="D259" s="124"/>
      <c r="E259" s="128"/>
      <c r="F259" s="276"/>
      <c r="G259" s="277"/>
      <c r="H259" s="277"/>
      <c r="I259" s="277"/>
      <c r="J259" s="277"/>
      <c r="K259" s="277"/>
      <c r="L259" s="277"/>
      <c r="M259" s="277"/>
      <c r="N259" s="277"/>
      <c r="O259" s="274" t="str">
        <f t="shared" si="17"/>
        <v xml:space="preserve"> </v>
      </c>
      <c r="P259" s="103"/>
      <c r="Q259" s="282"/>
      <c r="R259" s="282"/>
      <c r="S259" s="283"/>
      <c r="T259" s="106" t="str">
        <f t="shared" si="21"/>
        <v xml:space="preserve"> </v>
      </c>
      <c r="U259" s="288"/>
      <c r="V259" s="289"/>
      <c r="W259" s="289"/>
      <c r="X259" s="290"/>
      <c r="Y259" s="119" t="str">
        <f t="shared" si="18"/>
        <v/>
      </c>
      <c r="Z259" s="97" t="str">
        <f t="shared" si="19"/>
        <v/>
      </c>
      <c r="AA259" s="86" t="str">
        <f t="shared" si="20"/>
        <v/>
      </c>
      <c r="AB259" s="45"/>
      <c r="AC259" s="26"/>
      <c r="AD259" s="26"/>
      <c r="AE259" s="27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</row>
    <row r="260" spans="1:218" ht="20.100000000000001" customHeight="1" thickBot="1" x14ac:dyDescent="0.3">
      <c r="A260" s="17">
        <v>256</v>
      </c>
      <c r="B260" s="1"/>
      <c r="C260" s="2"/>
      <c r="D260" s="124"/>
      <c r="E260" s="128"/>
      <c r="F260" s="276"/>
      <c r="G260" s="277"/>
      <c r="H260" s="277"/>
      <c r="I260" s="277"/>
      <c r="J260" s="277"/>
      <c r="K260" s="277"/>
      <c r="L260" s="277"/>
      <c r="M260" s="277"/>
      <c r="N260" s="277"/>
      <c r="O260" s="274" t="str">
        <f t="shared" si="17"/>
        <v xml:space="preserve"> </v>
      </c>
      <c r="P260" s="103"/>
      <c r="Q260" s="282"/>
      <c r="R260" s="282"/>
      <c r="S260" s="283"/>
      <c r="T260" s="106" t="str">
        <f t="shared" si="21"/>
        <v xml:space="preserve"> </v>
      </c>
      <c r="U260" s="288"/>
      <c r="V260" s="289"/>
      <c r="W260" s="289"/>
      <c r="X260" s="290"/>
      <c r="Y260" s="119" t="str">
        <f t="shared" si="18"/>
        <v/>
      </c>
      <c r="Z260" s="97" t="str">
        <f t="shared" si="19"/>
        <v/>
      </c>
      <c r="AA260" s="86" t="str">
        <f t="shared" si="20"/>
        <v/>
      </c>
      <c r="AB260" s="45"/>
      <c r="AC260" s="26"/>
      <c r="AD260" s="26"/>
      <c r="AE260" s="27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</row>
    <row r="261" spans="1:218" ht="20.100000000000001" customHeight="1" thickBot="1" x14ac:dyDescent="0.3">
      <c r="A261" s="17">
        <v>257</v>
      </c>
      <c r="B261" s="1"/>
      <c r="C261" s="2"/>
      <c r="D261" s="124"/>
      <c r="E261" s="128"/>
      <c r="F261" s="276"/>
      <c r="G261" s="277"/>
      <c r="H261" s="277"/>
      <c r="I261" s="277"/>
      <c r="J261" s="277"/>
      <c r="K261" s="277"/>
      <c r="L261" s="277"/>
      <c r="M261" s="277"/>
      <c r="N261" s="277"/>
      <c r="O261" s="274" t="str">
        <f t="shared" ref="O261:O304" si="22">IF(SUM(F261:N261)&gt;0,SUM(F261:N261)," ")</f>
        <v xml:space="preserve"> </v>
      </c>
      <c r="P261" s="103"/>
      <c r="Q261" s="282"/>
      <c r="R261" s="282"/>
      <c r="S261" s="283"/>
      <c r="T261" s="106" t="str">
        <f t="shared" si="21"/>
        <v xml:space="preserve"> </v>
      </c>
      <c r="U261" s="288"/>
      <c r="V261" s="289"/>
      <c r="W261" s="289"/>
      <c r="X261" s="290"/>
      <c r="Y261" s="119" t="str">
        <f t="shared" ref="Y261:Y304" si="23">IF(SUM(U261:X261)&gt;0,IF(E261&lt;&gt;"",SUM(W261:X261),SUM(U261:X261)),"")</f>
        <v/>
      </c>
      <c r="Z261" s="97" t="str">
        <f t="shared" ref="Z261:Z304" si="24">IF(SUM(F261:N261) +SUM(Q261:S261)+SUM(U261:X261)&gt;0,IF(E261&lt;&gt;"",SUM(F261:N261) +SUM(Q261:S261)+SUM(W261:X261),SUM(F261:N261) +SUM(Q261:S261)+SUM(U261:X261)),"")</f>
        <v/>
      </c>
      <c r="AA261" s="86" t="str">
        <f t="shared" ref="AA261:AA304" si="25">IF(Z261&lt;&gt;"",IF(E261&lt;&gt;"",VLOOKUP(Z261,$AC$17:$AD$22,2),VLOOKUP(Z261,$AC$6:$AD$11,2)),"")</f>
        <v/>
      </c>
      <c r="AB261" s="45"/>
      <c r="AC261" s="26"/>
      <c r="AD261" s="26"/>
      <c r="AE261" s="27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</row>
    <row r="262" spans="1:218" ht="20.100000000000001" customHeight="1" thickBot="1" x14ac:dyDescent="0.3">
      <c r="A262" s="17">
        <v>258</v>
      </c>
      <c r="B262" s="1"/>
      <c r="C262" s="2"/>
      <c r="D262" s="124"/>
      <c r="E262" s="128"/>
      <c r="F262" s="276"/>
      <c r="G262" s="277"/>
      <c r="H262" s="277"/>
      <c r="I262" s="277"/>
      <c r="J262" s="277"/>
      <c r="K262" s="277"/>
      <c r="L262" s="277"/>
      <c r="M262" s="277"/>
      <c r="N262" s="277"/>
      <c r="O262" s="274" t="str">
        <f t="shared" si="22"/>
        <v xml:space="preserve"> </v>
      </c>
      <c r="P262" s="103"/>
      <c r="Q262" s="282"/>
      <c r="R262" s="282"/>
      <c r="S262" s="283"/>
      <c r="T262" s="106" t="str">
        <f t="shared" si="21"/>
        <v xml:space="preserve"> </v>
      </c>
      <c r="U262" s="288"/>
      <c r="V262" s="289"/>
      <c r="W262" s="289"/>
      <c r="X262" s="290"/>
      <c r="Y262" s="119" t="str">
        <f t="shared" si="23"/>
        <v/>
      </c>
      <c r="Z262" s="97" t="str">
        <f t="shared" si="24"/>
        <v/>
      </c>
      <c r="AA262" s="86" t="str">
        <f t="shared" si="25"/>
        <v/>
      </c>
      <c r="AB262" s="45"/>
      <c r="AC262" s="26"/>
      <c r="AD262" s="26"/>
      <c r="AE262" s="27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</row>
    <row r="263" spans="1:218" ht="20.100000000000001" customHeight="1" thickBot="1" x14ac:dyDescent="0.3">
      <c r="A263" s="17">
        <v>259</v>
      </c>
      <c r="B263" s="1"/>
      <c r="C263" s="2"/>
      <c r="D263" s="124"/>
      <c r="E263" s="128"/>
      <c r="F263" s="276"/>
      <c r="G263" s="277"/>
      <c r="H263" s="277"/>
      <c r="I263" s="277"/>
      <c r="J263" s="277"/>
      <c r="K263" s="277"/>
      <c r="L263" s="277"/>
      <c r="M263" s="277"/>
      <c r="N263" s="277"/>
      <c r="O263" s="274" t="str">
        <f t="shared" si="22"/>
        <v xml:space="preserve"> </v>
      </c>
      <c r="P263" s="103"/>
      <c r="Q263" s="282"/>
      <c r="R263" s="282"/>
      <c r="S263" s="283"/>
      <c r="T263" s="106" t="str">
        <f t="shared" si="21"/>
        <v xml:space="preserve"> </v>
      </c>
      <c r="U263" s="288"/>
      <c r="V263" s="289"/>
      <c r="W263" s="289"/>
      <c r="X263" s="290"/>
      <c r="Y263" s="119" t="str">
        <f t="shared" si="23"/>
        <v/>
      </c>
      <c r="Z263" s="97" t="str">
        <f t="shared" si="24"/>
        <v/>
      </c>
      <c r="AA263" s="86" t="str">
        <f t="shared" si="25"/>
        <v/>
      </c>
      <c r="AB263" s="45"/>
      <c r="AC263" s="26"/>
      <c r="AD263" s="26"/>
      <c r="AE263" s="27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</row>
    <row r="264" spans="1:218" ht="20.100000000000001" customHeight="1" thickBot="1" x14ac:dyDescent="0.3">
      <c r="A264" s="17">
        <v>260</v>
      </c>
      <c r="B264" s="1"/>
      <c r="C264" s="2"/>
      <c r="D264" s="124"/>
      <c r="E264" s="128"/>
      <c r="F264" s="276"/>
      <c r="G264" s="277"/>
      <c r="H264" s="277"/>
      <c r="I264" s="277"/>
      <c r="J264" s="277"/>
      <c r="K264" s="277"/>
      <c r="L264" s="277"/>
      <c r="M264" s="277"/>
      <c r="N264" s="277"/>
      <c r="O264" s="274" t="str">
        <f t="shared" si="22"/>
        <v xml:space="preserve"> </v>
      </c>
      <c r="P264" s="103"/>
      <c r="Q264" s="282"/>
      <c r="R264" s="282"/>
      <c r="S264" s="283"/>
      <c r="T264" s="106" t="str">
        <f t="shared" si="21"/>
        <v xml:space="preserve"> </v>
      </c>
      <c r="U264" s="288"/>
      <c r="V264" s="289"/>
      <c r="W264" s="289"/>
      <c r="X264" s="290"/>
      <c r="Y264" s="119" t="str">
        <f t="shared" si="23"/>
        <v/>
      </c>
      <c r="Z264" s="97" t="str">
        <f t="shared" si="24"/>
        <v/>
      </c>
      <c r="AA264" s="86" t="str">
        <f t="shared" si="25"/>
        <v/>
      </c>
      <c r="AB264" s="45"/>
      <c r="AC264" s="26"/>
      <c r="AD264" s="26"/>
      <c r="AE264" s="27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</row>
    <row r="265" spans="1:218" ht="20.100000000000001" customHeight="1" thickBot="1" x14ac:dyDescent="0.3">
      <c r="A265" s="17">
        <v>261</v>
      </c>
      <c r="B265" s="1"/>
      <c r="C265" s="2"/>
      <c r="D265" s="124"/>
      <c r="E265" s="128"/>
      <c r="F265" s="276"/>
      <c r="G265" s="277"/>
      <c r="H265" s="277"/>
      <c r="I265" s="277"/>
      <c r="J265" s="277"/>
      <c r="K265" s="277"/>
      <c r="L265" s="277"/>
      <c r="M265" s="277"/>
      <c r="N265" s="277"/>
      <c r="O265" s="274" t="str">
        <f t="shared" si="22"/>
        <v xml:space="preserve"> </v>
      </c>
      <c r="P265" s="103"/>
      <c r="Q265" s="282"/>
      <c r="R265" s="282"/>
      <c r="S265" s="283"/>
      <c r="T265" s="106" t="str">
        <f t="shared" si="21"/>
        <v xml:space="preserve"> </v>
      </c>
      <c r="U265" s="288"/>
      <c r="V265" s="289"/>
      <c r="W265" s="289"/>
      <c r="X265" s="290"/>
      <c r="Y265" s="119" t="str">
        <f t="shared" si="23"/>
        <v/>
      </c>
      <c r="Z265" s="97" t="str">
        <f t="shared" si="24"/>
        <v/>
      </c>
      <c r="AA265" s="86" t="str">
        <f t="shared" si="25"/>
        <v/>
      </c>
      <c r="AB265" s="45"/>
      <c r="AC265" s="26"/>
      <c r="AD265" s="26"/>
      <c r="AE265" s="27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</row>
    <row r="266" spans="1:218" ht="20.100000000000001" customHeight="1" thickBot="1" x14ac:dyDescent="0.3">
      <c r="A266" s="17">
        <v>262</v>
      </c>
      <c r="B266" s="1"/>
      <c r="C266" s="2"/>
      <c r="D266" s="124"/>
      <c r="E266" s="128"/>
      <c r="F266" s="276"/>
      <c r="G266" s="277"/>
      <c r="H266" s="277"/>
      <c r="I266" s="277"/>
      <c r="J266" s="277"/>
      <c r="K266" s="277"/>
      <c r="L266" s="277"/>
      <c r="M266" s="277"/>
      <c r="N266" s="277"/>
      <c r="O266" s="274" t="str">
        <f t="shared" si="22"/>
        <v xml:space="preserve"> </v>
      </c>
      <c r="P266" s="103"/>
      <c r="Q266" s="282"/>
      <c r="R266" s="282"/>
      <c r="S266" s="283"/>
      <c r="T266" s="106" t="str">
        <f t="shared" si="21"/>
        <v xml:space="preserve"> </v>
      </c>
      <c r="U266" s="288"/>
      <c r="V266" s="289"/>
      <c r="W266" s="289"/>
      <c r="X266" s="290"/>
      <c r="Y266" s="119" t="str">
        <f t="shared" si="23"/>
        <v/>
      </c>
      <c r="Z266" s="97" t="str">
        <f t="shared" si="24"/>
        <v/>
      </c>
      <c r="AA266" s="86" t="str">
        <f t="shared" si="25"/>
        <v/>
      </c>
      <c r="AB266" s="45"/>
      <c r="AC266" s="26"/>
      <c r="AD266" s="26"/>
      <c r="AE266" s="27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</row>
    <row r="267" spans="1:218" ht="20.100000000000001" customHeight="1" thickBot="1" x14ac:dyDescent="0.3">
      <c r="A267" s="17">
        <v>263</v>
      </c>
      <c r="B267" s="1"/>
      <c r="C267" s="2"/>
      <c r="D267" s="124"/>
      <c r="E267" s="128"/>
      <c r="F267" s="276"/>
      <c r="G267" s="277"/>
      <c r="H267" s="277"/>
      <c r="I267" s="277"/>
      <c r="J267" s="277"/>
      <c r="K267" s="277"/>
      <c r="L267" s="277"/>
      <c r="M267" s="277"/>
      <c r="N267" s="277"/>
      <c r="O267" s="274" t="str">
        <f t="shared" si="22"/>
        <v xml:space="preserve"> </v>
      </c>
      <c r="P267" s="103"/>
      <c r="Q267" s="282"/>
      <c r="R267" s="282"/>
      <c r="S267" s="283"/>
      <c r="T267" s="106" t="str">
        <f t="shared" si="21"/>
        <v xml:space="preserve"> </v>
      </c>
      <c r="U267" s="288"/>
      <c r="V267" s="289"/>
      <c r="W267" s="289"/>
      <c r="X267" s="290"/>
      <c r="Y267" s="119" t="str">
        <f t="shared" si="23"/>
        <v/>
      </c>
      <c r="Z267" s="97" t="str">
        <f t="shared" si="24"/>
        <v/>
      </c>
      <c r="AA267" s="86" t="str">
        <f t="shared" si="25"/>
        <v/>
      </c>
      <c r="AB267" s="45"/>
      <c r="AC267" s="26"/>
      <c r="AD267" s="26"/>
      <c r="AE267" s="27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</row>
    <row r="268" spans="1:218" ht="20.100000000000001" customHeight="1" thickBot="1" x14ac:dyDescent="0.3">
      <c r="A268" s="17">
        <v>264</v>
      </c>
      <c r="B268" s="1"/>
      <c r="C268" s="2"/>
      <c r="D268" s="124"/>
      <c r="E268" s="128"/>
      <c r="F268" s="276"/>
      <c r="G268" s="277"/>
      <c r="H268" s="277"/>
      <c r="I268" s="277"/>
      <c r="J268" s="277"/>
      <c r="K268" s="277"/>
      <c r="L268" s="277"/>
      <c r="M268" s="277"/>
      <c r="N268" s="277"/>
      <c r="O268" s="274" t="str">
        <f t="shared" si="22"/>
        <v xml:space="preserve"> </v>
      </c>
      <c r="P268" s="103"/>
      <c r="Q268" s="282"/>
      <c r="R268" s="282"/>
      <c r="S268" s="283"/>
      <c r="T268" s="106" t="str">
        <f t="shared" si="21"/>
        <v xml:space="preserve"> </v>
      </c>
      <c r="U268" s="288"/>
      <c r="V268" s="289"/>
      <c r="W268" s="289"/>
      <c r="X268" s="290"/>
      <c r="Y268" s="119" t="str">
        <f t="shared" si="23"/>
        <v/>
      </c>
      <c r="Z268" s="97" t="str">
        <f t="shared" si="24"/>
        <v/>
      </c>
      <c r="AA268" s="86" t="str">
        <f t="shared" si="25"/>
        <v/>
      </c>
      <c r="AB268" s="45"/>
      <c r="AC268" s="26"/>
      <c r="AD268" s="26"/>
      <c r="AE268" s="27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</row>
    <row r="269" spans="1:218" ht="20.100000000000001" customHeight="1" thickBot="1" x14ac:dyDescent="0.3">
      <c r="A269" s="17">
        <v>265</v>
      </c>
      <c r="B269" s="1"/>
      <c r="C269" s="2"/>
      <c r="D269" s="124"/>
      <c r="E269" s="128"/>
      <c r="F269" s="276"/>
      <c r="G269" s="277"/>
      <c r="H269" s="277"/>
      <c r="I269" s="277"/>
      <c r="J269" s="277"/>
      <c r="K269" s="277"/>
      <c r="L269" s="277"/>
      <c r="M269" s="277"/>
      <c r="N269" s="277"/>
      <c r="O269" s="274" t="str">
        <f t="shared" si="22"/>
        <v xml:space="preserve"> </v>
      </c>
      <c r="P269" s="103"/>
      <c r="Q269" s="282"/>
      <c r="R269" s="282"/>
      <c r="S269" s="283"/>
      <c r="T269" s="106" t="str">
        <f t="shared" si="21"/>
        <v xml:space="preserve"> </v>
      </c>
      <c r="U269" s="288"/>
      <c r="V269" s="289"/>
      <c r="W269" s="289"/>
      <c r="X269" s="290"/>
      <c r="Y269" s="119" t="str">
        <f t="shared" si="23"/>
        <v/>
      </c>
      <c r="Z269" s="97" t="str">
        <f t="shared" si="24"/>
        <v/>
      </c>
      <c r="AA269" s="86" t="str">
        <f t="shared" si="25"/>
        <v/>
      </c>
      <c r="AB269" s="45"/>
      <c r="AC269" s="26"/>
      <c r="AD269" s="26"/>
      <c r="AE269" s="27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</row>
    <row r="270" spans="1:218" ht="20.100000000000001" customHeight="1" thickBot="1" x14ac:dyDescent="0.3">
      <c r="A270" s="17">
        <v>266</v>
      </c>
      <c r="B270" s="1"/>
      <c r="C270" s="2"/>
      <c r="D270" s="124"/>
      <c r="E270" s="128"/>
      <c r="F270" s="276"/>
      <c r="G270" s="277"/>
      <c r="H270" s="277"/>
      <c r="I270" s="277"/>
      <c r="J270" s="277"/>
      <c r="K270" s="277"/>
      <c r="L270" s="277"/>
      <c r="M270" s="277"/>
      <c r="N270" s="277"/>
      <c r="O270" s="274" t="str">
        <f t="shared" si="22"/>
        <v xml:space="preserve"> </v>
      </c>
      <c r="P270" s="103"/>
      <c r="Q270" s="282"/>
      <c r="R270" s="282"/>
      <c r="S270" s="283"/>
      <c r="T270" s="106" t="str">
        <f t="shared" si="21"/>
        <v xml:space="preserve"> </v>
      </c>
      <c r="U270" s="288"/>
      <c r="V270" s="289"/>
      <c r="W270" s="289"/>
      <c r="X270" s="290"/>
      <c r="Y270" s="119" t="str">
        <f t="shared" si="23"/>
        <v/>
      </c>
      <c r="Z270" s="97" t="str">
        <f t="shared" si="24"/>
        <v/>
      </c>
      <c r="AA270" s="86" t="str">
        <f t="shared" si="25"/>
        <v/>
      </c>
      <c r="AB270" s="45"/>
      <c r="AC270" s="26"/>
      <c r="AD270" s="26"/>
      <c r="AE270" s="27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</row>
    <row r="271" spans="1:218" ht="20.100000000000001" customHeight="1" thickBot="1" x14ac:dyDescent="0.3">
      <c r="A271" s="17">
        <v>267</v>
      </c>
      <c r="B271" s="1"/>
      <c r="C271" s="2"/>
      <c r="D271" s="124"/>
      <c r="E271" s="128"/>
      <c r="F271" s="276"/>
      <c r="G271" s="277"/>
      <c r="H271" s="277"/>
      <c r="I271" s="277"/>
      <c r="J271" s="277"/>
      <c r="K271" s="277"/>
      <c r="L271" s="277"/>
      <c r="M271" s="277"/>
      <c r="N271" s="277"/>
      <c r="O271" s="274" t="str">
        <f t="shared" si="22"/>
        <v xml:space="preserve"> </v>
      </c>
      <c r="P271" s="103"/>
      <c r="Q271" s="282"/>
      <c r="R271" s="282"/>
      <c r="S271" s="283"/>
      <c r="T271" s="106" t="str">
        <f t="shared" si="21"/>
        <v xml:space="preserve"> </v>
      </c>
      <c r="U271" s="288"/>
      <c r="V271" s="289"/>
      <c r="W271" s="289"/>
      <c r="X271" s="290"/>
      <c r="Y271" s="119" t="str">
        <f t="shared" si="23"/>
        <v/>
      </c>
      <c r="Z271" s="97" t="str">
        <f t="shared" si="24"/>
        <v/>
      </c>
      <c r="AA271" s="86" t="str">
        <f t="shared" si="25"/>
        <v/>
      </c>
      <c r="AB271" s="45"/>
      <c r="AC271" s="26"/>
      <c r="AD271" s="26"/>
      <c r="AE271" s="27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</row>
    <row r="272" spans="1:218" ht="20.100000000000001" customHeight="1" thickBot="1" x14ac:dyDescent="0.3">
      <c r="A272" s="17">
        <v>268</v>
      </c>
      <c r="B272" s="1"/>
      <c r="C272" s="2"/>
      <c r="D272" s="124"/>
      <c r="E272" s="128"/>
      <c r="F272" s="276"/>
      <c r="G272" s="277"/>
      <c r="H272" s="277"/>
      <c r="I272" s="277"/>
      <c r="J272" s="277"/>
      <c r="K272" s="277"/>
      <c r="L272" s="277"/>
      <c r="M272" s="277"/>
      <c r="N272" s="277"/>
      <c r="O272" s="274" t="str">
        <f t="shared" si="22"/>
        <v xml:space="preserve"> </v>
      </c>
      <c r="P272" s="103"/>
      <c r="Q272" s="282"/>
      <c r="R272" s="282"/>
      <c r="S272" s="283"/>
      <c r="T272" s="106" t="str">
        <f t="shared" si="21"/>
        <v xml:space="preserve"> </v>
      </c>
      <c r="U272" s="288"/>
      <c r="V272" s="289"/>
      <c r="W272" s="289"/>
      <c r="X272" s="290"/>
      <c r="Y272" s="119" t="str">
        <f t="shared" si="23"/>
        <v/>
      </c>
      <c r="Z272" s="97" t="str">
        <f t="shared" si="24"/>
        <v/>
      </c>
      <c r="AA272" s="86" t="str">
        <f t="shared" si="25"/>
        <v/>
      </c>
      <c r="AB272" s="45"/>
      <c r="AC272" s="26"/>
      <c r="AD272" s="26"/>
      <c r="AE272" s="27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</row>
    <row r="273" spans="1:218" ht="20.100000000000001" customHeight="1" thickBot="1" x14ac:dyDescent="0.3">
      <c r="A273" s="17">
        <v>269</v>
      </c>
      <c r="B273" s="1"/>
      <c r="C273" s="2"/>
      <c r="D273" s="124"/>
      <c r="E273" s="128"/>
      <c r="F273" s="276"/>
      <c r="G273" s="277"/>
      <c r="H273" s="277"/>
      <c r="I273" s="277"/>
      <c r="J273" s="277"/>
      <c r="K273" s="277"/>
      <c r="L273" s="277"/>
      <c r="M273" s="277"/>
      <c r="N273" s="277"/>
      <c r="O273" s="274" t="str">
        <f t="shared" si="22"/>
        <v xml:space="preserve"> </v>
      </c>
      <c r="P273" s="103"/>
      <c r="Q273" s="282"/>
      <c r="R273" s="282"/>
      <c r="S273" s="283"/>
      <c r="T273" s="106" t="str">
        <f t="shared" si="21"/>
        <v xml:space="preserve"> </v>
      </c>
      <c r="U273" s="288"/>
      <c r="V273" s="289"/>
      <c r="W273" s="289"/>
      <c r="X273" s="290"/>
      <c r="Y273" s="119" t="str">
        <f t="shared" si="23"/>
        <v/>
      </c>
      <c r="Z273" s="97" t="str">
        <f t="shared" si="24"/>
        <v/>
      </c>
      <c r="AA273" s="86" t="str">
        <f t="shared" si="25"/>
        <v/>
      </c>
      <c r="AB273" s="45"/>
      <c r="AC273" s="26"/>
      <c r="AD273" s="26"/>
      <c r="AE273" s="27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</row>
    <row r="274" spans="1:218" ht="20.100000000000001" customHeight="1" thickBot="1" x14ac:dyDescent="0.3">
      <c r="A274" s="17">
        <v>270</v>
      </c>
      <c r="B274" s="1"/>
      <c r="C274" s="2"/>
      <c r="D274" s="124"/>
      <c r="E274" s="128"/>
      <c r="F274" s="276"/>
      <c r="G274" s="277"/>
      <c r="H274" s="277"/>
      <c r="I274" s="277"/>
      <c r="J274" s="277"/>
      <c r="K274" s="277"/>
      <c r="L274" s="277"/>
      <c r="M274" s="277"/>
      <c r="N274" s="277"/>
      <c r="O274" s="274" t="str">
        <f t="shared" si="22"/>
        <v xml:space="preserve"> </v>
      </c>
      <c r="P274" s="103"/>
      <c r="Q274" s="282"/>
      <c r="R274" s="282"/>
      <c r="S274" s="283"/>
      <c r="T274" s="106" t="str">
        <f t="shared" si="21"/>
        <v xml:space="preserve"> </v>
      </c>
      <c r="U274" s="288"/>
      <c r="V274" s="289"/>
      <c r="W274" s="289"/>
      <c r="X274" s="290"/>
      <c r="Y274" s="119" t="str">
        <f t="shared" si="23"/>
        <v/>
      </c>
      <c r="Z274" s="97" t="str">
        <f t="shared" si="24"/>
        <v/>
      </c>
      <c r="AA274" s="86" t="str">
        <f t="shared" si="25"/>
        <v/>
      </c>
      <c r="AB274" s="45"/>
      <c r="AC274" s="26"/>
      <c r="AD274" s="26"/>
      <c r="AE274" s="27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</row>
    <row r="275" spans="1:218" ht="20.100000000000001" customHeight="1" thickBot="1" x14ac:dyDescent="0.3">
      <c r="A275" s="17">
        <v>271</v>
      </c>
      <c r="B275" s="1"/>
      <c r="C275" s="2"/>
      <c r="D275" s="124"/>
      <c r="E275" s="128"/>
      <c r="F275" s="276"/>
      <c r="G275" s="277"/>
      <c r="H275" s="277"/>
      <c r="I275" s="277"/>
      <c r="J275" s="277"/>
      <c r="K275" s="277"/>
      <c r="L275" s="277"/>
      <c r="M275" s="277"/>
      <c r="N275" s="277"/>
      <c r="O275" s="274" t="str">
        <f t="shared" si="22"/>
        <v xml:space="preserve"> </v>
      </c>
      <c r="P275" s="103"/>
      <c r="Q275" s="282"/>
      <c r="R275" s="282"/>
      <c r="S275" s="283"/>
      <c r="T275" s="106" t="str">
        <f t="shared" si="21"/>
        <v xml:space="preserve"> </v>
      </c>
      <c r="U275" s="288"/>
      <c r="V275" s="289"/>
      <c r="W275" s="289"/>
      <c r="X275" s="290"/>
      <c r="Y275" s="119" t="str">
        <f t="shared" si="23"/>
        <v/>
      </c>
      <c r="Z275" s="97" t="str">
        <f t="shared" si="24"/>
        <v/>
      </c>
      <c r="AA275" s="86" t="str">
        <f t="shared" si="25"/>
        <v/>
      </c>
      <c r="AB275" s="45"/>
      <c r="AC275" s="26"/>
      <c r="AD275" s="26"/>
      <c r="AE275" s="27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</row>
    <row r="276" spans="1:218" ht="20.100000000000001" customHeight="1" thickBot="1" x14ac:dyDescent="0.3">
      <c r="A276" s="17">
        <v>272</v>
      </c>
      <c r="B276" s="1"/>
      <c r="C276" s="2"/>
      <c r="D276" s="124"/>
      <c r="E276" s="128"/>
      <c r="F276" s="276"/>
      <c r="G276" s="277"/>
      <c r="H276" s="277"/>
      <c r="I276" s="277"/>
      <c r="J276" s="277"/>
      <c r="K276" s="277"/>
      <c r="L276" s="277"/>
      <c r="M276" s="277"/>
      <c r="N276" s="277"/>
      <c r="O276" s="274" t="str">
        <f t="shared" si="22"/>
        <v xml:space="preserve"> </v>
      </c>
      <c r="P276" s="103"/>
      <c r="Q276" s="282"/>
      <c r="R276" s="282"/>
      <c r="S276" s="283"/>
      <c r="T276" s="106" t="str">
        <f t="shared" si="21"/>
        <v xml:space="preserve"> </v>
      </c>
      <c r="U276" s="288"/>
      <c r="V276" s="289"/>
      <c r="W276" s="289"/>
      <c r="X276" s="290"/>
      <c r="Y276" s="119" t="str">
        <f t="shared" si="23"/>
        <v/>
      </c>
      <c r="Z276" s="97" t="str">
        <f t="shared" si="24"/>
        <v/>
      </c>
      <c r="AA276" s="86" t="str">
        <f t="shared" si="25"/>
        <v/>
      </c>
      <c r="AB276" s="45"/>
      <c r="AC276" s="26"/>
      <c r="AD276" s="26"/>
      <c r="AE276" s="27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</row>
    <row r="277" spans="1:218" ht="20.100000000000001" customHeight="1" thickBot="1" x14ac:dyDescent="0.3">
      <c r="A277" s="17">
        <v>273</v>
      </c>
      <c r="B277" s="1"/>
      <c r="C277" s="2"/>
      <c r="D277" s="124"/>
      <c r="E277" s="128"/>
      <c r="F277" s="276"/>
      <c r="G277" s="277"/>
      <c r="H277" s="277"/>
      <c r="I277" s="277"/>
      <c r="J277" s="277"/>
      <c r="K277" s="277"/>
      <c r="L277" s="277"/>
      <c r="M277" s="277"/>
      <c r="N277" s="277"/>
      <c r="O277" s="274" t="str">
        <f t="shared" si="22"/>
        <v xml:space="preserve"> </v>
      </c>
      <c r="P277" s="103"/>
      <c r="Q277" s="282"/>
      <c r="R277" s="282"/>
      <c r="S277" s="283"/>
      <c r="T277" s="106" t="str">
        <f t="shared" si="21"/>
        <v xml:space="preserve"> </v>
      </c>
      <c r="U277" s="288"/>
      <c r="V277" s="289"/>
      <c r="W277" s="289"/>
      <c r="X277" s="290"/>
      <c r="Y277" s="119" t="str">
        <f t="shared" si="23"/>
        <v/>
      </c>
      <c r="Z277" s="97" t="str">
        <f t="shared" si="24"/>
        <v/>
      </c>
      <c r="AA277" s="86" t="str">
        <f t="shared" si="25"/>
        <v/>
      </c>
      <c r="AB277" s="45"/>
      <c r="AC277" s="26"/>
      <c r="AD277" s="26"/>
      <c r="AE277" s="27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</row>
    <row r="278" spans="1:218" ht="20.100000000000001" customHeight="1" thickBot="1" x14ac:dyDescent="0.3">
      <c r="A278" s="17">
        <v>274</v>
      </c>
      <c r="B278" s="1"/>
      <c r="C278" s="2"/>
      <c r="D278" s="124"/>
      <c r="E278" s="128"/>
      <c r="F278" s="276"/>
      <c r="G278" s="277"/>
      <c r="H278" s="277"/>
      <c r="I278" s="277"/>
      <c r="J278" s="277"/>
      <c r="K278" s="277"/>
      <c r="L278" s="277"/>
      <c r="M278" s="277"/>
      <c r="N278" s="277"/>
      <c r="O278" s="274" t="str">
        <f t="shared" si="22"/>
        <v xml:space="preserve"> </v>
      </c>
      <c r="P278" s="103"/>
      <c r="Q278" s="282"/>
      <c r="R278" s="282"/>
      <c r="S278" s="283"/>
      <c r="T278" s="106" t="str">
        <f t="shared" si="21"/>
        <v xml:space="preserve"> </v>
      </c>
      <c r="U278" s="288"/>
      <c r="V278" s="289"/>
      <c r="W278" s="289"/>
      <c r="X278" s="290"/>
      <c r="Y278" s="119" t="str">
        <f t="shared" si="23"/>
        <v/>
      </c>
      <c r="Z278" s="97" t="str">
        <f t="shared" si="24"/>
        <v/>
      </c>
      <c r="AA278" s="86" t="str">
        <f t="shared" si="25"/>
        <v/>
      </c>
      <c r="AB278" s="45"/>
      <c r="AC278" s="26"/>
      <c r="AD278" s="26"/>
      <c r="AE278" s="27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</row>
    <row r="279" spans="1:218" ht="20.100000000000001" customHeight="1" thickBot="1" x14ac:dyDescent="0.3">
      <c r="A279" s="17">
        <v>275</v>
      </c>
      <c r="B279" s="1"/>
      <c r="C279" s="2"/>
      <c r="D279" s="124"/>
      <c r="E279" s="128"/>
      <c r="F279" s="276"/>
      <c r="G279" s="277"/>
      <c r="H279" s="277"/>
      <c r="I279" s="277"/>
      <c r="J279" s="277"/>
      <c r="K279" s="277"/>
      <c r="L279" s="277"/>
      <c r="M279" s="277"/>
      <c r="N279" s="277"/>
      <c r="O279" s="274" t="str">
        <f t="shared" si="22"/>
        <v xml:space="preserve"> </v>
      </c>
      <c r="P279" s="103"/>
      <c r="Q279" s="282"/>
      <c r="R279" s="282"/>
      <c r="S279" s="283"/>
      <c r="T279" s="106" t="str">
        <f t="shared" si="21"/>
        <v xml:space="preserve"> </v>
      </c>
      <c r="U279" s="288"/>
      <c r="V279" s="289"/>
      <c r="W279" s="289"/>
      <c r="X279" s="290"/>
      <c r="Y279" s="119" t="str">
        <f t="shared" si="23"/>
        <v/>
      </c>
      <c r="Z279" s="97" t="str">
        <f t="shared" si="24"/>
        <v/>
      </c>
      <c r="AA279" s="86" t="str">
        <f t="shared" si="25"/>
        <v/>
      </c>
      <c r="AB279" s="45"/>
      <c r="AC279" s="26"/>
      <c r="AD279" s="26"/>
      <c r="AE279" s="27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</row>
    <row r="280" spans="1:218" ht="20.100000000000001" customHeight="1" thickBot="1" x14ac:dyDescent="0.3">
      <c r="A280" s="17">
        <v>276</v>
      </c>
      <c r="B280" s="1"/>
      <c r="C280" s="2"/>
      <c r="D280" s="124"/>
      <c r="E280" s="128"/>
      <c r="F280" s="276"/>
      <c r="G280" s="277"/>
      <c r="H280" s="277"/>
      <c r="I280" s="277"/>
      <c r="J280" s="277"/>
      <c r="K280" s="277"/>
      <c r="L280" s="277"/>
      <c r="M280" s="277"/>
      <c r="N280" s="277"/>
      <c r="O280" s="274" t="str">
        <f t="shared" si="22"/>
        <v xml:space="preserve"> </v>
      </c>
      <c r="P280" s="103"/>
      <c r="Q280" s="282"/>
      <c r="R280" s="282"/>
      <c r="S280" s="283"/>
      <c r="T280" s="106" t="str">
        <f t="shared" si="21"/>
        <v xml:space="preserve"> </v>
      </c>
      <c r="U280" s="288"/>
      <c r="V280" s="289"/>
      <c r="W280" s="289"/>
      <c r="X280" s="290"/>
      <c r="Y280" s="119" t="str">
        <f t="shared" si="23"/>
        <v/>
      </c>
      <c r="Z280" s="97" t="str">
        <f t="shared" si="24"/>
        <v/>
      </c>
      <c r="AA280" s="86" t="str">
        <f t="shared" si="25"/>
        <v/>
      </c>
      <c r="AB280" s="45"/>
      <c r="AC280" s="26"/>
      <c r="AD280" s="26"/>
      <c r="AE280" s="27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</row>
    <row r="281" spans="1:218" ht="20.100000000000001" customHeight="1" thickBot="1" x14ac:dyDescent="0.3">
      <c r="A281" s="17">
        <v>277</v>
      </c>
      <c r="B281" s="1"/>
      <c r="C281" s="2"/>
      <c r="D281" s="124"/>
      <c r="E281" s="128"/>
      <c r="F281" s="276"/>
      <c r="G281" s="277"/>
      <c r="H281" s="277"/>
      <c r="I281" s="277"/>
      <c r="J281" s="277"/>
      <c r="K281" s="277"/>
      <c r="L281" s="277"/>
      <c r="M281" s="277"/>
      <c r="N281" s="277"/>
      <c r="O281" s="274" t="str">
        <f t="shared" si="22"/>
        <v xml:space="preserve"> </v>
      </c>
      <c r="P281" s="103"/>
      <c r="Q281" s="282"/>
      <c r="R281" s="282"/>
      <c r="S281" s="283"/>
      <c r="T281" s="106" t="str">
        <f t="shared" si="21"/>
        <v xml:space="preserve"> </v>
      </c>
      <c r="U281" s="288"/>
      <c r="V281" s="289"/>
      <c r="W281" s="289"/>
      <c r="X281" s="290"/>
      <c r="Y281" s="119" t="str">
        <f t="shared" si="23"/>
        <v/>
      </c>
      <c r="Z281" s="97" t="str">
        <f t="shared" si="24"/>
        <v/>
      </c>
      <c r="AA281" s="86" t="str">
        <f t="shared" si="25"/>
        <v/>
      </c>
      <c r="AB281" s="45"/>
      <c r="AC281" s="26"/>
      <c r="AD281" s="26"/>
      <c r="AE281" s="27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</row>
    <row r="282" spans="1:218" ht="20.100000000000001" customHeight="1" thickBot="1" x14ac:dyDescent="0.3">
      <c r="A282" s="17">
        <v>278</v>
      </c>
      <c r="B282" s="1"/>
      <c r="C282" s="2"/>
      <c r="D282" s="124"/>
      <c r="E282" s="128"/>
      <c r="F282" s="276"/>
      <c r="G282" s="277"/>
      <c r="H282" s="277"/>
      <c r="I282" s="277"/>
      <c r="J282" s="277"/>
      <c r="K282" s="277"/>
      <c r="L282" s="277"/>
      <c r="M282" s="277"/>
      <c r="N282" s="277"/>
      <c r="O282" s="274" t="str">
        <f t="shared" si="22"/>
        <v xml:space="preserve"> </v>
      </c>
      <c r="P282" s="103"/>
      <c r="Q282" s="282"/>
      <c r="R282" s="282"/>
      <c r="S282" s="283"/>
      <c r="T282" s="106" t="str">
        <f t="shared" si="21"/>
        <v xml:space="preserve"> </v>
      </c>
      <c r="U282" s="288"/>
      <c r="V282" s="289"/>
      <c r="W282" s="289"/>
      <c r="X282" s="290"/>
      <c r="Y282" s="119" t="str">
        <f t="shared" si="23"/>
        <v/>
      </c>
      <c r="Z282" s="97" t="str">
        <f t="shared" si="24"/>
        <v/>
      </c>
      <c r="AA282" s="86" t="str">
        <f t="shared" si="25"/>
        <v/>
      </c>
      <c r="AB282" s="45"/>
      <c r="AC282" s="26"/>
      <c r="AD282" s="26"/>
      <c r="AE282" s="27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</row>
    <row r="283" spans="1:218" ht="20.100000000000001" customHeight="1" thickBot="1" x14ac:dyDescent="0.3">
      <c r="A283" s="17">
        <v>279</v>
      </c>
      <c r="B283" s="1"/>
      <c r="C283" s="2"/>
      <c r="D283" s="124"/>
      <c r="E283" s="128"/>
      <c r="F283" s="276"/>
      <c r="G283" s="277"/>
      <c r="H283" s="277"/>
      <c r="I283" s="277"/>
      <c r="J283" s="277"/>
      <c r="K283" s="277"/>
      <c r="L283" s="277"/>
      <c r="M283" s="277"/>
      <c r="N283" s="277"/>
      <c r="O283" s="274" t="str">
        <f t="shared" si="22"/>
        <v xml:space="preserve"> </v>
      </c>
      <c r="P283" s="103"/>
      <c r="Q283" s="282"/>
      <c r="R283" s="282"/>
      <c r="S283" s="283"/>
      <c r="T283" s="106" t="str">
        <f t="shared" si="21"/>
        <v xml:space="preserve"> </v>
      </c>
      <c r="U283" s="288"/>
      <c r="V283" s="289"/>
      <c r="W283" s="289"/>
      <c r="X283" s="290"/>
      <c r="Y283" s="119" t="str">
        <f t="shared" si="23"/>
        <v/>
      </c>
      <c r="Z283" s="97" t="str">
        <f t="shared" si="24"/>
        <v/>
      </c>
      <c r="AA283" s="86" t="str">
        <f t="shared" si="25"/>
        <v/>
      </c>
      <c r="AB283" s="45"/>
      <c r="AC283" s="26"/>
      <c r="AD283" s="26"/>
      <c r="AE283" s="27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</row>
    <row r="284" spans="1:218" ht="20.100000000000001" customHeight="1" thickBot="1" x14ac:dyDescent="0.3">
      <c r="A284" s="17">
        <v>280</v>
      </c>
      <c r="B284" s="1"/>
      <c r="C284" s="2"/>
      <c r="D284" s="124"/>
      <c r="E284" s="128"/>
      <c r="F284" s="276"/>
      <c r="G284" s="277"/>
      <c r="H284" s="277"/>
      <c r="I284" s="277"/>
      <c r="J284" s="277"/>
      <c r="K284" s="277"/>
      <c r="L284" s="277"/>
      <c r="M284" s="277"/>
      <c r="N284" s="277"/>
      <c r="O284" s="274" t="str">
        <f t="shared" si="22"/>
        <v xml:space="preserve"> </v>
      </c>
      <c r="P284" s="103"/>
      <c r="Q284" s="282"/>
      <c r="R284" s="282"/>
      <c r="S284" s="283"/>
      <c r="T284" s="106" t="str">
        <f t="shared" si="21"/>
        <v xml:space="preserve"> </v>
      </c>
      <c r="U284" s="288"/>
      <c r="V284" s="289"/>
      <c r="W284" s="289"/>
      <c r="X284" s="290"/>
      <c r="Y284" s="119" t="str">
        <f t="shared" si="23"/>
        <v/>
      </c>
      <c r="Z284" s="97" t="str">
        <f t="shared" si="24"/>
        <v/>
      </c>
      <c r="AA284" s="86" t="str">
        <f t="shared" si="25"/>
        <v/>
      </c>
      <c r="AB284" s="45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</row>
    <row r="285" spans="1:218" ht="20.100000000000001" customHeight="1" thickBot="1" x14ac:dyDescent="0.3">
      <c r="A285" s="17">
        <v>281</v>
      </c>
      <c r="B285" s="1"/>
      <c r="C285" s="2"/>
      <c r="D285" s="124"/>
      <c r="E285" s="128"/>
      <c r="F285" s="276"/>
      <c r="G285" s="277"/>
      <c r="H285" s="277"/>
      <c r="I285" s="277"/>
      <c r="J285" s="277"/>
      <c r="K285" s="277"/>
      <c r="L285" s="277"/>
      <c r="M285" s="277"/>
      <c r="N285" s="277"/>
      <c r="O285" s="274" t="str">
        <f t="shared" si="22"/>
        <v xml:space="preserve"> </v>
      </c>
      <c r="P285" s="103"/>
      <c r="Q285" s="282"/>
      <c r="R285" s="282"/>
      <c r="S285" s="283"/>
      <c r="T285" s="106" t="str">
        <f t="shared" si="21"/>
        <v xml:space="preserve"> </v>
      </c>
      <c r="U285" s="288"/>
      <c r="V285" s="289"/>
      <c r="W285" s="289"/>
      <c r="X285" s="290"/>
      <c r="Y285" s="119" t="str">
        <f t="shared" si="23"/>
        <v/>
      </c>
      <c r="Z285" s="97" t="str">
        <f t="shared" si="24"/>
        <v/>
      </c>
      <c r="AA285" s="86" t="str">
        <f t="shared" si="25"/>
        <v/>
      </c>
      <c r="AB285" s="45"/>
      <c r="AC285" s="26"/>
      <c r="AD285" s="26"/>
      <c r="AE285" s="27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</row>
    <row r="286" spans="1:218" ht="20.100000000000001" customHeight="1" thickBot="1" x14ac:dyDescent="0.3">
      <c r="A286" s="17">
        <v>282</v>
      </c>
      <c r="B286" s="1"/>
      <c r="C286" s="2"/>
      <c r="D286" s="124"/>
      <c r="E286" s="128"/>
      <c r="F286" s="276"/>
      <c r="G286" s="277"/>
      <c r="H286" s="277"/>
      <c r="I286" s="277"/>
      <c r="J286" s="277"/>
      <c r="K286" s="277"/>
      <c r="L286" s="277"/>
      <c r="M286" s="277"/>
      <c r="N286" s="277"/>
      <c r="O286" s="274" t="str">
        <f t="shared" si="22"/>
        <v xml:space="preserve"> </v>
      </c>
      <c r="P286" s="103"/>
      <c r="Q286" s="282"/>
      <c r="R286" s="282"/>
      <c r="S286" s="283"/>
      <c r="T286" s="106" t="str">
        <f t="shared" si="21"/>
        <v xml:space="preserve"> </v>
      </c>
      <c r="U286" s="288"/>
      <c r="V286" s="289"/>
      <c r="W286" s="289"/>
      <c r="X286" s="290"/>
      <c r="Y286" s="119" t="str">
        <f t="shared" si="23"/>
        <v/>
      </c>
      <c r="Z286" s="97" t="str">
        <f t="shared" si="24"/>
        <v/>
      </c>
      <c r="AA286" s="86" t="str">
        <f t="shared" si="25"/>
        <v/>
      </c>
      <c r="AB286" s="45"/>
      <c r="AC286" s="26"/>
      <c r="AD286" s="26"/>
      <c r="AE286" s="27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</row>
    <row r="287" spans="1:218" ht="20.100000000000001" customHeight="1" thickBot="1" x14ac:dyDescent="0.3">
      <c r="A287" s="17">
        <v>283</v>
      </c>
      <c r="B287" s="1"/>
      <c r="C287" s="2"/>
      <c r="D287" s="124"/>
      <c r="E287" s="128"/>
      <c r="F287" s="276"/>
      <c r="G287" s="277"/>
      <c r="H287" s="277"/>
      <c r="I287" s="277"/>
      <c r="J287" s="277"/>
      <c r="K287" s="277"/>
      <c r="L287" s="277"/>
      <c r="M287" s="277"/>
      <c r="N287" s="277"/>
      <c r="O287" s="274" t="str">
        <f t="shared" si="22"/>
        <v xml:space="preserve"> </v>
      </c>
      <c r="P287" s="103"/>
      <c r="Q287" s="282"/>
      <c r="R287" s="282"/>
      <c r="S287" s="283"/>
      <c r="T287" s="106" t="str">
        <f t="shared" si="21"/>
        <v xml:space="preserve"> </v>
      </c>
      <c r="U287" s="288"/>
      <c r="V287" s="289"/>
      <c r="W287" s="289"/>
      <c r="X287" s="290"/>
      <c r="Y287" s="119" t="str">
        <f t="shared" si="23"/>
        <v/>
      </c>
      <c r="Z287" s="97" t="str">
        <f t="shared" si="24"/>
        <v/>
      </c>
      <c r="AA287" s="86" t="str">
        <f t="shared" si="25"/>
        <v/>
      </c>
      <c r="AB287" s="45"/>
      <c r="AC287" s="26"/>
      <c r="AD287" s="26"/>
      <c r="AE287" s="27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</row>
    <row r="288" spans="1:218" ht="20.100000000000001" customHeight="1" thickBot="1" x14ac:dyDescent="0.3">
      <c r="A288" s="17">
        <v>284</v>
      </c>
      <c r="B288" s="1"/>
      <c r="C288" s="2"/>
      <c r="D288" s="124"/>
      <c r="E288" s="128"/>
      <c r="F288" s="276"/>
      <c r="G288" s="277"/>
      <c r="H288" s="277"/>
      <c r="I288" s="277"/>
      <c r="J288" s="277"/>
      <c r="K288" s="277"/>
      <c r="L288" s="277"/>
      <c r="M288" s="277"/>
      <c r="N288" s="277"/>
      <c r="O288" s="274" t="str">
        <f t="shared" si="22"/>
        <v xml:space="preserve"> </v>
      </c>
      <c r="P288" s="103"/>
      <c r="Q288" s="282"/>
      <c r="R288" s="282"/>
      <c r="S288" s="283"/>
      <c r="T288" s="106" t="str">
        <f t="shared" si="21"/>
        <v xml:space="preserve"> </v>
      </c>
      <c r="U288" s="288"/>
      <c r="V288" s="289"/>
      <c r="W288" s="289"/>
      <c r="X288" s="290"/>
      <c r="Y288" s="119" t="str">
        <f t="shared" si="23"/>
        <v/>
      </c>
      <c r="Z288" s="97" t="str">
        <f t="shared" si="24"/>
        <v/>
      </c>
      <c r="AA288" s="86" t="str">
        <f t="shared" si="25"/>
        <v/>
      </c>
      <c r="AB288" s="45"/>
      <c r="AC288" s="26"/>
      <c r="AD288" s="26"/>
      <c r="AE288" s="27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</row>
    <row r="289" spans="1:218" ht="20.100000000000001" customHeight="1" thickBot="1" x14ac:dyDescent="0.3">
      <c r="A289" s="17">
        <v>285</v>
      </c>
      <c r="B289" s="1"/>
      <c r="C289" s="2"/>
      <c r="D289" s="124"/>
      <c r="E289" s="128"/>
      <c r="F289" s="276"/>
      <c r="G289" s="277"/>
      <c r="H289" s="277"/>
      <c r="I289" s="277"/>
      <c r="J289" s="277"/>
      <c r="K289" s="277"/>
      <c r="L289" s="277"/>
      <c r="M289" s="277"/>
      <c r="N289" s="277"/>
      <c r="O289" s="274" t="str">
        <f t="shared" si="22"/>
        <v xml:space="preserve"> </v>
      </c>
      <c r="P289" s="103"/>
      <c r="Q289" s="282"/>
      <c r="R289" s="282"/>
      <c r="S289" s="283"/>
      <c r="T289" s="106" t="str">
        <f t="shared" si="21"/>
        <v xml:space="preserve"> </v>
      </c>
      <c r="U289" s="288"/>
      <c r="V289" s="289"/>
      <c r="W289" s="289"/>
      <c r="X289" s="290"/>
      <c r="Y289" s="119" t="str">
        <f t="shared" si="23"/>
        <v/>
      </c>
      <c r="Z289" s="97" t="str">
        <f t="shared" si="24"/>
        <v/>
      </c>
      <c r="AA289" s="86" t="str">
        <f t="shared" si="25"/>
        <v/>
      </c>
      <c r="AB289" s="45"/>
      <c r="AC289" s="26"/>
      <c r="AD289" s="26"/>
      <c r="AE289" s="27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</row>
    <row r="290" spans="1:218" ht="20.100000000000001" customHeight="1" thickBot="1" x14ac:dyDescent="0.3">
      <c r="A290" s="17">
        <v>286</v>
      </c>
      <c r="B290" s="1"/>
      <c r="C290" s="2"/>
      <c r="D290" s="124"/>
      <c r="E290" s="128"/>
      <c r="F290" s="276"/>
      <c r="G290" s="277"/>
      <c r="H290" s="277"/>
      <c r="I290" s="277"/>
      <c r="J290" s="277"/>
      <c r="K290" s="277"/>
      <c r="L290" s="277"/>
      <c r="M290" s="277"/>
      <c r="N290" s="277"/>
      <c r="O290" s="274" t="str">
        <f t="shared" si="22"/>
        <v xml:space="preserve"> </v>
      </c>
      <c r="P290" s="103"/>
      <c r="Q290" s="282"/>
      <c r="R290" s="282"/>
      <c r="S290" s="283"/>
      <c r="T290" s="106" t="str">
        <f t="shared" si="21"/>
        <v xml:space="preserve"> </v>
      </c>
      <c r="U290" s="288"/>
      <c r="V290" s="289"/>
      <c r="W290" s="289"/>
      <c r="X290" s="290"/>
      <c r="Y290" s="119" t="str">
        <f t="shared" si="23"/>
        <v/>
      </c>
      <c r="Z290" s="97" t="str">
        <f t="shared" si="24"/>
        <v/>
      </c>
      <c r="AA290" s="86" t="str">
        <f t="shared" si="25"/>
        <v/>
      </c>
      <c r="AB290" s="45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</row>
    <row r="291" spans="1:218" ht="20.100000000000001" customHeight="1" thickBot="1" x14ac:dyDescent="0.3">
      <c r="A291" s="17">
        <v>287</v>
      </c>
      <c r="B291" s="1"/>
      <c r="C291" s="2"/>
      <c r="D291" s="124"/>
      <c r="E291" s="128"/>
      <c r="F291" s="276"/>
      <c r="G291" s="277"/>
      <c r="H291" s="277"/>
      <c r="I291" s="277"/>
      <c r="J291" s="277"/>
      <c r="K291" s="277"/>
      <c r="L291" s="277"/>
      <c r="M291" s="277"/>
      <c r="N291" s="277"/>
      <c r="O291" s="274" t="str">
        <f t="shared" si="22"/>
        <v xml:space="preserve"> </v>
      </c>
      <c r="P291" s="103"/>
      <c r="Q291" s="282"/>
      <c r="R291" s="282"/>
      <c r="S291" s="283"/>
      <c r="T291" s="106" t="str">
        <f t="shared" si="21"/>
        <v xml:space="preserve"> </v>
      </c>
      <c r="U291" s="288"/>
      <c r="V291" s="289"/>
      <c r="W291" s="289"/>
      <c r="X291" s="290"/>
      <c r="Y291" s="119" t="str">
        <f t="shared" si="23"/>
        <v/>
      </c>
      <c r="Z291" s="97" t="str">
        <f t="shared" si="24"/>
        <v/>
      </c>
      <c r="AA291" s="86" t="str">
        <f t="shared" si="25"/>
        <v/>
      </c>
      <c r="AB291" s="45"/>
      <c r="AC291" s="26"/>
      <c r="AD291" s="26"/>
      <c r="AE291" s="27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</row>
    <row r="292" spans="1:218" ht="20.100000000000001" customHeight="1" thickBot="1" x14ac:dyDescent="0.3">
      <c r="A292" s="17">
        <v>288</v>
      </c>
      <c r="B292" s="1"/>
      <c r="C292" s="2"/>
      <c r="D292" s="124"/>
      <c r="E292" s="128"/>
      <c r="F292" s="276"/>
      <c r="G292" s="277"/>
      <c r="H292" s="277"/>
      <c r="I292" s="277"/>
      <c r="J292" s="277"/>
      <c r="K292" s="277"/>
      <c r="L292" s="277"/>
      <c r="M292" s="277"/>
      <c r="N292" s="277"/>
      <c r="O292" s="274" t="str">
        <f t="shared" si="22"/>
        <v xml:space="preserve"> </v>
      </c>
      <c r="P292" s="103"/>
      <c r="Q292" s="282"/>
      <c r="R292" s="282"/>
      <c r="S292" s="283"/>
      <c r="T292" s="106" t="str">
        <f t="shared" si="21"/>
        <v xml:space="preserve"> </v>
      </c>
      <c r="U292" s="288"/>
      <c r="V292" s="289"/>
      <c r="W292" s="289"/>
      <c r="X292" s="290"/>
      <c r="Y292" s="119" t="str">
        <f t="shared" si="23"/>
        <v/>
      </c>
      <c r="Z292" s="97" t="str">
        <f t="shared" si="24"/>
        <v/>
      </c>
      <c r="AA292" s="86" t="str">
        <f t="shared" si="25"/>
        <v/>
      </c>
      <c r="AB292" s="45"/>
      <c r="AC292" s="26"/>
      <c r="AD292" s="26"/>
      <c r="AE292" s="27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</row>
    <row r="293" spans="1:218" ht="20.100000000000001" customHeight="1" thickBot="1" x14ac:dyDescent="0.3">
      <c r="A293" s="17">
        <v>289</v>
      </c>
      <c r="B293" s="1"/>
      <c r="C293" s="2"/>
      <c r="D293" s="124"/>
      <c r="E293" s="128"/>
      <c r="F293" s="276"/>
      <c r="G293" s="277"/>
      <c r="H293" s="277"/>
      <c r="I293" s="277"/>
      <c r="J293" s="277"/>
      <c r="K293" s="277"/>
      <c r="L293" s="277"/>
      <c r="M293" s="277"/>
      <c r="N293" s="277"/>
      <c r="O293" s="274" t="str">
        <f t="shared" si="22"/>
        <v xml:space="preserve"> </v>
      </c>
      <c r="P293" s="103"/>
      <c r="Q293" s="282"/>
      <c r="R293" s="282"/>
      <c r="S293" s="283"/>
      <c r="T293" s="106" t="str">
        <f t="shared" si="21"/>
        <v xml:space="preserve"> </v>
      </c>
      <c r="U293" s="288"/>
      <c r="V293" s="289"/>
      <c r="W293" s="289"/>
      <c r="X293" s="290"/>
      <c r="Y293" s="119" t="str">
        <f t="shared" si="23"/>
        <v/>
      </c>
      <c r="Z293" s="97" t="str">
        <f t="shared" si="24"/>
        <v/>
      </c>
      <c r="AA293" s="86" t="str">
        <f t="shared" si="25"/>
        <v/>
      </c>
      <c r="AB293" s="45"/>
      <c r="AC293" s="26"/>
      <c r="AD293" s="26"/>
      <c r="AE293" s="27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</row>
    <row r="294" spans="1:218" ht="20.100000000000001" customHeight="1" thickBot="1" x14ac:dyDescent="0.3">
      <c r="A294" s="17">
        <v>290</v>
      </c>
      <c r="B294" s="1"/>
      <c r="C294" s="2"/>
      <c r="D294" s="124"/>
      <c r="E294" s="128"/>
      <c r="F294" s="276"/>
      <c r="G294" s="277"/>
      <c r="H294" s="277"/>
      <c r="I294" s="277"/>
      <c r="J294" s="277"/>
      <c r="K294" s="277"/>
      <c r="L294" s="277"/>
      <c r="M294" s="277"/>
      <c r="N294" s="277"/>
      <c r="O294" s="274" t="str">
        <f t="shared" si="22"/>
        <v xml:space="preserve"> </v>
      </c>
      <c r="P294" s="103"/>
      <c r="Q294" s="282"/>
      <c r="R294" s="282"/>
      <c r="S294" s="283"/>
      <c r="T294" s="106" t="str">
        <f t="shared" si="21"/>
        <v xml:space="preserve"> </v>
      </c>
      <c r="U294" s="288"/>
      <c r="V294" s="289"/>
      <c r="W294" s="289"/>
      <c r="X294" s="290"/>
      <c r="Y294" s="119" t="str">
        <f t="shared" si="23"/>
        <v/>
      </c>
      <c r="Z294" s="97" t="str">
        <f t="shared" si="24"/>
        <v/>
      </c>
      <c r="AA294" s="86" t="str">
        <f t="shared" si="25"/>
        <v/>
      </c>
      <c r="AB294" s="45"/>
      <c r="AC294" s="26"/>
      <c r="AD294" s="26"/>
      <c r="AE294" s="27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</row>
    <row r="295" spans="1:218" ht="20.100000000000001" customHeight="1" thickBot="1" x14ac:dyDescent="0.3">
      <c r="A295" s="17">
        <v>291</v>
      </c>
      <c r="B295" s="1"/>
      <c r="C295" s="2"/>
      <c r="D295" s="124"/>
      <c r="E295" s="128"/>
      <c r="F295" s="276"/>
      <c r="G295" s="277"/>
      <c r="H295" s="277"/>
      <c r="I295" s="277"/>
      <c r="J295" s="277"/>
      <c r="K295" s="277"/>
      <c r="L295" s="277"/>
      <c r="M295" s="277"/>
      <c r="N295" s="277"/>
      <c r="O295" s="274" t="str">
        <f t="shared" si="22"/>
        <v xml:space="preserve"> </v>
      </c>
      <c r="P295" s="103"/>
      <c r="Q295" s="282"/>
      <c r="R295" s="282"/>
      <c r="S295" s="283"/>
      <c r="T295" s="106" t="str">
        <f t="shared" si="21"/>
        <v xml:space="preserve"> </v>
      </c>
      <c r="U295" s="288"/>
      <c r="V295" s="289"/>
      <c r="W295" s="289"/>
      <c r="X295" s="290"/>
      <c r="Y295" s="119" t="str">
        <f t="shared" si="23"/>
        <v/>
      </c>
      <c r="Z295" s="97" t="str">
        <f t="shared" si="24"/>
        <v/>
      </c>
      <c r="AA295" s="86" t="str">
        <f t="shared" si="25"/>
        <v/>
      </c>
      <c r="AB295" s="45"/>
      <c r="AC295" s="26"/>
      <c r="AD295" s="26"/>
      <c r="AE295" s="27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</row>
    <row r="296" spans="1:218" ht="20.100000000000001" customHeight="1" thickBot="1" x14ac:dyDescent="0.3">
      <c r="A296" s="17">
        <v>292</v>
      </c>
      <c r="B296" s="1"/>
      <c r="C296" s="2"/>
      <c r="D296" s="124"/>
      <c r="E296" s="128"/>
      <c r="F296" s="276"/>
      <c r="G296" s="277"/>
      <c r="H296" s="277"/>
      <c r="I296" s="277"/>
      <c r="J296" s="277"/>
      <c r="K296" s="277"/>
      <c r="L296" s="277"/>
      <c r="M296" s="277"/>
      <c r="N296" s="277"/>
      <c r="O296" s="274" t="str">
        <f t="shared" si="22"/>
        <v xml:space="preserve"> </v>
      </c>
      <c r="P296" s="103"/>
      <c r="Q296" s="282"/>
      <c r="R296" s="282"/>
      <c r="S296" s="283"/>
      <c r="T296" s="106" t="str">
        <f t="shared" si="21"/>
        <v xml:space="preserve"> </v>
      </c>
      <c r="U296" s="288"/>
      <c r="V296" s="289"/>
      <c r="W296" s="289"/>
      <c r="X296" s="290"/>
      <c r="Y296" s="119" t="str">
        <f t="shared" si="23"/>
        <v/>
      </c>
      <c r="Z296" s="97" t="str">
        <f t="shared" si="24"/>
        <v/>
      </c>
      <c r="AA296" s="86" t="str">
        <f t="shared" si="25"/>
        <v/>
      </c>
      <c r="AB296" s="45"/>
      <c r="AC296" s="26"/>
      <c r="AD296" s="26"/>
      <c r="AE296" s="27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</row>
    <row r="297" spans="1:218" ht="20.100000000000001" customHeight="1" thickBot="1" x14ac:dyDescent="0.3">
      <c r="A297" s="17">
        <v>293</v>
      </c>
      <c r="B297" s="1"/>
      <c r="C297" s="2"/>
      <c r="D297" s="124"/>
      <c r="E297" s="128"/>
      <c r="F297" s="276"/>
      <c r="G297" s="277"/>
      <c r="H297" s="277"/>
      <c r="I297" s="277"/>
      <c r="J297" s="277"/>
      <c r="K297" s="277"/>
      <c r="L297" s="277"/>
      <c r="M297" s="277"/>
      <c r="N297" s="277"/>
      <c r="O297" s="274" t="str">
        <f t="shared" si="22"/>
        <v xml:space="preserve"> </v>
      </c>
      <c r="P297" s="103"/>
      <c r="Q297" s="282"/>
      <c r="R297" s="282"/>
      <c r="S297" s="283"/>
      <c r="T297" s="106" t="str">
        <f t="shared" si="21"/>
        <v xml:space="preserve"> </v>
      </c>
      <c r="U297" s="288"/>
      <c r="V297" s="289"/>
      <c r="W297" s="289"/>
      <c r="X297" s="290"/>
      <c r="Y297" s="119" t="str">
        <f t="shared" si="23"/>
        <v/>
      </c>
      <c r="Z297" s="97" t="str">
        <f t="shared" si="24"/>
        <v/>
      </c>
      <c r="AA297" s="86" t="str">
        <f t="shared" si="25"/>
        <v/>
      </c>
      <c r="AB297" s="45"/>
      <c r="AC297" s="26"/>
      <c r="AD297" s="26"/>
      <c r="AE297" s="27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</row>
    <row r="298" spans="1:218" ht="20.100000000000001" customHeight="1" thickBot="1" x14ac:dyDescent="0.3">
      <c r="A298" s="17">
        <v>294</v>
      </c>
      <c r="B298" s="1"/>
      <c r="C298" s="2"/>
      <c r="D298" s="124"/>
      <c r="E298" s="128"/>
      <c r="F298" s="276"/>
      <c r="G298" s="277"/>
      <c r="H298" s="277"/>
      <c r="I298" s="277"/>
      <c r="J298" s="277"/>
      <c r="K298" s="277"/>
      <c r="L298" s="277"/>
      <c r="M298" s="277"/>
      <c r="N298" s="277"/>
      <c r="O298" s="274" t="str">
        <f t="shared" si="22"/>
        <v xml:space="preserve"> </v>
      </c>
      <c r="P298" s="103"/>
      <c r="Q298" s="282"/>
      <c r="R298" s="282"/>
      <c r="S298" s="283"/>
      <c r="T298" s="106" t="str">
        <f t="shared" si="21"/>
        <v xml:space="preserve"> </v>
      </c>
      <c r="U298" s="288"/>
      <c r="V298" s="289"/>
      <c r="W298" s="289"/>
      <c r="X298" s="290"/>
      <c r="Y298" s="119" t="str">
        <f t="shared" si="23"/>
        <v/>
      </c>
      <c r="Z298" s="97" t="str">
        <f t="shared" si="24"/>
        <v/>
      </c>
      <c r="AA298" s="86" t="str">
        <f t="shared" si="25"/>
        <v/>
      </c>
      <c r="AB298" s="45"/>
      <c r="AC298" s="26"/>
      <c r="AD298" s="26"/>
      <c r="AE298" s="27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</row>
    <row r="299" spans="1:218" ht="20.100000000000001" customHeight="1" thickBot="1" x14ac:dyDescent="0.3">
      <c r="A299" s="17">
        <v>295</v>
      </c>
      <c r="B299" s="1"/>
      <c r="C299" s="2"/>
      <c r="D299" s="124"/>
      <c r="E299" s="128"/>
      <c r="F299" s="276"/>
      <c r="G299" s="277"/>
      <c r="H299" s="277"/>
      <c r="I299" s="277"/>
      <c r="J299" s="277"/>
      <c r="K299" s="277"/>
      <c r="L299" s="277"/>
      <c r="M299" s="277"/>
      <c r="N299" s="277"/>
      <c r="O299" s="274" t="str">
        <f t="shared" si="22"/>
        <v xml:space="preserve"> </v>
      </c>
      <c r="P299" s="103"/>
      <c r="Q299" s="282"/>
      <c r="R299" s="282"/>
      <c r="S299" s="283"/>
      <c r="T299" s="106" t="str">
        <f t="shared" si="21"/>
        <v xml:space="preserve"> </v>
      </c>
      <c r="U299" s="288"/>
      <c r="V299" s="289"/>
      <c r="W299" s="289"/>
      <c r="X299" s="290"/>
      <c r="Y299" s="119" t="str">
        <f t="shared" si="23"/>
        <v/>
      </c>
      <c r="Z299" s="97" t="str">
        <f t="shared" si="24"/>
        <v/>
      </c>
      <c r="AA299" s="86" t="str">
        <f t="shared" si="25"/>
        <v/>
      </c>
      <c r="AB299" s="45"/>
      <c r="AC299" s="26"/>
      <c r="AD299" s="26"/>
      <c r="AE299" s="27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</row>
    <row r="300" spans="1:218" ht="20.100000000000001" customHeight="1" thickBot="1" x14ac:dyDescent="0.3">
      <c r="A300" s="17">
        <v>296</v>
      </c>
      <c r="B300" s="1"/>
      <c r="C300" s="2"/>
      <c r="D300" s="124"/>
      <c r="E300" s="128"/>
      <c r="F300" s="276"/>
      <c r="G300" s="277"/>
      <c r="H300" s="277"/>
      <c r="I300" s="277"/>
      <c r="J300" s="277"/>
      <c r="K300" s="277"/>
      <c r="L300" s="277"/>
      <c r="M300" s="277"/>
      <c r="N300" s="277"/>
      <c r="O300" s="274" t="str">
        <f t="shared" si="22"/>
        <v xml:space="preserve"> </v>
      </c>
      <c r="P300" s="103"/>
      <c r="Q300" s="282"/>
      <c r="R300" s="282"/>
      <c r="S300" s="283"/>
      <c r="T300" s="106" t="str">
        <f t="shared" si="21"/>
        <v xml:space="preserve"> </v>
      </c>
      <c r="U300" s="288"/>
      <c r="V300" s="289"/>
      <c r="W300" s="289"/>
      <c r="X300" s="290"/>
      <c r="Y300" s="119" t="str">
        <f t="shared" si="23"/>
        <v/>
      </c>
      <c r="Z300" s="97" t="str">
        <f t="shared" si="24"/>
        <v/>
      </c>
      <c r="AA300" s="86" t="str">
        <f t="shared" si="25"/>
        <v/>
      </c>
      <c r="AB300" s="45"/>
      <c r="AC300" s="26"/>
      <c r="AD300" s="26"/>
      <c r="AE300" s="27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</row>
    <row r="301" spans="1:218" ht="20.100000000000001" customHeight="1" thickBot="1" x14ac:dyDescent="0.3">
      <c r="A301" s="17">
        <v>297</v>
      </c>
      <c r="B301" s="1"/>
      <c r="C301" s="2"/>
      <c r="D301" s="124"/>
      <c r="E301" s="128"/>
      <c r="F301" s="276"/>
      <c r="G301" s="277"/>
      <c r="H301" s="277"/>
      <c r="I301" s="277"/>
      <c r="J301" s="277"/>
      <c r="K301" s="277"/>
      <c r="L301" s="277"/>
      <c r="M301" s="277"/>
      <c r="N301" s="277"/>
      <c r="O301" s="274" t="str">
        <f t="shared" si="22"/>
        <v xml:space="preserve"> </v>
      </c>
      <c r="P301" s="103"/>
      <c r="Q301" s="282"/>
      <c r="R301" s="282"/>
      <c r="S301" s="283"/>
      <c r="T301" s="106" t="str">
        <f t="shared" si="21"/>
        <v xml:space="preserve"> </v>
      </c>
      <c r="U301" s="288"/>
      <c r="V301" s="289"/>
      <c r="W301" s="289"/>
      <c r="X301" s="290"/>
      <c r="Y301" s="119" t="str">
        <f t="shared" si="23"/>
        <v/>
      </c>
      <c r="Z301" s="97" t="str">
        <f t="shared" si="24"/>
        <v/>
      </c>
      <c r="AA301" s="86" t="str">
        <f t="shared" si="25"/>
        <v/>
      </c>
      <c r="AB301" s="45"/>
      <c r="AC301" s="26"/>
      <c r="AD301" s="26"/>
      <c r="AE301" s="27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</row>
    <row r="302" spans="1:218" ht="20.100000000000001" customHeight="1" thickBot="1" x14ac:dyDescent="0.3">
      <c r="A302" s="17">
        <v>298</v>
      </c>
      <c r="B302" s="1"/>
      <c r="C302" s="2"/>
      <c r="D302" s="124"/>
      <c r="E302" s="128"/>
      <c r="F302" s="276"/>
      <c r="G302" s="277"/>
      <c r="H302" s="277"/>
      <c r="I302" s="277"/>
      <c r="J302" s="277"/>
      <c r="K302" s="277"/>
      <c r="L302" s="277"/>
      <c r="M302" s="277"/>
      <c r="N302" s="277"/>
      <c r="O302" s="274" t="str">
        <f t="shared" si="22"/>
        <v xml:space="preserve"> </v>
      </c>
      <c r="P302" s="103"/>
      <c r="Q302" s="282"/>
      <c r="R302" s="282"/>
      <c r="S302" s="283"/>
      <c r="T302" s="106" t="str">
        <f t="shared" si="21"/>
        <v xml:space="preserve"> </v>
      </c>
      <c r="U302" s="288"/>
      <c r="V302" s="289"/>
      <c r="W302" s="289"/>
      <c r="X302" s="290"/>
      <c r="Y302" s="119" t="str">
        <f t="shared" si="23"/>
        <v/>
      </c>
      <c r="Z302" s="97" t="str">
        <f t="shared" si="24"/>
        <v/>
      </c>
      <c r="AA302" s="86" t="str">
        <f t="shared" si="25"/>
        <v/>
      </c>
      <c r="AB302" s="45"/>
      <c r="AC302" s="26"/>
      <c r="AD302" s="26"/>
      <c r="AE302" s="27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</row>
    <row r="303" spans="1:218" ht="20.100000000000001" customHeight="1" thickBot="1" x14ac:dyDescent="0.3">
      <c r="A303" s="17">
        <v>299</v>
      </c>
      <c r="B303" s="1"/>
      <c r="C303" s="2"/>
      <c r="D303" s="124"/>
      <c r="E303" s="128"/>
      <c r="F303" s="276"/>
      <c r="G303" s="277"/>
      <c r="H303" s="277"/>
      <c r="I303" s="277"/>
      <c r="J303" s="277"/>
      <c r="K303" s="277"/>
      <c r="L303" s="277"/>
      <c r="M303" s="277"/>
      <c r="N303" s="277"/>
      <c r="O303" s="274" t="str">
        <f t="shared" si="22"/>
        <v xml:space="preserve"> </v>
      </c>
      <c r="P303" s="103"/>
      <c r="Q303" s="282"/>
      <c r="R303" s="282"/>
      <c r="S303" s="283"/>
      <c r="T303" s="106" t="str">
        <f t="shared" si="21"/>
        <v xml:space="preserve"> </v>
      </c>
      <c r="U303" s="288"/>
      <c r="V303" s="289"/>
      <c r="W303" s="289"/>
      <c r="X303" s="290"/>
      <c r="Y303" s="119" t="str">
        <f t="shared" si="23"/>
        <v/>
      </c>
      <c r="Z303" s="97" t="str">
        <f t="shared" si="24"/>
        <v/>
      </c>
      <c r="AA303" s="86" t="str">
        <f t="shared" si="25"/>
        <v/>
      </c>
      <c r="AB303" s="45"/>
      <c r="AC303" s="26"/>
      <c r="AD303" s="26"/>
      <c r="AE303" s="27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</row>
    <row r="304" spans="1:218" ht="20.100000000000001" customHeight="1" thickBot="1" x14ac:dyDescent="0.3">
      <c r="A304" s="18">
        <v>300</v>
      </c>
      <c r="B304" s="4"/>
      <c r="C304" s="9"/>
      <c r="D304" s="125"/>
      <c r="E304" s="131"/>
      <c r="F304" s="278"/>
      <c r="G304" s="279"/>
      <c r="H304" s="279"/>
      <c r="I304" s="279"/>
      <c r="J304" s="279"/>
      <c r="K304" s="279"/>
      <c r="L304" s="279"/>
      <c r="M304" s="279"/>
      <c r="N304" s="279"/>
      <c r="O304" s="275" t="str">
        <f t="shared" si="22"/>
        <v xml:space="preserve"> </v>
      </c>
      <c r="P304" s="107"/>
      <c r="Q304" s="279"/>
      <c r="R304" s="279"/>
      <c r="S304" s="284"/>
      <c r="T304" s="110" t="str">
        <f t="shared" ref="T304" si="26">IF(SUM(Q304:S304)&gt;0,SUM(Q304:S304)," ")</f>
        <v xml:space="preserve"> </v>
      </c>
      <c r="U304" s="291"/>
      <c r="V304" s="292"/>
      <c r="W304" s="292"/>
      <c r="X304" s="293"/>
      <c r="Y304" s="197" t="str">
        <f t="shared" si="23"/>
        <v/>
      </c>
      <c r="Z304" s="98" t="str">
        <f t="shared" si="24"/>
        <v/>
      </c>
      <c r="AA304" s="86" t="str">
        <f t="shared" si="25"/>
        <v/>
      </c>
      <c r="AB304" s="45"/>
      <c r="AC304" s="26"/>
      <c r="AD304" s="26"/>
      <c r="AE304" s="27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</row>
    <row r="305" spans="28:218" ht="20.100000000000001" customHeight="1" x14ac:dyDescent="0.2">
      <c r="AB305" s="45"/>
      <c r="AC305" s="26"/>
      <c r="AD305" s="26"/>
      <c r="AE305" s="27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</row>
    <row r="306" spans="28:218" ht="12.75" hidden="1" customHeight="1" x14ac:dyDescent="0.2"/>
  </sheetData>
  <sheetProtection algorithmName="SHA-512" hashValue="rJRO1Dx8hWGXiSigtCW+fR/1lLRLwyzervnN4XqLDhpatvWvRBQrPeiVI8ZkQtbi+ggdfV3M5dE1kUzJgG+sQg==" saltValue="8ZMDzBl6uUF1Oo/LQrWlNg==" spinCount="100000" sheet="1" selectLockedCells="1"/>
  <protectedRanges>
    <protectedRange sqref="Q5:S304" name="Bereich12_1"/>
    <protectedRange sqref="B5:N304" name="Bereich1_1"/>
  </protectedRanges>
  <mergeCells count="14">
    <mergeCell ref="A1:A4"/>
    <mergeCell ref="B1:C2"/>
    <mergeCell ref="E1:E4"/>
    <mergeCell ref="Q2:Q3"/>
    <mergeCell ref="B4:C4"/>
    <mergeCell ref="D1:D4"/>
    <mergeCell ref="AA1:AA4"/>
    <mergeCell ref="AC14:AD15"/>
    <mergeCell ref="S2:S3"/>
    <mergeCell ref="R2:R3"/>
    <mergeCell ref="F1:O2"/>
    <mergeCell ref="P1:T1"/>
    <mergeCell ref="P2:P4"/>
    <mergeCell ref="Z1:Z3"/>
  </mergeCells>
  <phoneticPr fontId="2" type="noConversion"/>
  <conditionalFormatting sqref="Q5:R304 F5:N304">
    <cfRule type="cellIs" dxfId="96" priority="19" operator="notBetween">
      <formula>F$4</formula>
      <formula>0</formula>
    </cfRule>
  </conditionalFormatting>
  <conditionalFormatting sqref="O5:O304">
    <cfRule type="cellIs" dxfId="95" priority="22" stopIfTrue="1" operator="greaterThan">
      <formula>#REF!</formula>
    </cfRule>
    <cfRule type="cellIs" dxfId="94" priority="23" stopIfTrue="1" operator="lessThan">
      <formula>0</formula>
    </cfRule>
  </conditionalFormatting>
  <conditionalFormatting sqref="U5:X304">
    <cfRule type="expression" dxfId="93" priority="18" stopIfTrue="1">
      <formula>ROUNDDOWN(2*U5,0)-2*U5&lt;0</formula>
    </cfRule>
    <cfRule type="cellIs" dxfId="92" priority="28" stopIfTrue="1" operator="notBetween">
      <formula>U$4</formula>
      <formula>0</formula>
    </cfRule>
  </conditionalFormatting>
  <conditionalFormatting sqref="AB5:AB303">
    <cfRule type="expression" dxfId="91" priority="17" stopIfTrue="1">
      <formula>$E5=" "</formula>
    </cfRule>
  </conditionalFormatting>
  <conditionalFormatting sqref="E5:E304">
    <cfRule type="containsText" dxfId="90" priority="15" stopIfTrue="1" operator="containsText" text=" ">
      <formula>NOT(ISERROR(SEARCH(" ",E5)))</formula>
    </cfRule>
  </conditionalFormatting>
  <conditionalFormatting sqref="J5:N304 Q5:S304 U5:X304">
    <cfRule type="expression" dxfId="89" priority="12" stopIfTrue="1">
      <formula>ROUNDDOWN(2*J5,0)-2*J5&lt;0</formula>
    </cfRule>
  </conditionalFormatting>
  <conditionalFormatting sqref="AB304:AB305">
    <cfRule type="expression" dxfId="88" priority="156" stopIfTrue="1">
      <formula>#REF!=" "</formula>
    </cfRule>
  </conditionalFormatting>
  <conditionalFormatting sqref="S5:S304">
    <cfRule type="cellIs" dxfId="87" priority="165" stopIfTrue="1" operator="notBetween">
      <formula>S$4</formula>
      <formula>0</formula>
    </cfRule>
    <cfRule type="expression" dxfId="86" priority="166" stopIfTrue="1">
      <formula>ROUNDDOWN(2*S5,0)-2*S5&lt;0</formula>
    </cfRule>
    <cfRule type="expression" dxfId="85" priority="167" stopIfTrue="1">
      <formula>AND(E5&lt;&gt;"",S5&gt;1.5)</formula>
    </cfRule>
  </conditionalFormatting>
  <pageMargins left="0.59055118110236227" right="0.39370078740157483" top="0.71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pageSetUpPr fitToPage="1"/>
  </sheetPr>
  <dimension ref="A1:HJ306"/>
  <sheetViews>
    <sheetView topLeftCell="B2" zoomScale="115" zoomScaleNormal="115" workbookViewId="0">
      <selection activeCell="B6" sqref="B6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4" width="6.83203125" style="23" customWidth="1"/>
    <col min="15" max="15" width="7.83203125" style="23" customWidth="1"/>
    <col min="16" max="16" width="6.83203125" style="23" customWidth="1"/>
    <col min="17" max="17" width="8" style="23" customWidth="1"/>
    <col min="18" max="19" width="6.83203125" style="23" customWidth="1"/>
    <col min="20" max="20" width="17.33203125" style="23" customWidth="1"/>
    <col min="21" max="24" width="7.83203125" style="23" customWidth="1"/>
    <col min="25" max="25" width="16.6640625" style="23" customWidth="1"/>
    <col min="26" max="26" width="9" style="10" customWidth="1"/>
    <col min="27" max="27" width="8.83203125" style="10" customWidth="1"/>
    <col min="28" max="28" width="10" style="10" customWidth="1"/>
    <col min="29" max="29" width="7.83203125" style="10" bestFit="1" customWidth="1"/>
    <col min="30" max="30" width="6.1640625" style="10" customWidth="1"/>
    <col min="31" max="31" width="5.83203125" style="10" hidden="1" customWidth="1"/>
    <col min="32" max="32" width="5.1640625" style="10" hidden="1" customWidth="1"/>
    <col min="33" max="33" width="7.33203125" style="10" hidden="1" customWidth="1"/>
    <col min="34" max="16384" width="4.33203125" style="10" hidden="1"/>
  </cols>
  <sheetData>
    <row r="1" spans="1:218" ht="18" customHeight="1" x14ac:dyDescent="0.2">
      <c r="A1" s="408" t="s">
        <v>7</v>
      </c>
      <c r="B1" s="411" t="s">
        <v>37</v>
      </c>
      <c r="C1" s="424"/>
      <c r="D1" s="422" t="s">
        <v>71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5"/>
      <c r="P1" s="399" t="s">
        <v>42</v>
      </c>
      <c r="Q1" s="400"/>
      <c r="R1" s="400"/>
      <c r="S1" s="400"/>
      <c r="T1" s="401"/>
      <c r="U1" s="54"/>
      <c r="V1" s="61"/>
      <c r="W1" s="61"/>
      <c r="X1" s="61"/>
      <c r="Y1" s="61"/>
      <c r="Z1" s="405" t="s">
        <v>6</v>
      </c>
      <c r="AA1" s="427" t="s">
        <v>2</v>
      </c>
    </row>
    <row r="2" spans="1:218" ht="78.75" customHeight="1" thickBot="1" x14ac:dyDescent="0.25">
      <c r="A2" s="409"/>
      <c r="B2" s="413"/>
      <c r="C2" s="414"/>
      <c r="D2" s="429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8"/>
      <c r="P2" s="402" t="s">
        <v>77</v>
      </c>
      <c r="Q2" s="418" t="s">
        <v>38</v>
      </c>
      <c r="R2" s="391" t="s">
        <v>34</v>
      </c>
      <c r="S2" s="389" t="s">
        <v>39</v>
      </c>
      <c r="T2" s="42"/>
      <c r="U2" s="53"/>
      <c r="V2" s="55" t="s">
        <v>41</v>
      </c>
      <c r="W2" s="55"/>
      <c r="X2" s="55"/>
      <c r="Y2" s="55"/>
      <c r="Z2" s="406"/>
      <c r="AA2" s="428"/>
    </row>
    <row r="3" spans="1:218" s="14" customFormat="1" ht="18" customHeight="1" thickBot="1" x14ac:dyDescent="0.35">
      <c r="A3" s="409"/>
      <c r="B3" s="11" t="s">
        <v>0</v>
      </c>
      <c r="C3" s="12" t="s">
        <v>1</v>
      </c>
      <c r="D3" s="429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41">
        <v>7</v>
      </c>
      <c r="M3" s="30">
        <v>8</v>
      </c>
      <c r="N3" s="30">
        <v>9</v>
      </c>
      <c r="O3" s="43" t="s">
        <v>35</v>
      </c>
      <c r="P3" s="403"/>
      <c r="Q3" s="419"/>
      <c r="R3" s="392"/>
      <c r="S3" s="390"/>
      <c r="T3" s="43" t="s">
        <v>35</v>
      </c>
      <c r="U3" s="41">
        <v>1</v>
      </c>
      <c r="V3" s="30">
        <v>2</v>
      </c>
      <c r="W3" s="30">
        <v>3</v>
      </c>
      <c r="X3" s="41">
        <v>4</v>
      </c>
      <c r="Y3" s="44" t="s">
        <v>35</v>
      </c>
      <c r="Z3" s="426"/>
      <c r="AA3" s="428"/>
      <c r="AB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</row>
    <row r="4" spans="1:218" s="14" customFormat="1" ht="18" customHeight="1" thickBot="1" x14ac:dyDescent="0.25">
      <c r="A4" s="410"/>
      <c r="B4" s="420" t="s">
        <v>3</v>
      </c>
      <c r="C4" s="421"/>
      <c r="D4" s="430"/>
      <c r="E4" s="425"/>
      <c r="F4" s="58">
        <v>4</v>
      </c>
      <c r="G4" s="52">
        <v>2</v>
      </c>
      <c r="H4" s="52">
        <v>4</v>
      </c>
      <c r="I4" s="52">
        <v>4</v>
      </c>
      <c r="J4" s="52">
        <v>3</v>
      </c>
      <c r="K4" s="58">
        <v>3</v>
      </c>
      <c r="L4" s="58">
        <v>3</v>
      </c>
      <c r="M4" s="52">
        <v>4</v>
      </c>
      <c r="N4" s="52">
        <v>3</v>
      </c>
      <c r="O4" s="32">
        <f>SUM(F4:N4)</f>
        <v>30</v>
      </c>
      <c r="P4" s="404"/>
      <c r="Q4" s="58">
        <v>18</v>
      </c>
      <c r="R4" s="52">
        <v>9</v>
      </c>
      <c r="S4" s="65">
        <v>3</v>
      </c>
      <c r="T4" s="39">
        <f>SUM(Q4:S4)</f>
        <v>30</v>
      </c>
      <c r="U4" s="58">
        <v>4</v>
      </c>
      <c r="V4" s="52">
        <v>4</v>
      </c>
      <c r="W4" s="52">
        <v>4</v>
      </c>
      <c r="X4" s="58">
        <v>3</v>
      </c>
      <c r="Y4" s="29">
        <v>15</v>
      </c>
      <c r="Z4" s="78">
        <f>SUM(O4+T4+Y4)</f>
        <v>75</v>
      </c>
      <c r="AA4" s="428"/>
      <c r="AB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</row>
    <row r="5" spans="1:218" s="27" customFormat="1" ht="20.100000000000001" customHeight="1" x14ac:dyDescent="0.25">
      <c r="A5" s="16">
        <v>1</v>
      </c>
      <c r="B5" s="6"/>
      <c r="C5" s="7"/>
      <c r="D5" s="126"/>
      <c r="E5" s="75"/>
      <c r="F5" s="82"/>
      <c r="G5" s="83"/>
      <c r="H5" s="83"/>
      <c r="I5" s="83"/>
      <c r="J5" s="83"/>
      <c r="K5" s="83"/>
      <c r="L5" s="83"/>
      <c r="M5" s="83"/>
      <c r="N5" s="83"/>
      <c r="O5" s="294" t="str">
        <f t="shared" ref="O5:O68" si="0">IF(SUM(F5:N5)&gt;0,SUM(F5:N5)," ")</f>
        <v xml:space="preserve"> </v>
      </c>
      <c r="P5" s="229"/>
      <c r="Q5" s="83"/>
      <c r="R5" s="83"/>
      <c r="S5" s="84"/>
      <c r="T5" s="273" t="str">
        <f>IF(SUM(Q5:S5)&gt;0,SUM(Q5:S5)," ")</f>
        <v xml:space="preserve"> </v>
      </c>
      <c r="U5" s="99"/>
      <c r="V5" s="100"/>
      <c r="W5" s="100"/>
      <c r="X5" s="101"/>
      <c r="Y5" s="102" t="str">
        <f t="shared" ref="Y5:Y68" si="1">IF(SUM(U5:X5)&gt;0,IF(E5&lt;&gt;"",SUM(W5:X5),SUM(U5:X5)),"")</f>
        <v/>
      </c>
      <c r="Z5" s="111" t="str">
        <f t="shared" ref="Z5:Z68" si="2">IF(SUM(F5:N5)+SUM(Q5:S5)+SUM(U5:X5)&gt;0,IF(E5&lt;&gt;"",SUM(F5:N5)+SUM(Q5:S5)+SUM(W5:X5),SUM(F5:N5)+SUM(Q5:S5)+SUM(U5:X5)),"")</f>
        <v/>
      </c>
      <c r="AA5" s="97" t="str">
        <f t="shared" ref="AA5:AA68" si="3">IF(Z5&lt;&gt;"",IF(E5&lt;&gt;"",VLOOKUP(Z5,$AC$17:$AD$22,2),VLOOKUP(Z5,$AC$6:$AD$11,2)),"")</f>
        <v/>
      </c>
      <c r="AB5" s="45" t="str">
        <f t="shared" ref="AB5:AB35" si="4">IF(E5=" ","Leertaste bei D!","")</f>
        <v/>
      </c>
      <c r="AC5" s="25" t="s">
        <v>5</v>
      </c>
      <c r="AD5" s="25" t="s">
        <v>4</v>
      </c>
      <c r="AE5" s="27" t="str">
        <f t="shared" ref="AE5:AE35" si="5">(IF(C5&lt;&gt;"",VLOOKUP(Z5,$AG$7:$AH$12,2)-VLOOKUP(Z5,$AG$18:$AH$23,2),""))</f>
        <v/>
      </c>
      <c r="AF5" s="25" t="s">
        <v>4</v>
      </c>
      <c r="AG5" s="33" t="str">
        <f>AC5</f>
        <v>Punkte</v>
      </c>
      <c r="AH5" s="26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</row>
    <row r="6" spans="1:218" ht="20.100000000000001" customHeight="1" x14ac:dyDescent="0.25">
      <c r="A6" s="17">
        <v>2</v>
      </c>
      <c r="B6" s="1"/>
      <c r="C6" s="3"/>
      <c r="D6" s="124"/>
      <c r="E6" s="73"/>
      <c r="F6" s="87"/>
      <c r="G6" s="88"/>
      <c r="H6" s="88"/>
      <c r="I6" s="88"/>
      <c r="J6" s="88"/>
      <c r="K6" s="88"/>
      <c r="L6" s="88"/>
      <c r="M6" s="88"/>
      <c r="N6" s="88"/>
      <c r="O6" s="274" t="str">
        <f t="shared" si="0"/>
        <v xml:space="preserve"> </v>
      </c>
      <c r="P6" s="230"/>
      <c r="Q6" s="88"/>
      <c r="R6" s="88"/>
      <c r="S6" s="91"/>
      <c r="T6" s="274" t="str">
        <f t="shared" ref="T6:T151" si="6">IF(SUM(Q6:S6)&gt;0,SUM(Q6:S6)," ")</f>
        <v xml:space="preserve"> </v>
      </c>
      <c r="U6" s="103"/>
      <c r="V6" s="104"/>
      <c r="W6" s="104"/>
      <c r="X6" s="105"/>
      <c r="Y6" s="106" t="str">
        <f t="shared" si="1"/>
        <v/>
      </c>
      <c r="Z6" s="97" t="str">
        <f t="shared" si="2"/>
        <v/>
      </c>
      <c r="AA6" s="97" t="str">
        <f t="shared" si="3"/>
        <v/>
      </c>
      <c r="AB6" s="45" t="str">
        <f t="shared" si="4"/>
        <v/>
      </c>
      <c r="AC6" s="34">
        <v>0</v>
      </c>
      <c r="AD6" s="25">
        <v>6</v>
      </c>
      <c r="AE6" s="27" t="str">
        <f t="shared" si="5"/>
        <v/>
      </c>
      <c r="AF6" s="25" t="s">
        <v>16</v>
      </c>
      <c r="AG6" s="33">
        <f>AC12</f>
        <v>75</v>
      </c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</row>
    <row r="7" spans="1:218" ht="20.100000000000001" customHeight="1" x14ac:dyDescent="0.25">
      <c r="A7" s="17">
        <v>3</v>
      </c>
      <c r="B7" s="1"/>
      <c r="C7" s="3"/>
      <c r="D7" s="124"/>
      <c r="E7" s="59"/>
      <c r="F7" s="87"/>
      <c r="G7" s="88"/>
      <c r="H7" s="88"/>
      <c r="I7" s="88"/>
      <c r="J7" s="88"/>
      <c r="K7" s="88"/>
      <c r="L7" s="88"/>
      <c r="M7" s="88"/>
      <c r="N7" s="88"/>
      <c r="O7" s="274" t="str">
        <f t="shared" si="0"/>
        <v xml:space="preserve"> </v>
      </c>
      <c r="P7" s="103"/>
      <c r="Q7" s="88"/>
      <c r="R7" s="88"/>
      <c r="S7" s="91"/>
      <c r="T7" s="274" t="str">
        <f t="shared" si="6"/>
        <v xml:space="preserve"> </v>
      </c>
      <c r="U7" s="103"/>
      <c r="V7" s="104"/>
      <c r="W7" s="104"/>
      <c r="X7" s="105"/>
      <c r="Y7" s="106" t="str">
        <f t="shared" si="1"/>
        <v/>
      </c>
      <c r="Z7" s="97" t="str">
        <f t="shared" si="2"/>
        <v/>
      </c>
      <c r="AA7" s="97" t="str">
        <f t="shared" si="3"/>
        <v/>
      </c>
      <c r="AB7" s="45" t="str">
        <f t="shared" si="4"/>
        <v/>
      </c>
      <c r="AC7" s="34">
        <v>15</v>
      </c>
      <c r="AD7" s="25">
        <v>5</v>
      </c>
      <c r="AE7" s="27" t="str">
        <f t="shared" si="5"/>
        <v/>
      </c>
      <c r="AF7" s="25">
        <v>1</v>
      </c>
      <c r="AG7" s="33">
        <f>AC11</f>
        <v>67.5</v>
      </c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</row>
    <row r="8" spans="1:218" ht="20.100000000000001" customHeight="1" x14ac:dyDescent="0.25">
      <c r="A8" s="17">
        <v>4</v>
      </c>
      <c r="B8" s="1"/>
      <c r="C8" s="3"/>
      <c r="D8" s="124"/>
      <c r="E8" s="59"/>
      <c r="F8" s="87"/>
      <c r="G8" s="88"/>
      <c r="H8" s="88"/>
      <c r="I8" s="88"/>
      <c r="J8" s="88"/>
      <c r="K8" s="88"/>
      <c r="L8" s="88"/>
      <c r="M8" s="88"/>
      <c r="N8" s="88"/>
      <c r="O8" s="274" t="str">
        <f t="shared" si="0"/>
        <v xml:space="preserve"> </v>
      </c>
      <c r="P8" s="103"/>
      <c r="Q8" s="88"/>
      <c r="R8" s="88"/>
      <c r="S8" s="91"/>
      <c r="T8" s="274" t="str">
        <f t="shared" si="6"/>
        <v xml:space="preserve"> </v>
      </c>
      <c r="U8" s="103"/>
      <c r="V8" s="104"/>
      <c r="W8" s="104"/>
      <c r="X8" s="105"/>
      <c r="Y8" s="106" t="str">
        <f t="shared" si="1"/>
        <v/>
      </c>
      <c r="Z8" s="97" t="str">
        <f t="shared" si="2"/>
        <v/>
      </c>
      <c r="AA8" s="97" t="str">
        <f t="shared" si="3"/>
        <v/>
      </c>
      <c r="AB8" s="45" t="str">
        <f t="shared" si="4"/>
        <v/>
      </c>
      <c r="AC8" s="34">
        <v>33.5</v>
      </c>
      <c r="AD8" s="25">
        <v>4</v>
      </c>
      <c r="AE8" s="27" t="str">
        <f t="shared" si="5"/>
        <v/>
      </c>
      <c r="AF8" s="25">
        <v>2</v>
      </c>
      <c r="AG8" s="33">
        <f>AC10</f>
        <v>56</v>
      </c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</row>
    <row r="9" spans="1:218" ht="20.100000000000001" customHeight="1" x14ac:dyDescent="0.25">
      <c r="A9" s="17">
        <v>5</v>
      </c>
      <c r="B9" s="1"/>
      <c r="C9" s="3"/>
      <c r="D9" s="124"/>
      <c r="E9" s="59"/>
      <c r="F9" s="87"/>
      <c r="G9" s="88"/>
      <c r="H9" s="88"/>
      <c r="I9" s="88"/>
      <c r="J9" s="88"/>
      <c r="K9" s="88"/>
      <c r="L9" s="88"/>
      <c r="M9" s="88"/>
      <c r="N9" s="88"/>
      <c r="O9" s="274" t="str">
        <f t="shared" si="0"/>
        <v xml:space="preserve"> </v>
      </c>
      <c r="P9" s="103"/>
      <c r="Q9" s="88"/>
      <c r="R9" s="88"/>
      <c r="S9" s="91"/>
      <c r="T9" s="274" t="str">
        <f t="shared" si="6"/>
        <v xml:space="preserve"> </v>
      </c>
      <c r="U9" s="103"/>
      <c r="V9" s="104"/>
      <c r="W9" s="104"/>
      <c r="X9" s="105"/>
      <c r="Y9" s="106" t="str">
        <f t="shared" si="1"/>
        <v/>
      </c>
      <c r="Z9" s="97" t="str">
        <f t="shared" si="2"/>
        <v/>
      </c>
      <c r="AA9" s="97" t="str">
        <f t="shared" si="3"/>
        <v/>
      </c>
      <c r="AB9" s="45" t="str">
        <f t="shared" si="4"/>
        <v/>
      </c>
      <c r="AC9" s="34">
        <v>45</v>
      </c>
      <c r="AD9" s="25">
        <v>3</v>
      </c>
      <c r="AE9" s="27" t="str">
        <f t="shared" si="5"/>
        <v/>
      </c>
      <c r="AF9" s="25">
        <v>3</v>
      </c>
      <c r="AG9" s="33">
        <f>AC9</f>
        <v>45</v>
      </c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</row>
    <row r="10" spans="1:218" ht="20.100000000000001" customHeight="1" x14ac:dyDescent="0.25">
      <c r="A10" s="17">
        <v>6</v>
      </c>
      <c r="B10" s="1"/>
      <c r="C10" s="3"/>
      <c r="D10" s="124"/>
      <c r="E10" s="73"/>
      <c r="F10" s="87"/>
      <c r="G10" s="88"/>
      <c r="H10" s="88"/>
      <c r="I10" s="88"/>
      <c r="J10" s="88"/>
      <c r="K10" s="88"/>
      <c r="L10" s="88"/>
      <c r="M10" s="88"/>
      <c r="N10" s="88"/>
      <c r="O10" s="274" t="str">
        <f t="shared" si="0"/>
        <v xml:space="preserve"> </v>
      </c>
      <c r="P10" s="103"/>
      <c r="Q10" s="88"/>
      <c r="R10" s="88"/>
      <c r="S10" s="91"/>
      <c r="T10" s="274" t="str">
        <f t="shared" si="6"/>
        <v xml:space="preserve"> </v>
      </c>
      <c r="U10" s="103"/>
      <c r="V10" s="104"/>
      <c r="W10" s="104"/>
      <c r="X10" s="105"/>
      <c r="Y10" s="106" t="str">
        <f t="shared" si="1"/>
        <v/>
      </c>
      <c r="Z10" s="97" t="str">
        <f t="shared" si="2"/>
        <v/>
      </c>
      <c r="AA10" s="97" t="str">
        <f t="shared" si="3"/>
        <v/>
      </c>
      <c r="AB10" s="45" t="str">
        <f t="shared" si="4"/>
        <v/>
      </c>
      <c r="AC10" s="34">
        <v>56</v>
      </c>
      <c r="AD10" s="25">
        <v>2</v>
      </c>
      <c r="AE10" s="27" t="str">
        <f t="shared" si="5"/>
        <v/>
      </c>
      <c r="AF10" s="25">
        <v>4</v>
      </c>
      <c r="AG10" s="35">
        <f>AC8</f>
        <v>33.5</v>
      </c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</row>
    <row r="11" spans="1:218" ht="20.100000000000001" customHeight="1" x14ac:dyDescent="0.25">
      <c r="A11" s="17">
        <v>7</v>
      </c>
      <c r="B11" s="1"/>
      <c r="C11" s="3"/>
      <c r="D11" s="124"/>
      <c r="E11" s="59"/>
      <c r="F11" s="87"/>
      <c r="G11" s="88"/>
      <c r="H11" s="88"/>
      <c r="I11" s="88"/>
      <c r="J11" s="88"/>
      <c r="K11" s="88"/>
      <c r="L11" s="88"/>
      <c r="M11" s="88"/>
      <c r="N11" s="88"/>
      <c r="O11" s="274" t="str">
        <f t="shared" si="0"/>
        <v xml:space="preserve"> </v>
      </c>
      <c r="P11" s="103"/>
      <c r="Q11" s="88"/>
      <c r="R11" s="88"/>
      <c r="S11" s="91"/>
      <c r="T11" s="274" t="str">
        <f t="shared" si="6"/>
        <v xml:space="preserve"> </v>
      </c>
      <c r="U11" s="103"/>
      <c r="V11" s="104"/>
      <c r="W11" s="104"/>
      <c r="X11" s="105"/>
      <c r="Y11" s="106" t="str">
        <f t="shared" si="1"/>
        <v/>
      </c>
      <c r="Z11" s="97" t="str">
        <f t="shared" si="2"/>
        <v/>
      </c>
      <c r="AA11" s="97" t="str">
        <f t="shared" si="3"/>
        <v/>
      </c>
      <c r="AB11" s="45" t="str">
        <f t="shared" si="4"/>
        <v/>
      </c>
      <c r="AC11" s="34">
        <v>67.5</v>
      </c>
      <c r="AD11" s="25">
        <v>1</v>
      </c>
      <c r="AE11" s="27" t="str">
        <f t="shared" si="5"/>
        <v/>
      </c>
      <c r="AF11" s="25">
        <v>5</v>
      </c>
      <c r="AG11" s="33">
        <f>AC7</f>
        <v>15</v>
      </c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</row>
    <row r="12" spans="1:218" ht="20.100000000000001" customHeight="1" x14ac:dyDescent="0.25">
      <c r="A12" s="17">
        <v>8</v>
      </c>
      <c r="B12" s="1"/>
      <c r="C12" s="3"/>
      <c r="D12" s="124"/>
      <c r="E12" s="59"/>
      <c r="F12" s="87"/>
      <c r="G12" s="88"/>
      <c r="H12" s="88"/>
      <c r="I12" s="88"/>
      <c r="J12" s="88"/>
      <c r="K12" s="88"/>
      <c r="L12" s="88"/>
      <c r="M12" s="88"/>
      <c r="N12" s="88"/>
      <c r="O12" s="274" t="str">
        <f t="shared" si="0"/>
        <v xml:space="preserve"> </v>
      </c>
      <c r="P12" s="103"/>
      <c r="Q12" s="88"/>
      <c r="R12" s="88"/>
      <c r="S12" s="91"/>
      <c r="T12" s="274" t="str">
        <f t="shared" si="6"/>
        <v xml:space="preserve"> </v>
      </c>
      <c r="U12" s="103"/>
      <c r="V12" s="104"/>
      <c r="W12" s="104"/>
      <c r="X12" s="105"/>
      <c r="Y12" s="106" t="str">
        <f t="shared" si="1"/>
        <v/>
      </c>
      <c r="Z12" s="97" t="str">
        <f t="shared" si="2"/>
        <v/>
      </c>
      <c r="AA12" s="97" t="str">
        <f t="shared" si="3"/>
        <v/>
      </c>
      <c r="AB12" s="45" t="str">
        <f t="shared" si="4"/>
        <v/>
      </c>
      <c r="AC12" s="34">
        <v>75</v>
      </c>
      <c r="AD12" s="25" t="s">
        <v>16</v>
      </c>
      <c r="AE12" s="27" t="str">
        <f t="shared" si="5"/>
        <v/>
      </c>
      <c r="AF12" s="25">
        <v>6</v>
      </c>
      <c r="AG12" s="33">
        <f>AC6</f>
        <v>0</v>
      </c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</row>
    <row r="13" spans="1:218" ht="20.100000000000001" customHeight="1" x14ac:dyDescent="0.25">
      <c r="A13" s="17">
        <v>9</v>
      </c>
      <c r="B13" s="1"/>
      <c r="C13" s="3"/>
      <c r="D13" s="124"/>
      <c r="E13" s="59"/>
      <c r="F13" s="87"/>
      <c r="G13" s="88"/>
      <c r="H13" s="88"/>
      <c r="I13" s="88"/>
      <c r="J13" s="88"/>
      <c r="K13" s="88"/>
      <c r="L13" s="88"/>
      <c r="M13" s="88"/>
      <c r="N13" s="88"/>
      <c r="O13" s="274" t="str">
        <f t="shared" si="0"/>
        <v xml:space="preserve"> </v>
      </c>
      <c r="P13" s="103"/>
      <c r="Q13" s="88"/>
      <c r="R13" s="88"/>
      <c r="S13" s="91"/>
      <c r="T13" s="274" t="str">
        <f t="shared" si="6"/>
        <v xml:space="preserve"> </v>
      </c>
      <c r="U13" s="103"/>
      <c r="V13" s="104"/>
      <c r="W13" s="104"/>
      <c r="X13" s="105"/>
      <c r="Y13" s="106" t="str">
        <f t="shared" si="1"/>
        <v/>
      </c>
      <c r="Z13" s="97" t="str">
        <f t="shared" si="2"/>
        <v/>
      </c>
      <c r="AA13" s="97" t="str">
        <f t="shared" si="3"/>
        <v/>
      </c>
      <c r="AB13" s="45" t="str">
        <f t="shared" si="4"/>
        <v/>
      </c>
      <c r="AC13" s="26"/>
      <c r="AD13" s="26"/>
      <c r="AE13" s="27" t="str">
        <f t="shared" si="5"/>
        <v/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</row>
    <row r="14" spans="1:218" ht="20.100000000000001" customHeight="1" x14ac:dyDescent="0.25">
      <c r="A14" s="17">
        <v>10</v>
      </c>
      <c r="B14" s="1"/>
      <c r="C14" s="3"/>
      <c r="D14" s="124"/>
      <c r="E14" s="59"/>
      <c r="F14" s="87"/>
      <c r="G14" s="88"/>
      <c r="H14" s="88"/>
      <c r="I14" s="88"/>
      <c r="J14" s="88"/>
      <c r="K14" s="88"/>
      <c r="L14" s="88"/>
      <c r="M14" s="88"/>
      <c r="N14" s="88"/>
      <c r="O14" s="274" t="str">
        <f t="shared" si="0"/>
        <v xml:space="preserve"> </v>
      </c>
      <c r="P14" s="103"/>
      <c r="Q14" s="88"/>
      <c r="R14" s="88"/>
      <c r="S14" s="91"/>
      <c r="T14" s="274" t="str">
        <f t="shared" si="6"/>
        <v xml:space="preserve"> </v>
      </c>
      <c r="U14" s="103"/>
      <c r="V14" s="104"/>
      <c r="W14" s="104"/>
      <c r="X14" s="105"/>
      <c r="Y14" s="106" t="str">
        <f t="shared" si="1"/>
        <v/>
      </c>
      <c r="Z14" s="97" t="str">
        <f t="shared" si="2"/>
        <v/>
      </c>
      <c r="AA14" s="97" t="str">
        <f t="shared" si="3"/>
        <v/>
      </c>
      <c r="AB14" s="45" t="str">
        <f t="shared" si="4"/>
        <v/>
      </c>
      <c r="AC14" s="385" t="s">
        <v>47</v>
      </c>
      <c r="AD14" s="386"/>
      <c r="AE14" s="27" t="str">
        <f t="shared" si="5"/>
        <v/>
      </c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</row>
    <row r="15" spans="1:218" ht="20.100000000000001" customHeight="1" x14ac:dyDescent="0.25">
      <c r="A15" s="17">
        <v>11</v>
      </c>
      <c r="B15" s="1"/>
      <c r="C15" s="3"/>
      <c r="D15" s="124"/>
      <c r="E15" s="59"/>
      <c r="F15" s="87"/>
      <c r="G15" s="88"/>
      <c r="H15" s="88"/>
      <c r="I15" s="88"/>
      <c r="J15" s="88"/>
      <c r="K15" s="88"/>
      <c r="L15" s="88"/>
      <c r="M15" s="88"/>
      <c r="N15" s="88"/>
      <c r="O15" s="274" t="str">
        <f t="shared" si="0"/>
        <v xml:space="preserve"> </v>
      </c>
      <c r="P15" s="103"/>
      <c r="Q15" s="88"/>
      <c r="R15" s="88"/>
      <c r="S15" s="91"/>
      <c r="T15" s="274" t="str">
        <f t="shared" si="6"/>
        <v xml:space="preserve"> </v>
      </c>
      <c r="U15" s="103"/>
      <c r="V15" s="104"/>
      <c r="W15" s="104"/>
      <c r="X15" s="105"/>
      <c r="Y15" s="106" t="str">
        <f t="shared" si="1"/>
        <v/>
      </c>
      <c r="Z15" s="97" t="str">
        <f t="shared" si="2"/>
        <v/>
      </c>
      <c r="AA15" s="97" t="str">
        <f t="shared" si="3"/>
        <v/>
      </c>
      <c r="AB15" s="45" t="str">
        <f t="shared" si="4"/>
        <v/>
      </c>
      <c r="AC15" s="387"/>
      <c r="AD15" s="388"/>
      <c r="AE15" s="27" t="str">
        <f t="shared" si="5"/>
        <v/>
      </c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</row>
    <row r="16" spans="1:218" ht="20.100000000000001" customHeight="1" x14ac:dyDescent="0.25">
      <c r="A16" s="17">
        <v>12</v>
      </c>
      <c r="B16" s="1"/>
      <c r="C16" s="3"/>
      <c r="D16" s="124"/>
      <c r="E16" s="59"/>
      <c r="F16" s="87"/>
      <c r="G16" s="88"/>
      <c r="H16" s="88"/>
      <c r="I16" s="88"/>
      <c r="J16" s="88"/>
      <c r="K16" s="88"/>
      <c r="L16" s="88"/>
      <c r="M16" s="88"/>
      <c r="N16" s="88"/>
      <c r="O16" s="274" t="str">
        <f t="shared" si="0"/>
        <v xml:space="preserve"> </v>
      </c>
      <c r="P16" s="103"/>
      <c r="Q16" s="88"/>
      <c r="R16" s="88"/>
      <c r="S16" s="91"/>
      <c r="T16" s="274" t="str">
        <f t="shared" si="6"/>
        <v xml:space="preserve"> </v>
      </c>
      <c r="U16" s="103"/>
      <c r="V16" s="104"/>
      <c r="W16" s="104"/>
      <c r="X16" s="105"/>
      <c r="Y16" s="106" t="str">
        <f t="shared" si="1"/>
        <v/>
      </c>
      <c r="Z16" s="97" t="str">
        <f t="shared" si="2"/>
        <v/>
      </c>
      <c r="AA16" s="97" t="str">
        <f t="shared" si="3"/>
        <v/>
      </c>
      <c r="AB16" s="45" t="str">
        <f t="shared" si="4"/>
        <v/>
      </c>
      <c r="AC16" s="25" t="s">
        <v>5</v>
      </c>
      <c r="AD16" s="25" t="s">
        <v>4</v>
      </c>
      <c r="AE16" s="27" t="str">
        <f t="shared" si="5"/>
        <v/>
      </c>
      <c r="AF16" s="25" t="s">
        <v>4</v>
      </c>
      <c r="AG16" s="33" t="str">
        <f>AC16</f>
        <v>Punkte</v>
      </c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</row>
    <row r="17" spans="1:218" ht="20.100000000000001" customHeight="1" x14ac:dyDescent="0.25">
      <c r="A17" s="17">
        <v>13</v>
      </c>
      <c r="B17" s="1"/>
      <c r="C17" s="3"/>
      <c r="D17" s="124"/>
      <c r="E17" s="59"/>
      <c r="F17" s="87"/>
      <c r="G17" s="88"/>
      <c r="H17" s="88"/>
      <c r="I17" s="88"/>
      <c r="J17" s="88"/>
      <c r="K17" s="88"/>
      <c r="L17" s="88"/>
      <c r="M17" s="88"/>
      <c r="N17" s="88"/>
      <c r="O17" s="274" t="str">
        <f t="shared" si="0"/>
        <v xml:space="preserve"> </v>
      </c>
      <c r="P17" s="103"/>
      <c r="Q17" s="88"/>
      <c r="R17" s="88"/>
      <c r="S17" s="91"/>
      <c r="T17" s="274" t="str">
        <f t="shared" si="6"/>
        <v xml:space="preserve"> </v>
      </c>
      <c r="U17" s="103"/>
      <c r="V17" s="104"/>
      <c r="W17" s="104"/>
      <c r="X17" s="105"/>
      <c r="Y17" s="106" t="str">
        <f t="shared" si="1"/>
        <v/>
      </c>
      <c r="Z17" s="97" t="str">
        <f t="shared" si="2"/>
        <v/>
      </c>
      <c r="AA17" s="97" t="str">
        <f t="shared" si="3"/>
        <v/>
      </c>
      <c r="AB17" s="45" t="str">
        <f t="shared" si="4"/>
        <v/>
      </c>
      <c r="AC17" s="34">
        <v>0</v>
      </c>
      <c r="AD17" s="25">
        <v>6</v>
      </c>
      <c r="AE17" s="27" t="str">
        <f t="shared" si="5"/>
        <v/>
      </c>
      <c r="AF17" s="25" t="s">
        <v>16</v>
      </c>
      <c r="AG17" s="33">
        <f>AC23</f>
        <v>65.5</v>
      </c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</row>
    <row r="18" spans="1:218" ht="20.100000000000001" customHeight="1" x14ac:dyDescent="0.25">
      <c r="A18" s="17">
        <v>14</v>
      </c>
      <c r="B18" s="1"/>
      <c r="C18" s="3"/>
      <c r="D18" s="124"/>
      <c r="E18" s="59"/>
      <c r="F18" s="87"/>
      <c r="G18" s="88"/>
      <c r="H18" s="88"/>
      <c r="I18" s="88"/>
      <c r="J18" s="88"/>
      <c r="K18" s="88"/>
      <c r="L18" s="88"/>
      <c r="M18" s="88"/>
      <c r="N18" s="88"/>
      <c r="O18" s="274" t="str">
        <f t="shared" si="0"/>
        <v xml:space="preserve"> </v>
      </c>
      <c r="P18" s="103"/>
      <c r="Q18" s="88"/>
      <c r="R18" s="88"/>
      <c r="S18" s="91"/>
      <c r="T18" s="274" t="str">
        <f t="shared" si="6"/>
        <v xml:space="preserve"> </v>
      </c>
      <c r="U18" s="103"/>
      <c r="V18" s="104"/>
      <c r="W18" s="104"/>
      <c r="X18" s="105"/>
      <c r="Y18" s="106" t="str">
        <f t="shared" si="1"/>
        <v/>
      </c>
      <c r="Z18" s="97" t="str">
        <f t="shared" si="2"/>
        <v/>
      </c>
      <c r="AA18" s="97" t="str">
        <f t="shared" si="3"/>
        <v/>
      </c>
      <c r="AB18" s="45" t="str">
        <f t="shared" si="4"/>
        <v/>
      </c>
      <c r="AC18" s="34">
        <v>13</v>
      </c>
      <c r="AD18" s="25">
        <v>5</v>
      </c>
      <c r="AE18" s="27" t="str">
        <f t="shared" si="5"/>
        <v/>
      </c>
      <c r="AF18" s="25">
        <v>1</v>
      </c>
      <c r="AG18" s="33">
        <f>AC22</f>
        <v>58.5</v>
      </c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</row>
    <row r="19" spans="1:218" ht="20.100000000000001" customHeight="1" x14ac:dyDescent="0.25">
      <c r="A19" s="17">
        <v>15</v>
      </c>
      <c r="B19" s="1"/>
      <c r="C19" s="3"/>
      <c r="D19" s="124"/>
      <c r="E19" s="59"/>
      <c r="F19" s="87"/>
      <c r="G19" s="88"/>
      <c r="H19" s="88"/>
      <c r="I19" s="88"/>
      <c r="J19" s="88"/>
      <c r="K19" s="88"/>
      <c r="L19" s="88"/>
      <c r="M19" s="88"/>
      <c r="N19" s="88"/>
      <c r="O19" s="274" t="str">
        <f t="shared" si="0"/>
        <v xml:space="preserve"> </v>
      </c>
      <c r="P19" s="103"/>
      <c r="Q19" s="88"/>
      <c r="R19" s="88"/>
      <c r="S19" s="91"/>
      <c r="T19" s="274" t="str">
        <f t="shared" si="6"/>
        <v xml:space="preserve"> </v>
      </c>
      <c r="U19" s="103"/>
      <c r="V19" s="104"/>
      <c r="W19" s="104"/>
      <c r="X19" s="105"/>
      <c r="Y19" s="106" t="str">
        <f t="shared" si="1"/>
        <v/>
      </c>
      <c r="Z19" s="97" t="str">
        <f t="shared" si="2"/>
        <v/>
      </c>
      <c r="AA19" s="97" t="str">
        <f t="shared" si="3"/>
        <v/>
      </c>
      <c r="AB19" s="45" t="str">
        <f t="shared" si="4"/>
        <v/>
      </c>
      <c r="AC19" s="34">
        <v>29</v>
      </c>
      <c r="AD19" s="25">
        <v>4</v>
      </c>
      <c r="AE19" s="27" t="str">
        <f t="shared" si="5"/>
        <v/>
      </c>
      <c r="AF19" s="25">
        <v>2</v>
      </c>
      <c r="AG19" s="33">
        <f>AC21</f>
        <v>49</v>
      </c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</row>
    <row r="20" spans="1:218" ht="20.100000000000001" customHeight="1" x14ac:dyDescent="0.25">
      <c r="A20" s="17">
        <v>16</v>
      </c>
      <c r="B20" s="1"/>
      <c r="C20" s="3"/>
      <c r="D20" s="124"/>
      <c r="E20" s="59"/>
      <c r="F20" s="87"/>
      <c r="G20" s="88"/>
      <c r="H20" s="88"/>
      <c r="I20" s="88"/>
      <c r="J20" s="88"/>
      <c r="K20" s="88"/>
      <c r="L20" s="88"/>
      <c r="M20" s="88"/>
      <c r="N20" s="88"/>
      <c r="O20" s="274" t="str">
        <f t="shared" si="0"/>
        <v xml:space="preserve"> </v>
      </c>
      <c r="P20" s="103"/>
      <c r="Q20" s="88"/>
      <c r="R20" s="88"/>
      <c r="S20" s="91"/>
      <c r="T20" s="274" t="str">
        <f t="shared" si="6"/>
        <v xml:space="preserve"> </v>
      </c>
      <c r="U20" s="103"/>
      <c r="V20" s="104"/>
      <c r="W20" s="104"/>
      <c r="X20" s="105"/>
      <c r="Y20" s="106" t="str">
        <f t="shared" si="1"/>
        <v/>
      </c>
      <c r="Z20" s="97" t="str">
        <f t="shared" si="2"/>
        <v/>
      </c>
      <c r="AA20" s="97" t="str">
        <f t="shared" si="3"/>
        <v/>
      </c>
      <c r="AB20" s="45" t="str">
        <f t="shared" si="4"/>
        <v/>
      </c>
      <c r="AC20" s="34">
        <v>39</v>
      </c>
      <c r="AD20" s="25">
        <v>3</v>
      </c>
      <c r="AE20" s="27" t="str">
        <f t="shared" si="5"/>
        <v/>
      </c>
      <c r="AF20" s="25">
        <v>3</v>
      </c>
      <c r="AG20" s="33">
        <f>AC20</f>
        <v>39</v>
      </c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</row>
    <row r="21" spans="1:218" ht="20.100000000000001" customHeight="1" x14ac:dyDescent="0.25">
      <c r="A21" s="17">
        <v>17</v>
      </c>
      <c r="B21" s="1"/>
      <c r="C21" s="3"/>
      <c r="D21" s="124"/>
      <c r="E21" s="59"/>
      <c r="F21" s="87"/>
      <c r="G21" s="88"/>
      <c r="H21" s="88"/>
      <c r="I21" s="88"/>
      <c r="J21" s="88"/>
      <c r="K21" s="88"/>
      <c r="L21" s="88"/>
      <c r="M21" s="88"/>
      <c r="N21" s="88"/>
      <c r="O21" s="274" t="str">
        <f t="shared" si="0"/>
        <v xml:space="preserve"> </v>
      </c>
      <c r="P21" s="103"/>
      <c r="Q21" s="88"/>
      <c r="R21" s="88"/>
      <c r="S21" s="91"/>
      <c r="T21" s="274" t="str">
        <f t="shared" si="6"/>
        <v xml:space="preserve"> </v>
      </c>
      <c r="U21" s="103"/>
      <c r="V21" s="104"/>
      <c r="W21" s="104"/>
      <c r="X21" s="105"/>
      <c r="Y21" s="106" t="str">
        <f t="shared" si="1"/>
        <v/>
      </c>
      <c r="Z21" s="97" t="str">
        <f t="shared" si="2"/>
        <v/>
      </c>
      <c r="AA21" s="97" t="str">
        <f t="shared" si="3"/>
        <v/>
      </c>
      <c r="AB21" s="45" t="str">
        <f t="shared" si="4"/>
        <v/>
      </c>
      <c r="AC21" s="34">
        <v>49</v>
      </c>
      <c r="AD21" s="25">
        <v>2</v>
      </c>
      <c r="AE21" s="27" t="str">
        <f t="shared" si="5"/>
        <v/>
      </c>
      <c r="AF21" s="25">
        <v>4</v>
      </c>
      <c r="AG21" s="36">
        <f>AC19</f>
        <v>29</v>
      </c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</row>
    <row r="22" spans="1:218" ht="20.100000000000001" customHeight="1" x14ac:dyDescent="0.25">
      <c r="A22" s="17">
        <v>18</v>
      </c>
      <c r="B22" s="1"/>
      <c r="C22" s="3"/>
      <c r="D22" s="124"/>
      <c r="E22" s="59"/>
      <c r="F22" s="87"/>
      <c r="G22" s="88"/>
      <c r="H22" s="88"/>
      <c r="I22" s="88"/>
      <c r="J22" s="88"/>
      <c r="K22" s="88"/>
      <c r="L22" s="88"/>
      <c r="M22" s="88"/>
      <c r="N22" s="88"/>
      <c r="O22" s="274" t="str">
        <f t="shared" si="0"/>
        <v xml:space="preserve"> </v>
      </c>
      <c r="P22" s="103"/>
      <c r="Q22" s="88"/>
      <c r="R22" s="88"/>
      <c r="S22" s="91"/>
      <c r="T22" s="274" t="str">
        <f t="shared" si="6"/>
        <v xml:space="preserve"> </v>
      </c>
      <c r="U22" s="103"/>
      <c r="V22" s="104"/>
      <c r="W22" s="104"/>
      <c r="X22" s="105"/>
      <c r="Y22" s="106" t="str">
        <f t="shared" si="1"/>
        <v/>
      </c>
      <c r="Z22" s="97" t="str">
        <f t="shared" si="2"/>
        <v/>
      </c>
      <c r="AA22" s="97" t="str">
        <f t="shared" si="3"/>
        <v/>
      </c>
      <c r="AB22" s="45" t="str">
        <f t="shared" si="4"/>
        <v/>
      </c>
      <c r="AC22" s="34">
        <v>58.5</v>
      </c>
      <c r="AD22" s="25">
        <v>1</v>
      </c>
      <c r="AE22" s="27" t="str">
        <f t="shared" si="5"/>
        <v/>
      </c>
      <c r="AF22" s="25">
        <v>5</v>
      </c>
      <c r="AG22" s="33">
        <f>AC18</f>
        <v>13</v>
      </c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</row>
    <row r="23" spans="1:218" ht="20.100000000000001" customHeight="1" x14ac:dyDescent="0.25">
      <c r="A23" s="17">
        <v>19</v>
      </c>
      <c r="B23" s="1"/>
      <c r="C23" s="3"/>
      <c r="D23" s="124"/>
      <c r="E23" s="59"/>
      <c r="F23" s="87"/>
      <c r="G23" s="88"/>
      <c r="H23" s="88"/>
      <c r="I23" s="88"/>
      <c r="J23" s="88"/>
      <c r="K23" s="88"/>
      <c r="L23" s="88"/>
      <c r="M23" s="88"/>
      <c r="N23" s="88"/>
      <c r="O23" s="274" t="str">
        <f t="shared" si="0"/>
        <v xml:space="preserve"> </v>
      </c>
      <c r="P23" s="103"/>
      <c r="Q23" s="88"/>
      <c r="R23" s="88"/>
      <c r="S23" s="91"/>
      <c r="T23" s="274" t="str">
        <f t="shared" si="6"/>
        <v xml:space="preserve"> </v>
      </c>
      <c r="U23" s="103"/>
      <c r="V23" s="104"/>
      <c r="W23" s="104"/>
      <c r="X23" s="105"/>
      <c r="Y23" s="106" t="str">
        <f t="shared" si="1"/>
        <v/>
      </c>
      <c r="Z23" s="97" t="str">
        <f t="shared" si="2"/>
        <v/>
      </c>
      <c r="AA23" s="97" t="str">
        <f t="shared" si="3"/>
        <v/>
      </c>
      <c r="AB23" s="45" t="str">
        <f t="shared" si="4"/>
        <v/>
      </c>
      <c r="AC23" s="34">
        <v>65.5</v>
      </c>
      <c r="AD23" s="25" t="s">
        <v>16</v>
      </c>
      <c r="AE23" s="27" t="str">
        <f t="shared" si="5"/>
        <v/>
      </c>
      <c r="AF23" s="25">
        <v>6</v>
      </c>
      <c r="AG23" s="33">
        <f>AC17</f>
        <v>0</v>
      </c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</row>
    <row r="24" spans="1:218" ht="20.100000000000001" customHeight="1" x14ac:dyDescent="0.25">
      <c r="A24" s="17">
        <v>20</v>
      </c>
      <c r="B24" s="1"/>
      <c r="C24" s="3"/>
      <c r="D24" s="124"/>
      <c r="E24" s="59"/>
      <c r="F24" s="87"/>
      <c r="G24" s="88"/>
      <c r="H24" s="88"/>
      <c r="I24" s="88"/>
      <c r="J24" s="88"/>
      <c r="K24" s="88"/>
      <c r="L24" s="88"/>
      <c r="M24" s="88"/>
      <c r="N24" s="88"/>
      <c r="O24" s="274" t="str">
        <f t="shared" si="0"/>
        <v xml:space="preserve"> </v>
      </c>
      <c r="P24" s="103"/>
      <c r="Q24" s="88"/>
      <c r="R24" s="88"/>
      <c r="S24" s="91"/>
      <c r="T24" s="274" t="str">
        <f t="shared" si="6"/>
        <v xml:space="preserve"> </v>
      </c>
      <c r="U24" s="103"/>
      <c r="V24" s="104"/>
      <c r="W24" s="104"/>
      <c r="X24" s="105"/>
      <c r="Y24" s="106" t="str">
        <f t="shared" si="1"/>
        <v/>
      </c>
      <c r="Z24" s="97" t="str">
        <f t="shared" si="2"/>
        <v/>
      </c>
      <c r="AA24" s="97" t="str">
        <f t="shared" si="3"/>
        <v/>
      </c>
      <c r="AB24" s="45" t="str">
        <f t="shared" si="4"/>
        <v/>
      </c>
      <c r="AC24" s="26" t="str">
        <f>IF(ROUNDDOWN(F24,0)-F19&lt;0,"Fehler","")</f>
        <v/>
      </c>
      <c r="AD24" s="26"/>
      <c r="AE24" s="27" t="str">
        <f t="shared" si="5"/>
        <v/>
      </c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</row>
    <row r="25" spans="1:218" ht="20.100000000000001" customHeight="1" x14ac:dyDescent="0.25">
      <c r="A25" s="17">
        <v>21</v>
      </c>
      <c r="B25" s="1"/>
      <c r="C25" s="3"/>
      <c r="D25" s="124"/>
      <c r="E25" s="59"/>
      <c r="F25" s="87"/>
      <c r="G25" s="88"/>
      <c r="H25" s="88"/>
      <c r="I25" s="88"/>
      <c r="J25" s="88"/>
      <c r="K25" s="88"/>
      <c r="L25" s="88"/>
      <c r="M25" s="88"/>
      <c r="N25" s="88"/>
      <c r="O25" s="274" t="str">
        <f t="shared" si="0"/>
        <v xml:space="preserve"> </v>
      </c>
      <c r="P25" s="103"/>
      <c r="Q25" s="88"/>
      <c r="R25" s="88"/>
      <c r="S25" s="91"/>
      <c r="T25" s="274" t="str">
        <f t="shared" si="6"/>
        <v xml:space="preserve"> </v>
      </c>
      <c r="U25" s="103"/>
      <c r="V25" s="104"/>
      <c r="W25" s="104"/>
      <c r="X25" s="105"/>
      <c r="Y25" s="106" t="str">
        <f t="shared" si="1"/>
        <v/>
      </c>
      <c r="Z25" s="97" t="str">
        <f t="shared" si="2"/>
        <v/>
      </c>
      <c r="AA25" s="97" t="str">
        <f t="shared" si="3"/>
        <v/>
      </c>
      <c r="AB25" s="45" t="str">
        <f t="shared" si="4"/>
        <v/>
      </c>
      <c r="AC25" s="26"/>
      <c r="AD25" s="26"/>
      <c r="AE25" s="27" t="str">
        <f t="shared" si="5"/>
        <v/>
      </c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</row>
    <row r="26" spans="1:218" ht="20.100000000000001" customHeight="1" x14ac:dyDescent="0.25">
      <c r="A26" s="17">
        <v>22</v>
      </c>
      <c r="B26" s="1"/>
      <c r="C26" s="3"/>
      <c r="D26" s="124"/>
      <c r="E26" s="59"/>
      <c r="F26" s="87"/>
      <c r="G26" s="88"/>
      <c r="H26" s="88"/>
      <c r="I26" s="88"/>
      <c r="J26" s="88"/>
      <c r="K26" s="88"/>
      <c r="L26" s="88"/>
      <c r="M26" s="88"/>
      <c r="N26" s="88"/>
      <c r="O26" s="274" t="str">
        <f t="shared" si="0"/>
        <v xml:space="preserve"> </v>
      </c>
      <c r="P26" s="103"/>
      <c r="Q26" s="88"/>
      <c r="R26" s="88"/>
      <c r="S26" s="91"/>
      <c r="T26" s="274" t="str">
        <f t="shared" si="6"/>
        <v xml:space="preserve"> </v>
      </c>
      <c r="U26" s="103"/>
      <c r="V26" s="104"/>
      <c r="W26" s="104"/>
      <c r="X26" s="105"/>
      <c r="Y26" s="106" t="str">
        <f t="shared" si="1"/>
        <v/>
      </c>
      <c r="Z26" s="97" t="str">
        <f t="shared" si="2"/>
        <v/>
      </c>
      <c r="AA26" s="97" t="str">
        <f t="shared" si="3"/>
        <v/>
      </c>
      <c r="AB26" s="45" t="str">
        <f t="shared" si="4"/>
        <v/>
      </c>
      <c r="AC26" s="26"/>
      <c r="AD26" s="26"/>
      <c r="AE26" s="27" t="str">
        <f t="shared" si="5"/>
        <v/>
      </c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</row>
    <row r="27" spans="1:218" ht="20.100000000000001" customHeight="1" x14ac:dyDescent="0.25">
      <c r="A27" s="17">
        <v>23</v>
      </c>
      <c r="B27" s="1"/>
      <c r="C27" s="3"/>
      <c r="D27" s="124"/>
      <c r="E27" s="59"/>
      <c r="F27" s="87"/>
      <c r="G27" s="88"/>
      <c r="H27" s="88"/>
      <c r="I27" s="88"/>
      <c r="J27" s="88"/>
      <c r="K27" s="88"/>
      <c r="L27" s="88"/>
      <c r="M27" s="88"/>
      <c r="N27" s="88"/>
      <c r="O27" s="274" t="str">
        <f t="shared" si="0"/>
        <v xml:space="preserve"> </v>
      </c>
      <c r="P27" s="103"/>
      <c r="Q27" s="88"/>
      <c r="R27" s="88"/>
      <c r="S27" s="91"/>
      <c r="T27" s="274" t="str">
        <f t="shared" si="6"/>
        <v xml:space="preserve"> </v>
      </c>
      <c r="U27" s="103"/>
      <c r="V27" s="104"/>
      <c r="W27" s="104"/>
      <c r="X27" s="105"/>
      <c r="Y27" s="106" t="str">
        <f t="shared" si="1"/>
        <v/>
      </c>
      <c r="Z27" s="97" t="str">
        <f t="shared" si="2"/>
        <v/>
      </c>
      <c r="AA27" s="97" t="str">
        <f t="shared" si="3"/>
        <v/>
      </c>
      <c r="AB27" s="45" t="str">
        <f t="shared" si="4"/>
        <v/>
      </c>
      <c r="AC27" s="26"/>
      <c r="AD27" s="26"/>
      <c r="AE27" s="27" t="str">
        <f t="shared" si="5"/>
        <v/>
      </c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</row>
    <row r="28" spans="1:218" ht="20.100000000000001" customHeight="1" x14ac:dyDescent="0.25">
      <c r="A28" s="17">
        <v>24</v>
      </c>
      <c r="B28" s="1"/>
      <c r="C28" s="3"/>
      <c r="D28" s="124"/>
      <c r="E28" s="59"/>
      <c r="F28" s="87"/>
      <c r="G28" s="88"/>
      <c r="H28" s="88"/>
      <c r="I28" s="88"/>
      <c r="J28" s="88"/>
      <c r="K28" s="88"/>
      <c r="L28" s="88"/>
      <c r="M28" s="88"/>
      <c r="N28" s="88"/>
      <c r="O28" s="274" t="str">
        <f t="shared" si="0"/>
        <v xml:space="preserve"> </v>
      </c>
      <c r="P28" s="103"/>
      <c r="Q28" s="88"/>
      <c r="R28" s="88"/>
      <c r="S28" s="91"/>
      <c r="T28" s="274" t="str">
        <f t="shared" si="6"/>
        <v xml:space="preserve"> </v>
      </c>
      <c r="U28" s="103"/>
      <c r="V28" s="104"/>
      <c r="W28" s="104"/>
      <c r="X28" s="105"/>
      <c r="Y28" s="106" t="str">
        <f t="shared" si="1"/>
        <v/>
      </c>
      <c r="Z28" s="97" t="str">
        <f t="shared" si="2"/>
        <v/>
      </c>
      <c r="AA28" s="97" t="str">
        <f t="shared" si="3"/>
        <v/>
      </c>
      <c r="AB28" s="45" t="str">
        <f t="shared" si="4"/>
        <v/>
      </c>
      <c r="AC28" s="26"/>
      <c r="AD28" s="26"/>
      <c r="AE28" s="27" t="str">
        <f t="shared" si="5"/>
        <v/>
      </c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</row>
    <row r="29" spans="1:218" ht="20.100000000000001" customHeight="1" x14ac:dyDescent="0.25">
      <c r="A29" s="17">
        <v>25</v>
      </c>
      <c r="B29" s="1"/>
      <c r="C29" s="3"/>
      <c r="D29" s="124"/>
      <c r="E29" s="59"/>
      <c r="F29" s="87"/>
      <c r="G29" s="88"/>
      <c r="H29" s="88"/>
      <c r="I29" s="88"/>
      <c r="J29" s="88"/>
      <c r="K29" s="88"/>
      <c r="L29" s="88"/>
      <c r="M29" s="88"/>
      <c r="N29" s="88"/>
      <c r="O29" s="274" t="str">
        <f t="shared" si="0"/>
        <v xml:space="preserve"> </v>
      </c>
      <c r="P29" s="103"/>
      <c r="Q29" s="88"/>
      <c r="R29" s="88"/>
      <c r="S29" s="91"/>
      <c r="T29" s="274" t="str">
        <f t="shared" si="6"/>
        <v xml:space="preserve"> </v>
      </c>
      <c r="U29" s="103"/>
      <c r="V29" s="104"/>
      <c r="W29" s="104"/>
      <c r="X29" s="105"/>
      <c r="Y29" s="106" t="str">
        <f t="shared" si="1"/>
        <v/>
      </c>
      <c r="Z29" s="97" t="str">
        <f t="shared" si="2"/>
        <v/>
      </c>
      <c r="AA29" s="97" t="str">
        <f t="shared" si="3"/>
        <v/>
      </c>
      <c r="AB29" s="45" t="str">
        <f t="shared" si="4"/>
        <v/>
      </c>
      <c r="AC29" s="26"/>
      <c r="AD29" s="26"/>
      <c r="AE29" s="27" t="str">
        <f t="shared" si="5"/>
        <v/>
      </c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</row>
    <row r="30" spans="1:218" ht="20.100000000000001" customHeight="1" x14ac:dyDescent="0.25">
      <c r="A30" s="17">
        <v>26</v>
      </c>
      <c r="B30" s="1"/>
      <c r="C30" s="3"/>
      <c r="D30" s="124"/>
      <c r="E30" s="59"/>
      <c r="F30" s="87"/>
      <c r="G30" s="88"/>
      <c r="H30" s="88"/>
      <c r="I30" s="88"/>
      <c r="J30" s="88"/>
      <c r="K30" s="88"/>
      <c r="L30" s="88"/>
      <c r="M30" s="88"/>
      <c r="N30" s="88"/>
      <c r="O30" s="274" t="str">
        <f t="shared" si="0"/>
        <v xml:space="preserve"> </v>
      </c>
      <c r="P30" s="103"/>
      <c r="Q30" s="88"/>
      <c r="R30" s="88"/>
      <c r="S30" s="91"/>
      <c r="T30" s="274" t="str">
        <f t="shared" si="6"/>
        <v xml:space="preserve"> </v>
      </c>
      <c r="U30" s="103"/>
      <c r="V30" s="104"/>
      <c r="W30" s="104"/>
      <c r="X30" s="105"/>
      <c r="Y30" s="106" t="str">
        <f t="shared" si="1"/>
        <v/>
      </c>
      <c r="Z30" s="97" t="str">
        <f t="shared" si="2"/>
        <v/>
      </c>
      <c r="AA30" s="97" t="str">
        <f t="shared" si="3"/>
        <v/>
      </c>
      <c r="AB30" s="45" t="str">
        <f t="shared" si="4"/>
        <v/>
      </c>
      <c r="AC30" s="26"/>
      <c r="AD30" s="26"/>
      <c r="AE30" s="27" t="str">
        <f t="shared" si="5"/>
        <v/>
      </c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</row>
    <row r="31" spans="1:218" ht="20.100000000000001" customHeight="1" x14ac:dyDescent="0.25">
      <c r="A31" s="17">
        <v>27</v>
      </c>
      <c r="B31" s="1"/>
      <c r="C31" s="3"/>
      <c r="D31" s="124"/>
      <c r="E31" s="59"/>
      <c r="F31" s="87"/>
      <c r="G31" s="88"/>
      <c r="H31" s="88"/>
      <c r="I31" s="88"/>
      <c r="J31" s="88"/>
      <c r="K31" s="88"/>
      <c r="L31" s="88"/>
      <c r="M31" s="88"/>
      <c r="N31" s="88"/>
      <c r="O31" s="274" t="str">
        <f t="shared" si="0"/>
        <v xml:space="preserve"> </v>
      </c>
      <c r="P31" s="103"/>
      <c r="Q31" s="88"/>
      <c r="R31" s="88"/>
      <c r="S31" s="91"/>
      <c r="T31" s="274" t="str">
        <f t="shared" si="6"/>
        <v xml:space="preserve"> </v>
      </c>
      <c r="U31" s="103"/>
      <c r="V31" s="104"/>
      <c r="W31" s="104"/>
      <c r="X31" s="105"/>
      <c r="Y31" s="106" t="str">
        <f t="shared" si="1"/>
        <v/>
      </c>
      <c r="Z31" s="97" t="str">
        <f t="shared" si="2"/>
        <v/>
      </c>
      <c r="AA31" s="97" t="str">
        <f t="shared" si="3"/>
        <v/>
      </c>
      <c r="AB31" s="45" t="str">
        <f t="shared" si="4"/>
        <v/>
      </c>
      <c r="AC31" s="26"/>
      <c r="AD31" s="26"/>
      <c r="AE31" s="27" t="str">
        <f t="shared" si="5"/>
        <v/>
      </c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</row>
    <row r="32" spans="1:218" ht="20.100000000000001" customHeight="1" x14ac:dyDescent="0.25">
      <c r="A32" s="17">
        <v>28</v>
      </c>
      <c r="B32" s="1"/>
      <c r="C32" s="3"/>
      <c r="D32" s="124"/>
      <c r="E32" s="59"/>
      <c r="F32" s="87"/>
      <c r="G32" s="88"/>
      <c r="H32" s="88"/>
      <c r="I32" s="88"/>
      <c r="J32" s="88"/>
      <c r="K32" s="88"/>
      <c r="L32" s="88"/>
      <c r="M32" s="88"/>
      <c r="N32" s="88"/>
      <c r="O32" s="274" t="str">
        <f t="shared" si="0"/>
        <v xml:space="preserve"> </v>
      </c>
      <c r="P32" s="103"/>
      <c r="Q32" s="88"/>
      <c r="R32" s="88"/>
      <c r="S32" s="91"/>
      <c r="T32" s="274" t="str">
        <f t="shared" si="6"/>
        <v xml:space="preserve"> </v>
      </c>
      <c r="U32" s="103"/>
      <c r="V32" s="104"/>
      <c r="W32" s="104"/>
      <c r="X32" s="105"/>
      <c r="Y32" s="106" t="str">
        <f t="shared" si="1"/>
        <v/>
      </c>
      <c r="Z32" s="97" t="str">
        <f t="shared" si="2"/>
        <v/>
      </c>
      <c r="AA32" s="97" t="str">
        <f t="shared" si="3"/>
        <v/>
      </c>
      <c r="AB32" s="45" t="str">
        <f t="shared" si="4"/>
        <v/>
      </c>
      <c r="AC32" s="26"/>
      <c r="AD32" s="26"/>
      <c r="AE32" s="27" t="str">
        <f t="shared" si="5"/>
        <v/>
      </c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</row>
    <row r="33" spans="1:218" ht="20.100000000000001" customHeight="1" x14ac:dyDescent="0.25">
      <c r="A33" s="17">
        <v>29</v>
      </c>
      <c r="B33" s="1"/>
      <c r="C33" s="3"/>
      <c r="D33" s="124"/>
      <c r="E33" s="59"/>
      <c r="F33" s="87"/>
      <c r="G33" s="88"/>
      <c r="H33" s="88"/>
      <c r="I33" s="88"/>
      <c r="J33" s="88"/>
      <c r="K33" s="88"/>
      <c r="L33" s="88"/>
      <c r="M33" s="88"/>
      <c r="N33" s="88"/>
      <c r="O33" s="274" t="str">
        <f t="shared" si="0"/>
        <v xml:space="preserve"> </v>
      </c>
      <c r="P33" s="103"/>
      <c r="Q33" s="88"/>
      <c r="R33" s="88"/>
      <c r="S33" s="91"/>
      <c r="T33" s="274" t="str">
        <f t="shared" si="6"/>
        <v xml:space="preserve"> </v>
      </c>
      <c r="U33" s="103"/>
      <c r="V33" s="104"/>
      <c r="W33" s="104"/>
      <c r="X33" s="105"/>
      <c r="Y33" s="106" t="str">
        <f t="shared" si="1"/>
        <v/>
      </c>
      <c r="Z33" s="97" t="str">
        <f t="shared" si="2"/>
        <v/>
      </c>
      <c r="AA33" s="97" t="str">
        <f t="shared" si="3"/>
        <v/>
      </c>
      <c r="AB33" s="45" t="str">
        <f t="shared" si="4"/>
        <v/>
      </c>
      <c r="AC33" s="26"/>
      <c r="AD33" s="26"/>
      <c r="AE33" s="27" t="str">
        <f t="shared" si="5"/>
        <v/>
      </c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</row>
    <row r="34" spans="1:218" ht="20.100000000000001" customHeight="1" x14ac:dyDescent="0.25">
      <c r="A34" s="17">
        <v>30</v>
      </c>
      <c r="B34" s="1"/>
      <c r="C34" s="3"/>
      <c r="D34" s="124"/>
      <c r="E34" s="59"/>
      <c r="F34" s="87"/>
      <c r="G34" s="88"/>
      <c r="H34" s="88"/>
      <c r="I34" s="88"/>
      <c r="J34" s="88"/>
      <c r="K34" s="88"/>
      <c r="L34" s="88"/>
      <c r="M34" s="88"/>
      <c r="N34" s="88"/>
      <c r="O34" s="274" t="str">
        <f t="shared" si="0"/>
        <v xml:space="preserve"> </v>
      </c>
      <c r="P34" s="103"/>
      <c r="Q34" s="88"/>
      <c r="R34" s="88"/>
      <c r="S34" s="91"/>
      <c r="T34" s="274" t="str">
        <f t="shared" si="6"/>
        <v xml:space="preserve"> </v>
      </c>
      <c r="U34" s="103"/>
      <c r="V34" s="104"/>
      <c r="W34" s="104"/>
      <c r="X34" s="105"/>
      <c r="Y34" s="106" t="str">
        <f t="shared" si="1"/>
        <v/>
      </c>
      <c r="Z34" s="97" t="str">
        <f t="shared" si="2"/>
        <v/>
      </c>
      <c r="AA34" s="97" t="str">
        <f t="shared" si="3"/>
        <v/>
      </c>
      <c r="AB34" s="45" t="str">
        <f t="shared" si="4"/>
        <v/>
      </c>
      <c r="AC34" s="26"/>
      <c r="AD34" s="26"/>
      <c r="AE34" s="27" t="str">
        <f t="shared" si="5"/>
        <v/>
      </c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</row>
    <row r="35" spans="1:218" ht="20.100000000000001" customHeight="1" x14ac:dyDescent="0.25">
      <c r="A35" s="17">
        <v>31</v>
      </c>
      <c r="B35" s="1"/>
      <c r="C35" s="3"/>
      <c r="D35" s="124"/>
      <c r="E35" s="59"/>
      <c r="F35" s="87"/>
      <c r="G35" s="88"/>
      <c r="H35" s="88"/>
      <c r="I35" s="88"/>
      <c r="J35" s="88"/>
      <c r="K35" s="88"/>
      <c r="L35" s="88"/>
      <c r="M35" s="88"/>
      <c r="N35" s="88"/>
      <c r="O35" s="274" t="str">
        <f t="shared" si="0"/>
        <v xml:space="preserve"> </v>
      </c>
      <c r="P35" s="103"/>
      <c r="Q35" s="88"/>
      <c r="R35" s="88"/>
      <c r="S35" s="91"/>
      <c r="T35" s="274" t="str">
        <f t="shared" si="6"/>
        <v xml:space="preserve"> </v>
      </c>
      <c r="U35" s="103"/>
      <c r="V35" s="104"/>
      <c r="W35" s="104"/>
      <c r="X35" s="105"/>
      <c r="Y35" s="106" t="str">
        <f t="shared" si="1"/>
        <v/>
      </c>
      <c r="Z35" s="97" t="str">
        <f t="shared" si="2"/>
        <v/>
      </c>
      <c r="AA35" s="97" t="str">
        <f t="shared" si="3"/>
        <v/>
      </c>
      <c r="AB35" s="45" t="str">
        <f t="shared" si="4"/>
        <v/>
      </c>
      <c r="AC35" s="26"/>
      <c r="AD35" s="26"/>
      <c r="AE35" s="27" t="str">
        <f t="shared" si="5"/>
        <v/>
      </c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</row>
    <row r="36" spans="1:218" ht="20.100000000000001" customHeight="1" x14ac:dyDescent="0.25">
      <c r="A36" s="17">
        <v>32</v>
      </c>
      <c r="B36" s="132"/>
      <c r="C36" s="133"/>
      <c r="D36" s="141"/>
      <c r="E36" s="134"/>
      <c r="F36" s="135"/>
      <c r="G36" s="136"/>
      <c r="H36" s="136"/>
      <c r="I36" s="136"/>
      <c r="J36" s="136"/>
      <c r="K36" s="136"/>
      <c r="L36" s="136"/>
      <c r="M36" s="136"/>
      <c r="N36" s="136"/>
      <c r="O36" s="274" t="str">
        <f t="shared" si="0"/>
        <v xml:space="preserve"> </v>
      </c>
      <c r="P36" s="137"/>
      <c r="Q36" s="136"/>
      <c r="R36" s="136"/>
      <c r="S36" s="138"/>
      <c r="T36" s="274" t="str">
        <f t="shared" si="6"/>
        <v xml:space="preserve"> </v>
      </c>
      <c r="U36" s="137"/>
      <c r="V36" s="139"/>
      <c r="W36" s="139"/>
      <c r="X36" s="140"/>
      <c r="Y36" s="106" t="str">
        <f t="shared" si="1"/>
        <v/>
      </c>
      <c r="Z36" s="97" t="str">
        <f t="shared" si="2"/>
        <v/>
      </c>
      <c r="AA36" s="97" t="str">
        <f t="shared" si="3"/>
        <v/>
      </c>
      <c r="AB36" s="45"/>
      <c r="AC36" s="26"/>
      <c r="AD36" s="26"/>
      <c r="AE36" s="27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</row>
    <row r="37" spans="1:218" ht="20.100000000000001" customHeight="1" x14ac:dyDescent="0.25">
      <c r="A37" s="17">
        <v>33</v>
      </c>
      <c r="B37" s="132"/>
      <c r="C37" s="133"/>
      <c r="D37" s="141"/>
      <c r="E37" s="134"/>
      <c r="F37" s="135"/>
      <c r="G37" s="136"/>
      <c r="H37" s="136"/>
      <c r="I37" s="136"/>
      <c r="J37" s="136"/>
      <c r="K37" s="136"/>
      <c r="L37" s="136"/>
      <c r="M37" s="136"/>
      <c r="N37" s="136"/>
      <c r="O37" s="274" t="str">
        <f t="shared" si="0"/>
        <v xml:space="preserve"> </v>
      </c>
      <c r="P37" s="137"/>
      <c r="Q37" s="136"/>
      <c r="R37" s="136"/>
      <c r="S37" s="138"/>
      <c r="T37" s="274" t="str">
        <f t="shared" si="6"/>
        <v xml:space="preserve"> </v>
      </c>
      <c r="U37" s="137"/>
      <c r="V37" s="139"/>
      <c r="W37" s="139"/>
      <c r="X37" s="140"/>
      <c r="Y37" s="106" t="str">
        <f t="shared" si="1"/>
        <v/>
      </c>
      <c r="Z37" s="97" t="str">
        <f t="shared" si="2"/>
        <v/>
      </c>
      <c r="AA37" s="97" t="str">
        <f t="shared" si="3"/>
        <v/>
      </c>
      <c r="AB37" s="45"/>
      <c r="AC37" s="26"/>
      <c r="AD37" s="26"/>
      <c r="AE37" s="27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</row>
    <row r="38" spans="1:218" ht="20.100000000000001" customHeight="1" x14ac:dyDescent="0.25">
      <c r="A38" s="17">
        <v>34</v>
      </c>
      <c r="B38" s="132"/>
      <c r="C38" s="133"/>
      <c r="D38" s="141"/>
      <c r="E38" s="134"/>
      <c r="F38" s="135"/>
      <c r="G38" s="136"/>
      <c r="H38" s="136"/>
      <c r="I38" s="136"/>
      <c r="J38" s="136"/>
      <c r="K38" s="136"/>
      <c r="L38" s="136"/>
      <c r="M38" s="136"/>
      <c r="N38" s="136"/>
      <c r="O38" s="274" t="str">
        <f t="shared" si="0"/>
        <v xml:space="preserve"> </v>
      </c>
      <c r="P38" s="137"/>
      <c r="Q38" s="136"/>
      <c r="R38" s="136"/>
      <c r="S38" s="138"/>
      <c r="T38" s="274" t="str">
        <f t="shared" si="6"/>
        <v xml:space="preserve"> </v>
      </c>
      <c r="U38" s="137"/>
      <c r="V38" s="139"/>
      <c r="W38" s="139"/>
      <c r="X38" s="140"/>
      <c r="Y38" s="106" t="str">
        <f t="shared" si="1"/>
        <v/>
      </c>
      <c r="Z38" s="97" t="str">
        <f t="shared" si="2"/>
        <v/>
      </c>
      <c r="AA38" s="97" t="str">
        <f t="shared" si="3"/>
        <v/>
      </c>
      <c r="AB38" s="45"/>
      <c r="AC38" s="26"/>
      <c r="AD38" s="26"/>
      <c r="AE38" s="27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</row>
    <row r="39" spans="1:218" ht="20.100000000000001" customHeight="1" x14ac:dyDescent="0.25">
      <c r="A39" s="17">
        <v>35</v>
      </c>
      <c r="B39" s="132"/>
      <c r="C39" s="133"/>
      <c r="D39" s="141"/>
      <c r="E39" s="134"/>
      <c r="F39" s="135"/>
      <c r="G39" s="136"/>
      <c r="H39" s="136"/>
      <c r="I39" s="136"/>
      <c r="J39" s="136"/>
      <c r="K39" s="136"/>
      <c r="L39" s="136"/>
      <c r="M39" s="136"/>
      <c r="N39" s="136"/>
      <c r="O39" s="274" t="str">
        <f t="shared" si="0"/>
        <v xml:space="preserve"> </v>
      </c>
      <c r="P39" s="137"/>
      <c r="Q39" s="136"/>
      <c r="R39" s="136"/>
      <c r="S39" s="138"/>
      <c r="T39" s="274" t="str">
        <f t="shared" si="6"/>
        <v xml:space="preserve"> </v>
      </c>
      <c r="U39" s="137"/>
      <c r="V39" s="139"/>
      <c r="W39" s="139"/>
      <c r="X39" s="140"/>
      <c r="Y39" s="106" t="str">
        <f t="shared" si="1"/>
        <v/>
      </c>
      <c r="Z39" s="97" t="str">
        <f t="shared" si="2"/>
        <v/>
      </c>
      <c r="AA39" s="97" t="str">
        <f t="shared" si="3"/>
        <v/>
      </c>
      <c r="AB39" s="45"/>
      <c r="AC39" s="26"/>
      <c r="AD39" s="26"/>
      <c r="AE39" s="27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</row>
    <row r="40" spans="1:218" ht="20.100000000000001" customHeight="1" x14ac:dyDescent="0.25">
      <c r="A40" s="17">
        <v>36</v>
      </c>
      <c r="B40" s="132"/>
      <c r="C40" s="133"/>
      <c r="D40" s="141"/>
      <c r="E40" s="134"/>
      <c r="F40" s="135"/>
      <c r="G40" s="136"/>
      <c r="H40" s="136"/>
      <c r="I40" s="136"/>
      <c r="J40" s="136"/>
      <c r="K40" s="136"/>
      <c r="L40" s="136"/>
      <c r="M40" s="136"/>
      <c r="N40" s="136"/>
      <c r="O40" s="274" t="str">
        <f t="shared" si="0"/>
        <v xml:space="preserve"> </v>
      </c>
      <c r="P40" s="137"/>
      <c r="Q40" s="136"/>
      <c r="R40" s="136"/>
      <c r="S40" s="138"/>
      <c r="T40" s="274" t="str">
        <f t="shared" si="6"/>
        <v xml:space="preserve"> </v>
      </c>
      <c r="U40" s="137"/>
      <c r="V40" s="139"/>
      <c r="W40" s="139"/>
      <c r="X40" s="140"/>
      <c r="Y40" s="106" t="str">
        <f t="shared" si="1"/>
        <v/>
      </c>
      <c r="Z40" s="97" t="str">
        <f t="shared" si="2"/>
        <v/>
      </c>
      <c r="AA40" s="97" t="str">
        <f t="shared" si="3"/>
        <v/>
      </c>
      <c r="AB40" s="45"/>
      <c r="AC40" s="26"/>
      <c r="AD40" s="26"/>
      <c r="AE40" s="27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</row>
    <row r="41" spans="1:218" ht="20.100000000000001" customHeight="1" x14ac:dyDescent="0.25">
      <c r="A41" s="17">
        <v>37</v>
      </c>
      <c r="B41" s="132"/>
      <c r="C41" s="133"/>
      <c r="D41" s="141"/>
      <c r="E41" s="134"/>
      <c r="F41" s="135"/>
      <c r="G41" s="136"/>
      <c r="H41" s="136"/>
      <c r="I41" s="136"/>
      <c r="J41" s="136"/>
      <c r="K41" s="136"/>
      <c r="L41" s="136"/>
      <c r="M41" s="136"/>
      <c r="N41" s="136"/>
      <c r="O41" s="274" t="str">
        <f t="shared" si="0"/>
        <v xml:space="preserve"> </v>
      </c>
      <c r="P41" s="137"/>
      <c r="Q41" s="136"/>
      <c r="R41" s="136"/>
      <c r="S41" s="138"/>
      <c r="T41" s="274" t="str">
        <f t="shared" si="6"/>
        <v xml:space="preserve"> </v>
      </c>
      <c r="U41" s="137"/>
      <c r="V41" s="139"/>
      <c r="W41" s="139"/>
      <c r="X41" s="140"/>
      <c r="Y41" s="106" t="str">
        <f t="shared" si="1"/>
        <v/>
      </c>
      <c r="Z41" s="97" t="str">
        <f t="shared" si="2"/>
        <v/>
      </c>
      <c r="AA41" s="97" t="str">
        <f t="shared" si="3"/>
        <v/>
      </c>
      <c r="AB41" s="45"/>
      <c r="AC41" s="26"/>
      <c r="AD41" s="26"/>
      <c r="AE41" s="27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</row>
    <row r="42" spans="1:218" ht="20.100000000000001" customHeight="1" x14ac:dyDescent="0.25">
      <c r="A42" s="17">
        <v>38</v>
      </c>
      <c r="B42" s="132"/>
      <c r="C42" s="133"/>
      <c r="D42" s="141"/>
      <c r="E42" s="134"/>
      <c r="F42" s="135"/>
      <c r="G42" s="136"/>
      <c r="H42" s="136"/>
      <c r="I42" s="136"/>
      <c r="J42" s="136"/>
      <c r="K42" s="136"/>
      <c r="L42" s="136"/>
      <c r="M42" s="136"/>
      <c r="N42" s="136"/>
      <c r="O42" s="274" t="str">
        <f t="shared" si="0"/>
        <v xml:space="preserve"> </v>
      </c>
      <c r="P42" s="137"/>
      <c r="Q42" s="136"/>
      <c r="R42" s="136"/>
      <c r="S42" s="138"/>
      <c r="T42" s="274" t="str">
        <f t="shared" si="6"/>
        <v xml:space="preserve"> </v>
      </c>
      <c r="U42" s="137"/>
      <c r="V42" s="139"/>
      <c r="W42" s="139"/>
      <c r="X42" s="140"/>
      <c r="Y42" s="106" t="str">
        <f t="shared" si="1"/>
        <v/>
      </c>
      <c r="Z42" s="97" t="str">
        <f t="shared" si="2"/>
        <v/>
      </c>
      <c r="AA42" s="97" t="str">
        <f t="shared" si="3"/>
        <v/>
      </c>
      <c r="AB42" s="45"/>
      <c r="AC42" s="26"/>
      <c r="AD42" s="26"/>
      <c r="AE42" s="27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</row>
    <row r="43" spans="1:218" ht="20.100000000000001" customHeight="1" x14ac:dyDescent="0.25">
      <c r="A43" s="17">
        <v>39</v>
      </c>
      <c r="B43" s="132"/>
      <c r="C43" s="133"/>
      <c r="D43" s="141"/>
      <c r="E43" s="134"/>
      <c r="F43" s="135"/>
      <c r="G43" s="136"/>
      <c r="H43" s="136"/>
      <c r="I43" s="136"/>
      <c r="J43" s="136"/>
      <c r="K43" s="136"/>
      <c r="L43" s="136"/>
      <c r="M43" s="136"/>
      <c r="N43" s="136"/>
      <c r="O43" s="274" t="str">
        <f t="shared" si="0"/>
        <v xml:space="preserve"> </v>
      </c>
      <c r="P43" s="137"/>
      <c r="Q43" s="136"/>
      <c r="R43" s="136"/>
      <c r="S43" s="138"/>
      <c r="T43" s="274" t="str">
        <f t="shared" si="6"/>
        <v xml:space="preserve"> </v>
      </c>
      <c r="U43" s="137"/>
      <c r="V43" s="139"/>
      <c r="W43" s="139"/>
      <c r="X43" s="140"/>
      <c r="Y43" s="106" t="str">
        <f t="shared" si="1"/>
        <v/>
      </c>
      <c r="Z43" s="97" t="str">
        <f t="shared" si="2"/>
        <v/>
      </c>
      <c r="AA43" s="97" t="str">
        <f t="shared" si="3"/>
        <v/>
      </c>
      <c r="AB43" s="45"/>
      <c r="AC43" s="26"/>
      <c r="AD43" s="26"/>
      <c r="AE43" s="27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</row>
    <row r="44" spans="1:218" ht="20.100000000000001" customHeight="1" x14ac:dyDescent="0.25">
      <c r="A44" s="17">
        <v>40</v>
      </c>
      <c r="B44" s="132"/>
      <c r="C44" s="133"/>
      <c r="D44" s="141"/>
      <c r="E44" s="134"/>
      <c r="F44" s="135"/>
      <c r="G44" s="136"/>
      <c r="H44" s="136"/>
      <c r="I44" s="136"/>
      <c r="J44" s="136"/>
      <c r="K44" s="136"/>
      <c r="L44" s="136"/>
      <c r="M44" s="136"/>
      <c r="N44" s="136"/>
      <c r="O44" s="274" t="str">
        <f t="shared" si="0"/>
        <v xml:space="preserve"> </v>
      </c>
      <c r="P44" s="137"/>
      <c r="Q44" s="136"/>
      <c r="R44" s="136"/>
      <c r="S44" s="138"/>
      <c r="T44" s="274" t="str">
        <f t="shared" si="6"/>
        <v xml:space="preserve"> </v>
      </c>
      <c r="U44" s="137"/>
      <c r="V44" s="139"/>
      <c r="W44" s="139"/>
      <c r="X44" s="140"/>
      <c r="Y44" s="106" t="str">
        <f t="shared" si="1"/>
        <v/>
      </c>
      <c r="Z44" s="97" t="str">
        <f t="shared" si="2"/>
        <v/>
      </c>
      <c r="AA44" s="97" t="str">
        <f t="shared" si="3"/>
        <v/>
      </c>
      <c r="AB44" s="45"/>
      <c r="AC44" s="26"/>
      <c r="AD44" s="26"/>
      <c r="AE44" s="27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</row>
    <row r="45" spans="1:218" ht="20.100000000000001" customHeight="1" x14ac:dyDescent="0.25">
      <c r="A45" s="17">
        <v>41</v>
      </c>
      <c r="B45" s="132"/>
      <c r="C45" s="133"/>
      <c r="D45" s="141"/>
      <c r="E45" s="134"/>
      <c r="F45" s="135"/>
      <c r="G45" s="136"/>
      <c r="H45" s="136"/>
      <c r="I45" s="136"/>
      <c r="J45" s="136"/>
      <c r="K45" s="136"/>
      <c r="L45" s="136"/>
      <c r="M45" s="136"/>
      <c r="N45" s="136"/>
      <c r="O45" s="274" t="str">
        <f t="shared" si="0"/>
        <v xml:space="preserve"> </v>
      </c>
      <c r="P45" s="137"/>
      <c r="Q45" s="136"/>
      <c r="R45" s="136"/>
      <c r="S45" s="138"/>
      <c r="T45" s="274" t="str">
        <f t="shared" si="6"/>
        <v xml:space="preserve"> </v>
      </c>
      <c r="U45" s="137"/>
      <c r="V45" s="139"/>
      <c r="W45" s="139"/>
      <c r="X45" s="140"/>
      <c r="Y45" s="106" t="str">
        <f t="shared" si="1"/>
        <v/>
      </c>
      <c r="Z45" s="97" t="str">
        <f t="shared" si="2"/>
        <v/>
      </c>
      <c r="AA45" s="97" t="str">
        <f t="shared" si="3"/>
        <v/>
      </c>
      <c r="AB45" s="45"/>
      <c r="AC45" s="26"/>
      <c r="AD45" s="26"/>
      <c r="AE45" s="27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</row>
    <row r="46" spans="1:218" ht="20.100000000000001" customHeight="1" x14ac:dyDescent="0.25">
      <c r="A46" s="17">
        <v>42</v>
      </c>
      <c r="B46" s="132"/>
      <c r="C46" s="133"/>
      <c r="D46" s="141"/>
      <c r="E46" s="134"/>
      <c r="F46" s="135"/>
      <c r="G46" s="136"/>
      <c r="H46" s="136"/>
      <c r="I46" s="136"/>
      <c r="J46" s="136"/>
      <c r="K46" s="136"/>
      <c r="L46" s="136"/>
      <c r="M46" s="136"/>
      <c r="N46" s="136"/>
      <c r="O46" s="274" t="str">
        <f t="shared" si="0"/>
        <v xml:space="preserve"> </v>
      </c>
      <c r="P46" s="137"/>
      <c r="Q46" s="136"/>
      <c r="R46" s="136"/>
      <c r="S46" s="138"/>
      <c r="T46" s="274" t="str">
        <f t="shared" si="6"/>
        <v xml:space="preserve"> </v>
      </c>
      <c r="U46" s="137"/>
      <c r="V46" s="139"/>
      <c r="W46" s="139"/>
      <c r="X46" s="140"/>
      <c r="Y46" s="106" t="str">
        <f t="shared" si="1"/>
        <v/>
      </c>
      <c r="Z46" s="97" t="str">
        <f t="shared" si="2"/>
        <v/>
      </c>
      <c r="AA46" s="97" t="str">
        <f t="shared" si="3"/>
        <v/>
      </c>
      <c r="AB46" s="45"/>
      <c r="AC46" s="26"/>
      <c r="AD46" s="26"/>
      <c r="AE46" s="27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</row>
    <row r="47" spans="1:218" ht="20.100000000000001" customHeight="1" x14ac:dyDescent="0.25">
      <c r="A47" s="17">
        <v>43</v>
      </c>
      <c r="B47" s="132"/>
      <c r="C47" s="133"/>
      <c r="D47" s="141"/>
      <c r="E47" s="134"/>
      <c r="F47" s="135"/>
      <c r="G47" s="136"/>
      <c r="H47" s="136"/>
      <c r="I47" s="136"/>
      <c r="J47" s="136"/>
      <c r="K47" s="136"/>
      <c r="L47" s="136"/>
      <c r="M47" s="136"/>
      <c r="N47" s="136"/>
      <c r="O47" s="274" t="str">
        <f t="shared" si="0"/>
        <v xml:space="preserve"> </v>
      </c>
      <c r="P47" s="137"/>
      <c r="Q47" s="136"/>
      <c r="R47" s="136"/>
      <c r="S47" s="138"/>
      <c r="T47" s="274" t="str">
        <f t="shared" si="6"/>
        <v xml:space="preserve"> </v>
      </c>
      <c r="U47" s="137"/>
      <c r="V47" s="139"/>
      <c r="W47" s="139"/>
      <c r="X47" s="140"/>
      <c r="Y47" s="106" t="str">
        <f t="shared" si="1"/>
        <v/>
      </c>
      <c r="Z47" s="97" t="str">
        <f t="shared" si="2"/>
        <v/>
      </c>
      <c r="AA47" s="97" t="str">
        <f t="shared" si="3"/>
        <v/>
      </c>
      <c r="AB47" s="45"/>
      <c r="AC47" s="26"/>
      <c r="AD47" s="26"/>
      <c r="AE47" s="27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</row>
    <row r="48" spans="1:218" ht="20.100000000000001" customHeight="1" x14ac:dyDescent="0.25">
      <c r="A48" s="17">
        <v>44</v>
      </c>
      <c r="B48" s="132"/>
      <c r="C48" s="133"/>
      <c r="D48" s="141"/>
      <c r="E48" s="134"/>
      <c r="F48" s="135"/>
      <c r="G48" s="136"/>
      <c r="H48" s="136"/>
      <c r="I48" s="136"/>
      <c r="J48" s="136"/>
      <c r="K48" s="136"/>
      <c r="L48" s="136"/>
      <c r="M48" s="136"/>
      <c r="N48" s="136"/>
      <c r="O48" s="274" t="str">
        <f t="shared" si="0"/>
        <v xml:space="preserve"> </v>
      </c>
      <c r="P48" s="137"/>
      <c r="Q48" s="136"/>
      <c r="R48" s="136"/>
      <c r="S48" s="138"/>
      <c r="T48" s="274" t="str">
        <f t="shared" si="6"/>
        <v xml:space="preserve"> </v>
      </c>
      <c r="U48" s="137"/>
      <c r="V48" s="139"/>
      <c r="W48" s="139"/>
      <c r="X48" s="140"/>
      <c r="Y48" s="106" t="str">
        <f t="shared" si="1"/>
        <v/>
      </c>
      <c r="Z48" s="97" t="str">
        <f t="shared" si="2"/>
        <v/>
      </c>
      <c r="AA48" s="97" t="str">
        <f t="shared" si="3"/>
        <v/>
      </c>
      <c r="AB48" s="45"/>
      <c r="AC48" s="26"/>
      <c r="AD48" s="26"/>
      <c r="AE48" s="27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</row>
    <row r="49" spans="1:218" ht="20.100000000000001" customHeight="1" x14ac:dyDescent="0.25">
      <c r="A49" s="17">
        <v>45</v>
      </c>
      <c r="B49" s="132"/>
      <c r="C49" s="133"/>
      <c r="D49" s="141"/>
      <c r="E49" s="134"/>
      <c r="F49" s="135"/>
      <c r="G49" s="136"/>
      <c r="H49" s="136"/>
      <c r="I49" s="136"/>
      <c r="J49" s="136"/>
      <c r="K49" s="136"/>
      <c r="L49" s="136"/>
      <c r="M49" s="136"/>
      <c r="N49" s="136"/>
      <c r="O49" s="274" t="str">
        <f t="shared" si="0"/>
        <v xml:space="preserve"> </v>
      </c>
      <c r="P49" s="137"/>
      <c r="Q49" s="136"/>
      <c r="R49" s="136"/>
      <c r="S49" s="138"/>
      <c r="T49" s="274" t="str">
        <f t="shared" si="6"/>
        <v xml:space="preserve"> </v>
      </c>
      <c r="U49" s="137"/>
      <c r="V49" s="139"/>
      <c r="W49" s="139"/>
      <c r="X49" s="140"/>
      <c r="Y49" s="106" t="str">
        <f t="shared" si="1"/>
        <v/>
      </c>
      <c r="Z49" s="97" t="str">
        <f t="shared" si="2"/>
        <v/>
      </c>
      <c r="AA49" s="97" t="str">
        <f t="shared" si="3"/>
        <v/>
      </c>
      <c r="AB49" s="45"/>
      <c r="AC49" s="26"/>
      <c r="AD49" s="26"/>
      <c r="AE49" s="27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</row>
    <row r="50" spans="1:218" ht="20.100000000000001" customHeight="1" x14ac:dyDescent="0.25">
      <c r="A50" s="17">
        <v>46</v>
      </c>
      <c r="B50" s="132"/>
      <c r="C50" s="133"/>
      <c r="D50" s="141"/>
      <c r="E50" s="134"/>
      <c r="F50" s="135"/>
      <c r="G50" s="136"/>
      <c r="H50" s="136"/>
      <c r="I50" s="136"/>
      <c r="J50" s="136"/>
      <c r="K50" s="136"/>
      <c r="L50" s="136"/>
      <c r="M50" s="136"/>
      <c r="N50" s="136"/>
      <c r="O50" s="274" t="str">
        <f t="shared" si="0"/>
        <v xml:space="preserve"> </v>
      </c>
      <c r="P50" s="137"/>
      <c r="Q50" s="136"/>
      <c r="R50" s="136"/>
      <c r="S50" s="138"/>
      <c r="T50" s="274" t="str">
        <f t="shared" si="6"/>
        <v xml:space="preserve"> </v>
      </c>
      <c r="U50" s="137"/>
      <c r="V50" s="139"/>
      <c r="W50" s="139"/>
      <c r="X50" s="140"/>
      <c r="Y50" s="106" t="str">
        <f t="shared" si="1"/>
        <v/>
      </c>
      <c r="Z50" s="97" t="str">
        <f t="shared" si="2"/>
        <v/>
      </c>
      <c r="AA50" s="97" t="str">
        <f t="shared" si="3"/>
        <v/>
      </c>
      <c r="AB50" s="45"/>
      <c r="AC50" s="26"/>
      <c r="AD50" s="26"/>
      <c r="AE50" s="27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</row>
    <row r="51" spans="1:218" ht="20.100000000000001" customHeight="1" x14ac:dyDescent="0.25">
      <c r="A51" s="17">
        <v>47</v>
      </c>
      <c r="B51" s="132"/>
      <c r="C51" s="133"/>
      <c r="D51" s="141"/>
      <c r="E51" s="134"/>
      <c r="F51" s="135"/>
      <c r="G51" s="136"/>
      <c r="H51" s="136"/>
      <c r="I51" s="136"/>
      <c r="J51" s="136"/>
      <c r="K51" s="136"/>
      <c r="L51" s="136"/>
      <c r="M51" s="136"/>
      <c r="N51" s="136"/>
      <c r="O51" s="274" t="str">
        <f t="shared" si="0"/>
        <v xml:space="preserve"> </v>
      </c>
      <c r="P51" s="137"/>
      <c r="Q51" s="136"/>
      <c r="R51" s="136"/>
      <c r="S51" s="138"/>
      <c r="T51" s="274" t="str">
        <f t="shared" si="6"/>
        <v xml:space="preserve"> </v>
      </c>
      <c r="U51" s="137"/>
      <c r="V51" s="139"/>
      <c r="W51" s="139"/>
      <c r="X51" s="140"/>
      <c r="Y51" s="106" t="str">
        <f t="shared" si="1"/>
        <v/>
      </c>
      <c r="Z51" s="97" t="str">
        <f t="shared" si="2"/>
        <v/>
      </c>
      <c r="AA51" s="97" t="str">
        <f t="shared" si="3"/>
        <v/>
      </c>
      <c r="AB51" s="45"/>
      <c r="AC51" s="26"/>
      <c r="AD51" s="26"/>
      <c r="AE51" s="27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</row>
    <row r="52" spans="1:218" ht="20.100000000000001" customHeight="1" x14ac:dyDescent="0.25">
      <c r="A52" s="17">
        <v>48</v>
      </c>
      <c r="B52" s="132"/>
      <c r="C52" s="133"/>
      <c r="D52" s="141"/>
      <c r="E52" s="134"/>
      <c r="F52" s="135"/>
      <c r="G52" s="136"/>
      <c r="H52" s="136"/>
      <c r="I52" s="136"/>
      <c r="J52" s="136"/>
      <c r="K52" s="136"/>
      <c r="L52" s="136"/>
      <c r="M52" s="136"/>
      <c r="N52" s="136"/>
      <c r="O52" s="274" t="str">
        <f t="shared" si="0"/>
        <v xml:space="preserve"> </v>
      </c>
      <c r="P52" s="137"/>
      <c r="Q52" s="136"/>
      <c r="R52" s="136"/>
      <c r="S52" s="138"/>
      <c r="T52" s="274" t="str">
        <f t="shared" si="6"/>
        <v xml:space="preserve"> </v>
      </c>
      <c r="U52" s="137"/>
      <c r="V52" s="139"/>
      <c r="W52" s="139"/>
      <c r="X52" s="140"/>
      <c r="Y52" s="106" t="str">
        <f t="shared" si="1"/>
        <v/>
      </c>
      <c r="Z52" s="97" t="str">
        <f t="shared" si="2"/>
        <v/>
      </c>
      <c r="AA52" s="97" t="str">
        <f t="shared" si="3"/>
        <v/>
      </c>
      <c r="AB52" s="45"/>
      <c r="AC52" s="26"/>
      <c r="AD52" s="26"/>
      <c r="AE52" s="27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</row>
    <row r="53" spans="1:218" ht="20.100000000000001" customHeight="1" x14ac:dyDescent="0.25">
      <c r="A53" s="17">
        <v>49</v>
      </c>
      <c r="B53" s="132"/>
      <c r="C53" s="133"/>
      <c r="D53" s="141"/>
      <c r="E53" s="134"/>
      <c r="F53" s="135"/>
      <c r="G53" s="136"/>
      <c r="H53" s="136"/>
      <c r="I53" s="136"/>
      <c r="J53" s="136"/>
      <c r="K53" s="136"/>
      <c r="L53" s="136"/>
      <c r="M53" s="136"/>
      <c r="N53" s="136"/>
      <c r="O53" s="274" t="str">
        <f t="shared" si="0"/>
        <v xml:space="preserve"> </v>
      </c>
      <c r="P53" s="137"/>
      <c r="Q53" s="136"/>
      <c r="R53" s="136"/>
      <c r="S53" s="138"/>
      <c r="T53" s="274" t="str">
        <f t="shared" si="6"/>
        <v xml:space="preserve"> </v>
      </c>
      <c r="U53" s="137"/>
      <c r="V53" s="139"/>
      <c r="W53" s="139"/>
      <c r="X53" s="140"/>
      <c r="Y53" s="106" t="str">
        <f t="shared" si="1"/>
        <v/>
      </c>
      <c r="Z53" s="97" t="str">
        <f t="shared" si="2"/>
        <v/>
      </c>
      <c r="AA53" s="97" t="str">
        <f t="shared" si="3"/>
        <v/>
      </c>
      <c r="AB53" s="45"/>
      <c r="AC53" s="26"/>
      <c r="AD53" s="26"/>
      <c r="AE53" s="27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</row>
    <row r="54" spans="1:218" ht="20.100000000000001" customHeight="1" x14ac:dyDescent="0.25">
      <c r="A54" s="17">
        <v>50</v>
      </c>
      <c r="B54" s="132"/>
      <c r="C54" s="133"/>
      <c r="D54" s="141"/>
      <c r="E54" s="134"/>
      <c r="F54" s="135"/>
      <c r="G54" s="136"/>
      <c r="H54" s="136"/>
      <c r="I54" s="136"/>
      <c r="J54" s="136"/>
      <c r="K54" s="136"/>
      <c r="L54" s="136"/>
      <c r="M54" s="136"/>
      <c r="N54" s="136"/>
      <c r="O54" s="274" t="str">
        <f t="shared" si="0"/>
        <v xml:space="preserve"> </v>
      </c>
      <c r="P54" s="137"/>
      <c r="Q54" s="136"/>
      <c r="R54" s="136"/>
      <c r="S54" s="138"/>
      <c r="T54" s="274" t="str">
        <f t="shared" si="6"/>
        <v xml:space="preserve"> </v>
      </c>
      <c r="U54" s="137"/>
      <c r="V54" s="139"/>
      <c r="W54" s="139"/>
      <c r="X54" s="140"/>
      <c r="Y54" s="106" t="str">
        <f t="shared" si="1"/>
        <v/>
      </c>
      <c r="Z54" s="97" t="str">
        <f t="shared" si="2"/>
        <v/>
      </c>
      <c r="AA54" s="97" t="str">
        <f t="shared" si="3"/>
        <v/>
      </c>
      <c r="AB54" s="45"/>
      <c r="AC54" s="26"/>
      <c r="AD54" s="26"/>
      <c r="AE54" s="27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</row>
    <row r="55" spans="1:218" ht="20.100000000000001" customHeight="1" x14ac:dyDescent="0.25">
      <c r="A55" s="17">
        <v>51</v>
      </c>
      <c r="B55" s="132"/>
      <c r="C55" s="133"/>
      <c r="D55" s="141"/>
      <c r="E55" s="134"/>
      <c r="F55" s="135"/>
      <c r="G55" s="136"/>
      <c r="H55" s="136"/>
      <c r="I55" s="136"/>
      <c r="J55" s="136"/>
      <c r="K55" s="136"/>
      <c r="L55" s="136"/>
      <c r="M55" s="136"/>
      <c r="N55" s="136"/>
      <c r="O55" s="274" t="str">
        <f t="shared" si="0"/>
        <v xml:space="preserve"> </v>
      </c>
      <c r="P55" s="137"/>
      <c r="Q55" s="136"/>
      <c r="R55" s="136"/>
      <c r="S55" s="138"/>
      <c r="T55" s="274" t="str">
        <f t="shared" si="6"/>
        <v xml:space="preserve"> </v>
      </c>
      <c r="U55" s="137"/>
      <c r="V55" s="139"/>
      <c r="W55" s="139"/>
      <c r="X55" s="140"/>
      <c r="Y55" s="106" t="str">
        <f t="shared" si="1"/>
        <v/>
      </c>
      <c r="Z55" s="97" t="str">
        <f t="shared" si="2"/>
        <v/>
      </c>
      <c r="AA55" s="97" t="str">
        <f t="shared" si="3"/>
        <v/>
      </c>
      <c r="AB55" s="45"/>
      <c r="AC55" s="26"/>
      <c r="AD55" s="26"/>
      <c r="AE55" s="27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</row>
    <row r="56" spans="1:218" ht="20.100000000000001" customHeight="1" x14ac:dyDescent="0.25">
      <c r="A56" s="17">
        <v>52</v>
      </c>
      <c r="B56" s="132"/>
      <c r="C56" s="133"/>
      <c r="D56" s="141"/>
      <c r="E56" s="134"/>
      <c r="F56" s="135"/>
      <c r="G56" s="136"/>
      <c r="H56" s="136"/>
      <c r="I56" s="136"/>
      <c r="J56" s="136"/>
      <c r="K56" s="136"/>
      <c r="L56" s="136"/>
      <c r="M56" s="136"/>
      <c r="N56" s="136"/>
      <c r="O56" s="274" t="str">
        <f t="shared" si="0"/>
        <v xml:space="preserve"> </v>
      </c>
      <c r="P56" s="137"/>
      <c r="Q56" s="136"/>
      <c r="R56" s="136"/>
      <c r="S56" s="138"/>
      <c r="T56" s="274" t="str">
        <f t="shared" si="6"/>
        <v xml:space="preserve"> </v>
      </c>
      <c r="U56" s="137"/>
      <c r="V56" s="139"/>
      <c r="W56" s="139"/>
      <c r="X56" s="140"/>
      <c r="Y56" s="106" t="str">
        <f t="shared" si="1"/>
        <v/>
      </c>
      <c r="Z56" s="97" t="str">
        <f t="shared" si="2"/>
        <v/>
      </c>
      <c r="AA56" s="97" t="str">
        <f t="shared" si="3"/>
        <v/>
      </c>
      <c r="AB56" s="45"/>
      <c r="AC56" s="26"/>
      <c r="AD56" s="26"/>
      <c r="AE56" s="27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</row>
    <row r="57" spans="1:218" ht="20.100000000000001" customHeight="1" x14ac:dyDescent="0.25">
      <c r="A57" s="17">
        <v>53</v>
      </c>
      <c r="B57" s="132"/>
      <c r="C57" s="133"/>
      <c r="D57" s="141"/>
      <c r="E57" s="134"/>
      <c r="F57" s="135"/>
      <c r="G57" s="136"/>
      <c r="H57" s="136"/>
      <c r="I57" s="136"/>
      <c r="J57" s="136"/>
      <c r="K57" s="136"/>
      <c r="L57" s="136"/>
      <c r="M57" s="136"/>
      <c r="N57" s="136"/>
      <c r="O57" s="274" t="str">
        <f t="shared" si="0"/>
        <v xml:space="preserve"> </v>
      </c>
      <c r="P57" s="137"/>
      <c r="Q57" s="136"/>
      <c r="R57" s="136"/>
      <c r="S57" s="138"/>
      <c r="T57" s="274" t="str">
        <f t="shared" si="6"/>
        <v xml:space="preserve"> </v>
      </c>
      <c r="U57" s="137"/>
      <c r="V57" s="139"/>
      <c r="W57" s="139"/>
      <c r="X57" s="140"/>
      <c r="Y57" s="106" t="str">
        <f t="shared" si="1"/>
        <v/>
      </c>
      <c r="Z57" s="97" t="str">
        <f t="shared" si="2"/>
        <v/>
      </c>
      <c r="AA57" s="97" t="str">
        <f t="shared" si="3"/>
        <v/>
      </c>
      <c r="AB57" s="45"/>
      <c r="AC57" s="26"/>
      <c r="AD57" s="26"/>
      <c r="AE57" s="27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</row>
    <row r="58" spans="1:218" ht="20.100000000000001" customHeight="1" x14ac:dyDescent="0.25">
      <c r="A58" s="17">
        <v>54</v>
      </c>
      <c r="B58" s="132"/>
      <c r="C58" s="133"/>
      <c r="D58" s="141"/>
      <c r="E58" s="134"/>
      <c r="F58" s="135"/>
      <c r="G58" s="136"/>
      <c r="H58" s="136"/>
      <c r="I58" s="136"/>
      <c r="J58" s="136"/>
      <c r="K58" s="136"/>
      <c r="L58" s="136"/>
      <c r="M58" s="136"/>
      <c r="N58" s="136"/>
      <c r="O58" s="274" t="str">
        <f t="shared" si="0"/>
        <v xml:space="preserve"> </v>
      </c>
      <c r="P58" s="137"/>
      <c r="Q58" s="136"/>
      <c r="R58" s="136"/>
      <c r="S58" s="138"/>
      <c r="T58" s="274" t="str">
        <f t="shared" si="6"/>
        <v xml:space="preserve"> </v>
      </c>
      <c r="U58" s="137"/>
      <c r="V58" s="139"/>
      <c r="W58" s="139"/>
      <c r="X58" s="140"/>
      <c r="Y58" s="106" t="str">
        <f t="shared" si="1"/>
        <v/>
      </c>
      <c r="Z58" s="97" t="str">
        <f t="shared" si="2"/>
        <v/>
      </c>
      <c r="AA58" s="97" t="str">
        <f t="shared" si="3"/>
        <v/>
      </c>
      <c r="AB58" s="45"/>
      <c r="AC58" s="26"/>
      <c r="AD58" s="26"/>
      <c r="AE58" s="27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</row>
    <row r="59" spans="1:218" ht="20.100000000000001" customHeight="1" x14ac:dyDescent="0.25">
      <c r="A59" s="17">
        <v>55</v>
      </c>
      <c r="B59" s="132"/>
      <c r="C59" s="133"/>
      <c r="D59" s="141"/>
      <c r="E59" s="134"/>
      <c r="F59" s="135"/>
      <c r="G59" s="136"/>
      <c r="H59" s="136"/>
      <c r="I59" s="136"/>
      <c r="J59" s="136"/>
      <c r="K59" s="136"/>
      <c r="L59" s="136"/>
      <c r="M59" s="136"/>
      <c r="N59" s="136"/>
      <c r="O59" s="274" t="str">
        <f t="shared" si="0"/>
        <v xml:space="preserve"> </v>
      </c>
      <c r="P59" s="137"/>
      <c r="Q59" s="136"/>
      <c r="R59" s="136"/>
      <c r="S59" s="138"/>
      <c r="T59" s="274" t="str">
        <f t="shared" si="6"/>
        <v xml:space="preserve"> </v>
      </c>
      <c r="U59" s="137"/>
      <c r="V59" s="139"/>
      <c r="W59" s="139"/>
      <c r="X59" s="140"/>
      <c r="Y59" s="106" t="str">
        <f t="shared" si="1"/>
        <v/>
      </c>
      <c r="Z59" s="97" t="str">
        <f t="shared" si="2"/>
        <v/>
      </c>
      <c r="AA59" s="97" t="str">
        <f t="shared" si="3"/>
        <v/>
      </c>
      <c r="AB59" s="45"/>
      <c r="AC59" s="26"/>
      <c r="AD59" s="26"/>
      <c r="AE59" s="27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</row>
    <row r="60" spans="1:218" ht="20.100000000000001" customHeight="1" x14ac:dyDescent="0.25">
      <c r="A60" s="17">
        <v>56</v>
      </c>
      <c r="B60" s="132"/>
      <c r="C60" s="133"/>
      <c r="D60" s="141"/>
      <c r="E60" s="134"/>
      <c r="F60" s="135"/>
      <c r="G60" s="136"/>
      <c r="H60" s="136"/>
      <c r="I60" s="136"/>
      <c r="J60" s="136"/>
      <c r="K60" s="136"/>
      <c r="L60" s="136"/>
      <c r="M60" s="136"/>
      <c r="N60" s="136"/>
      <c r="O60" s="274" t="str">
        <f t="shared" si="0"/>
        <v xml:space="preserve"> </v>
      </c>
      <c r="P60" s="137"/>
      <c r="Q60" s="136"/>
      <c r="R60" s="136"/>
      <c r="S60" s="138"/>
      <c r="T60" s="274" t="str">
        <f t="shared" si="6"/>
        <v xml:space="preserve"> </v>
      </c>
      <c r="U60" s="137"/>
      <c r="V60" s="139"/>
      <c r="W60" s="139"/>
      <c r="X60" s="140"/>
      <c r="Y60" s="106" t="str">
        <f t="shared" si="1"/>
        <v/>
      </c>
      <c r="Z60" s="97" t="str">
        <f t="shared" si="2"/>
        <v/>
      </c>
      <c r="AA60" s="97" t="str">
        <f t="shared" si="3"/>
        <v/>
      </c>
      <c r="AB60" s="45"/>
      <c r="AC60" s="26"/>
      <c r="AD60" s="26"/>
      <c r="AE60" s="27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</row>
    <row r="61" spans="1:218" ht="20.100000000000001" customHeight="1" x14ac:dyDescent="0.25">
      <c r="A61" s="17">
        <v>57</v>
      </c>
      <c r="B61" s="132"/>
      <c r="C61" s="133"/>
      <c r="D61" s="141"/>
      <c r="E61" s="134"/>
      <c r="F61" s="135"/>
      <c r="G61" s="136"/>
      <c r="H61" s="136"/>
      <c r="I61" s="136"/>
      <c r="J61" s="136"/>
      <c r="K61" s="136"/>
      <c r="L61" s="136"/>
      <c r="M61" s="136"/>
      <c r="N61" s="136"/>
      <c r="O61" s="274" t="str">
        <f t="shared" si="0"/>
        <v xml:space="preserve"> </v>
      </c>
      <c r="P61" s="137"/>
      <c r="Q61" s="136"/>
      <c r="R61" s="136"/>
      <c r="S61" s="138"/>
      <c r="T61" s="274" t="str">
        <f t="shared" si="6"/>
        <v xml:space="preserve"> </v>
      </c>
      <c r="U61" s="137"/>
      <c r="V61" s="139"/>
      <c r="W61" s="139"/>
      <c r="X61" s="140"/>
      <c r="Y61" s="106" t="str">
        <f t="shared" si="1"/>
        <v/>
      </c>
      <c r="Z61" s="97" t="str">
        <f t="shared" si="2"/>
        <v/>
      </c>
      <c r="AA61" s="97" t="str">
        <f t="shared" si="3"/>
        <v/>
      </c>
      <c r="AB61" s="45"/>
      <c r="AC61" s="26"/>
      <c r="AD61" s="26"/>
      <c r="AE61" s="27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</row>
    <row r="62" spans="1:218" ht="20.100000000000001" customHeight="1" x14ac:dyDescent="0.25">
      <c r="A62" s="17">
        <v>58</v>
      </c>
      <c r="B62" s="132"/>
      <c r="C62" s="133"/>
      <c r="D62" s="141"/>
      <c r="E62" s="134"/>
      <c r="F62" s="135"/>
      <c r="G62" s="136"/>
      <c r="H62" s="136"/>
      <c r="I62" s="136"/>
      <c r="J62" s="136"/>
      <c r="K62" s="136"/>
      <c r="L62" s="136"/>
      <c r="M62" s="136"/>
      <c r="N62" s="136"/>
      <c r="O62" s="274" t="str">
        <f t="shared" si="0"/>
        <v xml:space="preserve"> </v>
      </c>
      <c r="P62" s="137"/>
      <c r="Q62" s="136"/>
      <c r="R62" s="136"/>
      <c r="S62" s="138"/>
      <c r="T62" s="274" t="str">
        <f t="shared" si="6"/>
        <v xml:space="preserve"> </v>
      </c>
      <c r="U62" s="137"/>
      <c r="V62" s="139"/>
      <c r="W62" s="139"/>
      <c r="X62" s="140"/>
      <c r="Y62" s="106" t="str">
        <f t="shared" si="1"/>
        <v/>
      </c>
      <c r="Z62" s="97" t="str">
        <f t="shared" si="2"/>
        <v/>
      </c>
      <c r="AA62" s="97" t="str">
        <f t="shared" si="3"/>
        <v/>
      </c>
      <c r="AB62" s="45"/>
      <c r="AC62" s="26"/>
      <c r="AD62" s="26"/>
      <c r="AE62" s="27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</row>
    <row r="63" spans="1:218" ht="20.100000000000001" customHeight="1" x14ac:dyDescent="0.25">
      <c r="A63" s="17">
        <v>59</v>
      </c>
      <c r="B63" s="132"/>
      <c r="C63" s="133"/>
      <c r="D63" s="141"/>
      <c r="E63" s="134"/>
      <c r="F63" s="135"/>
      <c r="G63" s="136"/>
      <c r="H63" s="136"/>
      <c r="I63" s="136"/>
      <c r="J63" s="136"/>
      <c r="K63" s="136"/>
      <c r="L63" s="136"/>
      <c r="M63" s="136"/>
      <c r="N63" s="136"/>
      <c r="O63" s="274" t="str">
        <f t="shared" si="0"/>
        <v xml:space="preserve"> </v>
      </c>
      <c r="P63" s="137"/>
      <c r="Q63" s="136"/>
      <c r="R63" s="136"/>
      <c r="S63" s="138"/>
      <c r="T63" s="274" t="str">
        <f t="shared" si="6"/>
        <v xml:space="preserve"> </v>
      </c>
      <c r="U63" s="137"/>
      <c r="V63" s="139"/>
      <c r="W63" s="139"/>
      <c r="X63" s="140"/>
      <c r="Y63" s="106" t="str">
        <f t="shared" si="1"/>
        <v/>
      </c>
      <c r="Z63" s="97" t="str">
        <f t="shared" si="2"/>
        <v/>
      </c>
      <c r="AA63" s="97" t="str">
        <f t="shared" si="3"/>
        <v/>
      </c>
      <c r="AB63" s="45"/>
      <c r="AC63" s="26"/>
      <c r="AD63" s="26"/>
      <c r="AE63" s="27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</row>
    <row r="64" spans="1:218" ht="20.100000000000001" customHeight="1" x14ac:dyDescent="0.25">
      <c r="A64" s="17">
        <v>60</v>
      </c>
      <c r="B64" s="132"/>
      <c r="C64" s="133"/>
      <c r="D64" s="141"/>
      <c r="E64" s="134"/>
      <c r="F64" s="135"/>
      <c r="G64" s="136"/>
      <c r="H64" s="136"/>
      <c r="I64" s="136"/>
      <c r="J64" s="136"/>
      <c r="K64" s="136"/>
      <c r="L64" s="136"/>
      <c r="M64" s="136"/>
      <c r="N64" s="136"/>
      <c r="O64" s="274" t="str">
        <f t="shared" si="0"/>
        <v xml:space="preserve"> </v>
      </c>
      <c r="P64" s="137"/>
      <c r="Q64" s="136"/>
      <c r="R64" s="136"/>
      <c r="S64" s="138"/>
      <c r="T64" s="274" t="str">
        <f t="shared" si="6"/>
        <v xml:space="preserve"> </v>
      </c>
      <c r="U64" s="137"/>
      <c r="V64" s="139"/>
      <c r="W64" s="139"/>
      <c r="X64" s="140"/>
      <c r="Y64" s="106" t="str">
        <f t="shared" si="1"/>
        <v/>
      </c>
      <c r="Z64" s="97" t="str">
        <f t="shared" si="2"/>
        <v/>
      </c>
      <c r="AA64" s="97" t="str">
        <f t="shared" si="3"/>
        <v/>
      </c>
      <c r="AB64" s="45"/>
      <c r="AC64" s="26"/>
      <c r="AD64" s="26"/>
      <c r="AE64" s="27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</row>
    <row r="65" spans="1:218" ht="20.100000000000001" customHeight="1" x14ac:dyDescent="0.25">
      <c r="A65" s="17">
        <v>61</v>
      </c>
      <c r="B65" s="132"/>
      <c r="C65" s="133"/>
      <c r="D65" s="141"/>
      <c r="E65" s="134"/>
      <c r="F65" s="135"/>
      <c r="G65" s="136"/>
      <c r="H65" s="136"/>
      <c r="I65" s="136"/>
      <c r="J65" s="136"/>
      <c r="K65" s="136"/>
      <c r="L65" s="136"/>
      <c r="M65" s="136"/>
      <c r="N65" s="136"/>
      <c r="O65" s="274" t="str">
        <f t="shared" si="0"/>
        <v xml:space="preserve"> </v>
      </c>
      <c r="P65" s="137"/>
      <c r="Q65" s="136"/>
      <c r="R65" s="136"/>
      <c r="S65" s="138"/>
      <c r="T65" s="274" t="str">
        <f t="shared" si="6"/>
        <v xml:space="preserve"> </v>
      </c>
      <c r="U65" s="137"/>
      <c r="V65" s="139"/>
      <c r="W65" s="139"/>
      <c r="X65" s="140"/>
      <c r="Y65" s="106" t="str">
        <f t="shared" si="1"/>
        <v/>
      </c>
      <c r="Z65" s="97" t="str">
        <f t="shared" si="2"/>
        <v/>
      </c>
      <c r="AA65" s="97" t="str">
        <f t="shared" si="3"/>
        <v/>
      </c>
      <c r="AB65" s="45"/>
      <c r="AC65" s="26"/>
      <c r="AD65" s="26"/>
      <c r="AE65" s="27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</row>
    <row r="66" spans="1:218" ht="20.100000000000001" customHeight="1" x14ac:dyDescent="0.25">
      <c r="A66" s="17">
        <v>62</v>
      </c>
      <c r="B66" s="132"/>
      <c r="C66" s="133"/>
      <c r="D66" s="141"/>
      <c r="E66" s="134"/>
      <c r="F66" s="135"/>
      <c r="G66" s="136"/>
      <c r="H66" s="136"/>
      <c r="I66" s="136"/>
      <c r="J66" s="136"/>
      <c r="K66" s="136"/>
      <c r="L66" s="136"/>
      <c r="M66" s="136"/>
      <c r="N66" s="136"/>
      <c r="O66" s="274" t="str">
        <f t="shared" si="0"/>
        <v xml:space="preserve"> </v>
      </c>
      <c r="P66" s="137"/>
      <c r="Q66" s="136"/>
      <c r="R66" s="136"/>
      <c r="S66" s="138"/>
      <c r="T66" s="274" t="str">
        <f t="shared" si="6"/>
        <v xml:space="preserve"> </v>
      </c>
      <c r="U66" s="137"/>
      <c r="V66" s="139"/>
      <c r="W66" s="139"/>
      <c r="X66" s="140"/>
      <c r="Y66" s="106" t="str">
        <f t="shared" si="1"/>
        <v/>
      </c>
      <c r="Z66" s="97" t="str">
        <f t="shared" si="2"/>
        <v/>
      </c>
      <c r="AA66" s="97" t="str">
        <f t="shared" si="3"/>
        <v/>
      </c>
      <c r="AB66" s="45"/>
      <c r="AC66" s="26"/>
      <c r="AD66" s="26"/>
      <c r="AE66" s="27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</row>
    <row r="67" spans="1:218" ht="20.100000000000001" customHeight="1" x14ac:dyDescent="0.25">
      <c r="A67" s="17">
        <v>63</v>
      </c>
      <c r="B67" s="132"/>
      <c r="C67" s="133"/>
      <c r="D67" s="141"/>
      <c r="E67" s="134"/>
      <c r="F67" s="135"/>
      <c r="G67" s="136"/>
      <c r="H67" s="136"/>
      <c r="I67" s="136"/>
      <c r="J67" s="136"/>
      <c r="K67" s="136"/>
      <c r="L67" s="136"/>
      <c r="M67" s="136"/>
      <c r="N67" s="136"/>
      <c r="O67" s="274" t="str">
        <f t="shared" si="0"/>
        <v xml:space="preserve"> </v>
      </c>
      <c r="P67" s="137"/>
      <c r="Q67" s="136"/>
      <c r="R67" s="136"/>
      <c r="S67" s="138"/>
      <c r="T67" s="274" t="str">
        <f t="shared" si="6"/>
        <v xml:space="preserve"> </v>
      </c>
      <c r="U67" s="137"/>
      <c r="V67" s="139"/>
      <c r="W67" s="139"/>
      <c r="X67" s="140"/>
      <c r="Y67" s="106" t="str">
        <f t="shared" si="1"/>
        <v/>
      </c>
      <c r="Z67" s="97" t="str">
        <f t="shared" si="2"/>
        <v/>
      </c>
      <c r="AA67" s="97" t="str">
        <f t="shared" si="3"/>
        <v/>
      </c>
      <c r="AB67" s="45"/>
      <c r="AC67" s="26"/>
      <c r="AD67" s="26"/>
      <c r="AE67" s="27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</row>
    <row r="68" spans="1:218" ht="20.100000000000001" customHeight="1" x14ac:dyDescent="0.25">
      <c r="A68" s="17">
        <v>64</v>
      </c>
      <c r="B68" s="132"/>
      <c r="C68" s="133"/>
      <c r="D68" s="141"/>
      <c r="E68" s="134"/>
      <c r="F68" s="135"/>
      <c r="G68" s="136"/>
      <c r="H68" s="136"/>
      <c r="I68" s="136"/>
      <c r="J68" s="136"/>
      <c r="K68" s="136"/>
      <c r="L68" s="136"/>
      <c r="M68" s="136"/>
      <c r="N68" s="136"/>
      <c r="O68" s="274" t="str">
        <f t="shared" si="0"/>
        <v xml:space="preserve"> </v>
      </c>
      <c r="P68" s="137"/>
      <c r="Q68" s="136"/>
      <c r="R68" s="136"/>
      <c r="S68" s="138"/>
      <c r="T68" s="274" t="str">
        <f t="shared" si="6"/>
        <v xml:space="preserve"> </v>
      </c>
      <c r="U68" s="137"/>
      <c r="V68" s="139"/>
      <c r="W68" s="139"/>
      <c r="X68" s="140"/>
      <c r="Y68" s="106" t="str">
        <f t="shared" si="1"/>
        <v/>
      </c>
      <c r="Z68" s="97" t="str">
        <f t="shared" si="2"/>
        <v/>
      </c>
      <c r="AA68" s="97" t="str">
        <f t="shared" si="3"/>
        <v/>
      </c>
      <c r="AB68" s="45"/>
      <c r="AC68" s="26"/>
      <c r="AD68" s="26"/>
      <c r="AE68" s="27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</row>
    <row r="69" spans="1:218" ht="20.100000000000001" customHeight="1" x14ac:dyDescent="0.25">
      <c r="A69" s="17">
        <v>65</v>
      </c>
      <c r="B69" s="132"/>
      <c r="C69" s="133"/>
      <c r="D69" s="141"/>
      <c r="E69" s="134"/>
      <c r="F69" s="135"/>
      <c r="G69" s="136"/>
      <c r="H69" s="136"/>
      <c r="I69" s="136"/>
      <c r="J69" s="136"/>
      <c r="K69" s="136"/>
      <c r="L69" s="136"/>
      <c r="M69" s="136"/>
      <c r="N69" s="136"/>
      <c r="O69" s="274" t="str">
        <f t="shared" ref="O69:O132" si="7">IF(SUM(F69:N69)&gt;0,SUM(F69:N69)," ")</f>
        <v xml:space="preserve"> </v>
      </c>
      <c r="P69" s="137"/>
      <c r="Q69" s="136"/>
      <c r="R69" s="136"/>
      <c r="S69" s="138"/>
      <c r="T69" s="274" t="str">
        <f t="shared" si="6"/>
        <v xml:space="preserve"> </v>
      </c>
      <c r="U69" s="137"/>
      <c r="V69" s="139"/>
      <c r="W69" s="139"/>
      <c r="X69" s="140"/>
      <c r="Y69" s="106" t="str">
        <f t="shared" ref="Y69:Y132" si="8">IF(SUM(U69:X69)&gt;0,IF(E69&lt;&gt;"",SUM(W69:X69),SUM(U69:X69)),"")</f>
        <v/>
      </c>
      <c r="Z69" s="97" t="str">
        <f t="shared" ref="Z69:Z132" si="9">IF(SUM(F69:N69)+SUM(Q69:S69)+SUM(U69:X69)&gt;0,IF(E69&lt;&gt;"",SUM(F69:N69)+SUM(Q69:S69)+SUM(W69:X69),SUM(F69:N69)+SUM(Q69:S69)+SUM(U69:X69)),"")</f>
        <v/>
      </c>
      <c r="AA69" s="97" t="str">
        <f t="shared" ref="AA69:AA132" si="10">IF(Z69&lt;&gt;"",IF(E69&lt;&gt;"",VLOOKUP(Z69,$AC$17:$AD$22,2),VLOOKUP(Z69,$AC$6:$AD$11,2)),"")</f>
        <v/>
      </c>
      <c r="AB69" s="45"/>
      <c r="AC69" s="26"/>
      <c r="AD69" s="26"/>
      <c r="AE69" s="27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</row>
    <row r="70" spans="1:218" ht="20.100000000000001" customHeight="1" x14ac:dyDescent="0.25">
      <c r="A70" s="17">
        <v>66</v>
      </c>
      <c r="B70" s="132"/>
      <c r="C70" s="133"/>
      <c r="D70" s="141"/>
      <c r="E70" s="134"/>
      <c r="F70" s="135"/>
      <c r="G70" s="136"/>
      <c r="H70" s="136"/>
      <c r="I70" s="136"/>
      <c r="J70" s="136"/>
      <c r="K70" s="136"/>
      <c r="L70" s="136"/>
      <c r="M70" s="136"/>
      <c r="N70" s="136"/>
      <c r="O70" s="274" t="str">
        <f t="shared" si="7"/>
        <v xml:space="preserve"> </v>
      </c>
      <c r="P70" s="137"/>
      <c r="Q70" s="136"/>
      <c r="R70" s="136"/>
      <c r="S70" s="138"/>
      <c r="T70" s="274" t="str">
        <f t="shared" si="6"/>
        <v xml:space="preserve"> </v>
      </c>
      <c r="U70" s="137"/>
      <c r="V70" s="139"/>
      <c r="W70" s="139"/>
      <c r="X70" s="140"/>
      <c r="Y70" s="106" t="str">
        <f t="shared" si="8"/>
        <v/>
      </c>
      <c r="Z70" s="97" t="str">
        <f t="shared" si="9"/>
        <v/>
      </c>
      <c r="AA70" s="97" t="str">
        <f t="shared" si="10"/>
        <v/>
      </c>
      <c r="AB70" s="45"/>
      <c r="AC70" s="26"/>
      <c r="AD70" s="26"/>
      <c r="AE70" s="27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</row>
    <row r="71" spans="1:218" ht="20.100000000000001" customHeight="1" x14ac:dyDescent="0.25">
      <c r="A71" s="17">
        <v>67</v>
      </c>
      <c r="B71" s="132"/>
      <c r="C71" s="133"/>
      <c r="D71" s="141"/>
      <c r="E71" s="134"/>
      <c r="F71" s="135"/>
      <c r="G71" s="136"/>
      <c r="H71" s="136"/>
      <c r="I71" s="136"/>
      <c r="J71" s="136"/>
      <c r="K71" s="136"/>
      <c r="L71" s="136"/>
      <c r="M71" s="136"/>
      <c r="N71" s="136"/>
      <c r="O71" s="274" t="str">
        <f t="shared" si="7"/>
        <v xml:space="preserve"> </v>
      </c>
      <c r="P71" s="137"/>
      <c r="Q71" s="136"/>
      <c r="R71" s="136"/>
      <c r="S71" s="138"/>
      <c r="T71" s="274" t="str">
        <f t="shared" si="6"/>
        <v xml:space="preserve"> </v>
      </c>
      <c r="U71" s="137"/>
      <c r="V71" s="139"/>
      <c r="W71" s="139"/>
      <c r="X71" s="140"/>
      <c r="Y71" s="106" t="str">
        <f t="shared" si="8"/>
        <v/>
      </c>
      <c r="Z71" s="97" t="str">
        <f t="shared" si="9"/>
        <v/>
      </c>
      <c r="AA71" s="97" t="str">
        <f t="shared" si="10"/>
        <v/>
      </c>
      <c r="AB71" s="45"/>
      <c r="AC71" s="26"/>
      <c r="AD71" s="26"/>
      <c r="AE71" s="27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</row>
    <row r="72" spans="1:218" ht="20.100000000000001" customHeight="1" x14ac:dyDescent="0.25">
      <c r="A72" s="17">
        <v>68</v>
      </c>
      <c r="B72" s="132"/>
      <c r="C72" s="133"/>
      <c r="D72" s="141"/>
      <c r="E72" s="134"/>
      <c r="F72" s="135"/>
      <c r="G72" s="136"/>
      <c r="H72" s="136"/>
      <c r="I72" s="136"/>
      <c r="J72" s="136"/>
      <c r="K72" s="136"/>
      <c r="L72" s="136"/>
      <c r="M72" s="136"/>
      <c r="N72" s="136"/>
      <c r="O72" s="274" t="str">
        <f t="shared" si="7"/>
        <v xml:space="preserve"> </v>
      </c>
      <c r="P72" s="137"/>
      <c r="Q72" s="136"/>
      <c r="R72" s="136"/>
      <c r="S72" s="138"/>
      <c r="T72" s="274" t="str">
        <f t="shared" si="6"/>
        <v xml:space="preserve"> </v>
      </c>
      <c r="U72" s="137"/>
      <c r="V72" s="139"/>
      <c r="W72" s="139"/>
      <c r="X72" s="140"/>
      <c r="Y72" s="106" t="str">
        <f t="shared" si="8"/>
        <v/>
      </c>
      <c r="Z72" s="97" t="str">
        <f t="shared" si="9"/>
        <v/>
      </c>
      <c r="AA72" s="97" t="str">
        <f t="shared" si="10"/>
        <v/>
      </c>
      <c r="AB72" s="45"/>
      <c r="AC72" s="26"/>
      <c r="AD72" s="26"/>
      <c r="AE72" s="27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</row>
    <row r="73" spans="1:218" ht="20.100000000000001" customHeight="1" x14ac:dyDescent="0.25">
      <c r="A73" s="17">
        <v>69</v>
      </c>
      <c r="B73" s="132"/>
      <c r="C73" s="133"/>
      <c r="D73" s="141"/>
      <c r="E73" s="134"/>
      <c r="F73" s="135"/>
      <c r="G73" s="136"/>
      <c r="H73" s="136"/>
      <c r="I73" s="136"/>
      <c r="J73" s="136"/>
      <c r="K73" s="136"/>
      <c r="L73" s="136"/>
      <c r="M73" s="136"/>
      <c r="N73" s="136"/>
      <c r="O73" s="274" t="str">
        <f t="shared" si="7"/>
        <v xml:space="preserve"> </v>
      </c>
      <c r="P73" s="137"/>
      <c r="Q73" s="136"/>
      <c r="R73" s="136"/>
      <c r="S73" s="138"/>
      <c r="T73" s="274" t="str">
        <f t="shared" si="6"/>
        <v xml:space="preserve"> </v>
      </c>
      <c r="U73" s="137"/>
      <c r="V73" s="139"/>
      <c r="W73" s="139"/>
      <c r="X73" s="140"/>
      <c r="Y73" s="106" t="str">
        <f t="shared" si="8"/>
        <v/>
      </c>
      <c r="Z73" s="97" t="str">
        <f t="shared" si="9"/>
        <v/>
      </c>
      <c r="AA73" s="97" t="str">
        <f t="shared" si="10"/>
        <v/>
      </c>
      <c r="AB73" s="45"/>
      <c r="AC73" s="26"/>
      <c r="AD73" s="26"/>
      <c r="AE73" s="27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</row>
    <row r="74" spans="1:218" ht="20.100000000000001" customHeight="1" x14ac:dyDescent="0.25">
      <c r="A74" s="17">
        <v>70</v>
      </c>
      <c r="B74" s="132"/>
      <c r="C74" s="133"/>
      <c r="D74" s="141"/>
      <c r="E74" s="134"/>
      <c r="F74" s="135"/>
      <c r="G74" s="136"/>
      <c r="H74" s="136"/>
      <c r="I74" s="136"/>
      <c r="J74" s="136"/>
      <c r="K74" s="136"/>
      <c r="L74" s="136"/>
      <c r="M74" s="136"/>
      <c r="N74" s="136"/>
      <c r="O74" s="274" t="str">
        <f t="shared" si="7"/>
        <v xml:space="preserve"> </v>
      </c>
      <c r="P74" s="137"/>
      <c r="Q74" s="136"/>
      <c r="R74" s="136"/>
      <c r="S74" s="138"/>
      <c r="T74" s="274" t="str">
        <f t="shared" si="6"/>
        <v xml:space="preserve"> </v>
      </c>
      <c r="U74" s="137"/>
      <c r="V74" s="139"/>
      <c r="W74" s="139"/>
      <c r="X74" s="140"/>
      <c r="Y74" s="106" t="str">
        <f t="shared" si="8"/>
        <v/>
      </c>
      <c r="Z74" s="97" t="str">
        <f t="shared" si="9"/>
        <v/>
      </c>
      <c r="AA74" s="97" t="str">
        <f t="shared" si="10"/>
        <v/>
      </c>
      <c r="AB74" s="45"/>
      <c r="AC74" s="26"/>
      <c r="AD74" s="26"/>
      <c r="AE74" s="27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</row>
    <row r="75" spans="1:218" ht="20.100000000000001" customHeight="1" x14ac:dyDescent="0.25">
      <c r="A75" s="17">
        <v>71</v>
      </c>
      <c r="B75" s="132"/>
      <c r="C75" s="133"/>
      <c r="D75" s="141"/>
      <c r="E75" s="134"/>
      <c r="F75" s="135"/>
      <c r="G75" s="136"/>
      <c r="H75" s="136"/>
      <c r="I75" s="136"/>
      <c r="J75" s="136"/>
      <c r="K75" s="136"/>
      <c r="L75" s="136"/>
      <c r="M75" s="136"/>
      <c r="N75" s="136"/>
      <c r="O75" s="274" t="str">
        <f t="shared" si="7"/>
        <v xml:space="preserve"> </v>
      </c>
      <c r="P75" s="137"/>
      <c r="Q75" s="136"/>
      <c r="R75" s="136"/>
      <c r="S75" s="138"/>
      <c r="T75" s="274" t="str">
        <f t="shared" si="6"/>
        <v xml:space="preserve"> </v>
      </c>
      <c r="U75" s="137"/>
      <c r="V75" s="139"/>
      <c r="W75" s="139"/>
      <c r="X75" s="140"/>
      <c r="Y75" s="106" t="str">
        <f t="shared" si="8"/>
        <v/>
      </c>
      <c r="Z75" s="97" t="str">
        <f t="shared" si="9"/>
        <v/>
      </c>
      <c r="AA75" s="97" t="str">
        <f t="shared" si="10"/>
        <v/>
      </c>
      <c r="AB75" s="45"/>
      <c r="AC75" s="26"/>
      <c r="AD75" s="26"/>
      <c r="AE75" s="27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</row>
    <row r="76" spans="1:218" ht="20.100000000000001" customHeight="1" x14ac:dyDescent="0.25">
      <c r="A76" s="17">
        <v>72</v>
      </c>
      <c r="B76" s="132"/>
      <c r="C76" s="133"/>
      <c r="D76" s="141"/>
      <c r="E76" s="134"/>
      <c r="F76" s="135"/>
      <c r="G76" s="136"/>
      <c r="H76" s="136"/>
      <c r="I76" s="136"/>
      <c r="J76" s="136"/>
      <c r="K76" s="136"/>
      <c r="L76" s="136"/>
      <c r="M76" s="136"/>
      <c r="N76" s="136"/>
      <c r="O76" s="274" t="str">
        <f t="shared" si="7"/>
        <v xml:space="preserve"> </v>
      </c>
      <c r="P76" s="137"/>
      <c r="Q76" s="136"/>
      <c r="R76" s="136"/>
      <c r="S76" s="138"/>
      <c r="T76" s="274" t="str">
        <f t="shared" si="6"/>
        <v xml:space="preserve"> </v>
      </c>
      <c r="U76" s="137"/>
      <c r="V76" s="139"/>
      <c r="W76" s="139"/>
      <c r="X76" s="140"/>
      <c r="Y76" s="106" t="str">
        <f t="shared" si="8"/>
        <v/>
      </c>
      <c r="Z76" s="97" t="str">
        <f t="shared" si="9"/>
        <v/>
      </c>
      <c r="AA76" s="97" t="str">
        <f t="shared" si="10"/>
        <v/>
      </c>
      <c r="AB76" s="45"/>
      <c r="AC76" s="26"/>
      <c r="AD76" s="26"/>
      <c r="AE76" s="27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</row>
    <row r="77" spans="1:218" ht="20.100000000000001" customHeight="1" x14ac:dyDescent="0.25">
      <c r="A77" s="17">
        <v>73</v>
      </c>
      <c r="B77" s="132"/>
      <c r="C77" s="133"/>
      <c r="D77" s="141"/>
      <c r="E77" s="134"/>
      <c r="F77" s="135"/>
      <c r="G77" s="136"/>
      <c r="H77" s="136"/>
      <c r="I77" s="136"/>
      <c r="J77" s="136"/>
      <c r="K77" s="136"/>
      <c r="L77" s="136"/>
      <c r="M77" s="136"/>
      <c r="N77" s="136"/>
      <c r="O77" s="274" t="str">
        <f t="shared" si="7"/>
        <v xml:space="preserve"> </v>
      </c>
      <c r="P77" s="137"/>
      <c r="Q77" s="136"/>
      <c r="R77" s="136"/>
      <c r="S77" s="138"/>
      <c r="T77" s="274" t="str">
        <f t="shared" si="6"/>
        <v xml:space="preserve"> </v>
      </c>
      <c r="U77" s="137"/>
      <c r="V77" s="139"/>
      <c r="W77" s="139"/>
      <c r="X77" s="140"/>
      <c r="Y77" s="106" t="str">
        <f t="shared" si="8"/>
        <v/>
      </c>
      <c r="Z77" s="97" t="str">
        <f t="shared" si="9"/>
        <v/>
      </c>
      <c r="AA77" s="97" t="str">
        <f t="shared" si="10"/>
        <v/>
      </c>
      <c r="AB77" s="45"/>
      <c r="AC77" s="26"/>
      <c r="AD77" s="26"/>
      <c r="AE77" s="27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</row>
    <row r="78" spans="1:218" ht="20.100000000000001" customHeight="1" x14ac:dyDescent="0.25">
      <c r="A78" s="17">
        <v>74</v>
      </c>
      <c r="B78" s="132"/>
      <c r="C78" s="133"/>
      <c r="D78" s="141"/>
      <c r="E78" s="134"/>
      <c r="F78" s="135"/>
      <c r="G78" s="136"/>
      <c r="H78" s="136"/>
      <c r="I78" s="136"/>
      <c r="J78" s="136"/>
      <c r="K78" s="136"/>
      <c r="L78" s="136"/>
      <c r="M78" s="136"/>
      <c r="N78" s="136"/>
      <c r="O78" s="274" t="str">
        <f t="shared" si="7"/>
        <v xml:space="preserve"> </v>
      </c>
      <c r="P78" s="137"/>
      <c r="Q78" s="136"/>
      <c r="R78" s="136"/>
      <c r="S78" s="138"/>
      <c r="T78" s="274" t="str">
        <f t="shared" si="6"/>
        <v xml:space="preserve"> </v>
      </c>
      <c r="U78" s="137"/>
      <c r="V78" s="139"/>
      <c r="W78" s="139"/>
      <c r="X78" s="140"/>
      <c r="Y78" s="106" t="str">
        <f t="shared" si="8"/>
        <v/>
      </c>
      <c r="Z78" s="97" t="str">
        <f t="shared" si="9"/>
        <v/>
      </c>
      <c r="AA78" s="97" t="str">
        <f t="shared" si="10"/>
        <v/>
      </c>
      <c r="AB78" s="45"/>
      <c r="AC78" s="26"/>
      <c r="AD78" s="26"/>
      <c r="AE78" s="27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</row>
    <row r="79" spans="1:218" ht="20.100000000000001" customHeight="1" x14ac:dyDescent="0.25">
      <c r="A79" s="17">
        <v>75</v>
      </c>
      <c r="B79" s="132"/>
      <c r="C79" s="133"/>
      <c r="D79" s="141"/>
      <c r="E79" s="134"/>
      <c r="F79" s="135"/>
      <c r="G79" s="136"/>
      <c r="H79" s="136"/>
      <c r="I79" s="136"/>
      <c r="J79" s="136"/>
      <c r="K79" s="136"/>
      <c r="L79" s="136"/>
      <c r="M79" s="136"/>
      <c r="N79" s="136"/>
      <c r="O79" s="274" t="str">
        <f t="shared" si="7"/>
        <v xml:space="preserve"> </v>
      </c>
      <c r="P79" s="137"/>
      <c r="Q79" s="136"/>
      <c r="R79" s="136"/>
      <c r="S79" s="138"/>
      <c r="T79" s="274" t="str">
        <f t="shared" si="6"/>
        <v xml:space="preserve"> </v>
      </c>
      <c r="U79" s="137"/>
      <c r="V79" s="139"/>
      <c r="W79" s="139"/>
      <c r="X79" s="140"/>
      <c r="Y79" s="106" t="str">
        <f t="shared" si="8"/>
        <v/>
      </c>
      <c r="Z79" s="97" t="str">
        <f t="shared" si="9"/>
        <v/>
      </c>
      <c r="AA79" s="97" t="str">
        <f t="shared" si="10"/>
        <v/>
      </c>
      <c r="AB79" s="45"/>
      <c r="AC79" s="26"/>
      <c r="AD79" s="26"/>
      <c r="AE79" s="27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</row>
    <row r="80" spans="1:218" ht="20.100000000000001" customHeight="1" x14ac:dyDescent="0.25">
      <c r="A80" s="17">
        <v>76</v>
      </c>
      <c r="B80" s="132"/>
      <c r="C80" s="133"/>
      <c r="D80" s="141"/>
      <c r="E80" s="134"/>
      <c r="F80" s="135"/>
      <c r="G80" s="136"/>
      <c r="H80" s="136"/>
      <c r="I80" s="136"/>
      <c r="J80" s="136"/>
      <c r="K80" s="136"/>
      <c r="L80" s="136"/>
      <c r="M80" s="136"/>
      <c r="N80" s="136"/>
      <c r="O80" s="274" t="str">
        <f t="shared" si="7"/>
        <v xml:space="preserve"> </v>
      </c>
      <c r="P80" s="137"/>
      <c r="Q80" s="136"/>
      <c r="R80" s="136"/>
      <c r="S80" s="138"/>
      <c r="T80" s="274" t="str">
        <f t="shared" si="6"/>
        <v xml:space="preserve"> </v>
      </c>
      <c r="U80" s="137"/>
      <c r="V80" s="139"/>
      <c r="W80" s="139"/>
      <c r="X80" s="140"/>
      <c r="Y80" s="106" t="str">
        <f t="shared" si="8"/>
        <v/>
      </c>
      <c r="Z80" s="97" t="str">
        <f t="shared" si="9"/>
        <v/>
      </c>
      <c r="AA80" s="97" t="str">
        <f t="shared" si="10"/>
        <v/>
      </c>
      <c r="AB80" s="45"/>
      <c r="AC80" s="26"/>
      <c r="AD80" s="26"/>
      <c r="AE80" s="27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</row>
    <row r="81" spans="1:218" ht="20.100000000000001" customHeight="1" x14ac:dyDescent="0.25">
      <c r="A81" s="17">
        <v>77</v>
      </c>
      <c r="B81" s="132"/>
      <c r="C81" s="133"/>
      <c r="D81" s="141"/>
      <c r="E81" s="134"/>
      <c r="F81" s="135"/>
      <c r="G81" s="136"/>
      <c r="H81" s="136"/>
      <c r="I81" s="136"/>
      <c r="J81" s="136"/>
      <c r="K81" s="136"/>
      <c r="L81" s="136"/>
      <c r="M81" s="136"/>
      <c r="N81" s="136"/>
      <c r="O81" s="274" t="str">
        <f t="shared" si="7"/>
        <v xml:space="preserve"> </v>
      </c>
      <c r="P81" s="137"/>
      <c r="Q81" s="136"/>
      <c r="R81" s="136"/>
      <c r="S81" s="138"/>
      <c r="T81" s="274" t="str">
        <f t="shared" si="6"/>
        <v xml:space="preserve"> </v>
      </c>
      <c r="U81" s="137"/>
      <c r="V81" s="139"/>
      <c r="W81" s="139"/>
      <c r="X81" s="140"/>
      <c r="Y81" s="106" t="str">
        <f t="shared" si="8"/>
        <v/>
      </c>
      <c r="Z81" s="97" t="str">
        <f t="shared" si="9"/>
        <v/>
      </c>
      <c r="AA81" s="97" t="str">
        <f t="shared" si="10"/>
        <v/>
      </c>
      <c r="AB81" s="45"/>
      <c r="AC81" s="26"/>
      <c r="AD81" s="26"/>
      <c r="AE81" s="27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</row>
    <row r="82" spans="1:218" ht="20.100000000000001" customHeight="1" x14ac:dyDescent="0.25">
      <c r="A82" s="17">
        <v>78</v>
      </c>
      <c r="B82" s="132"/>
      <c r="C82" s="133"/>
      <c r="D82" s="141"/>
      <c r="E82" s="134"/>
      <c r="F82" s="135"/>
      <c r="G82" s="136"/>
      <c r="H82" s="136"/>
      <c r="I82" s="136"/>
      <c r="J82" s="136"/>
      <c r="K82" s="136"/>
      <c r="L82" s="136"/>
      <c r="M82" s="136"/>
      <c r="N82" s="136"/>
      <c r="O82" s="274" t="str">
        <f t="shared" si="7"/>
        <v xml:space="preserve"> </v>
      </c>
      <c r="P82" s="137"/>
      <c r="Q82" s="136"/>
      <c r="R82" s="136"/>
      <c r="S82" s="138"/>
      <c r="T82" s="274" t="str">
        <f t="shared" si="6"/>
        <v xml:space="preserve"> </v>
      </c>
      <c r="U82" s="137"/>
      <c r="V82" s="139"/>
      <c r="W82" s="139"/>
      <c r="X82" s="140"/>
      <c r="Y82" s="106" t="str">
        <f t="shared" si="8"/>
        <v/>
      </c>
      <c r="Z82" s="97" t="str">
        <f t="shared" si="9"/>
        <v/>
      </c>
      <c r="AA82" s="97" t="str">
        <f t="shared" si="10"/>
        <v/>
      </c>
      <c r="AB82" s="45"/>
      <c r="AC82" s="26"/>
      <c r="AD82" s="26"/>
      <c r="AE82" s="27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</row>
    <row r="83" spans="1:218" ht="20.100000000000001" customHeight="1" x14ac:dyDescent="0.25">
      <c r="A83" s="17">
        <v>79</v>
      </c>
      <c r="B83" s="132"/>
      <c r="C83" s="133"/>
      <c r="D83" s="141"/>
      <c r="E83" s="134"/>
      <c r="F83" s="135"/>
      <c r="G83" s="136"/>
      <c r="H83" s="136"/>
      <c r="I83" s="136"/>
      <c r="J83" s="136"/>
      <c r="K83" s="136"/>
      <c r="L83" s="136"/>
      <c r="M83" s="136"/>
      <c r="N83" s="136"/>
      <c r="O83" s="274" t="str">
        <f t="shared" si="7"/>
        <v xml:space="preserve"> </v>
      </c>
      <c r="P83" s="137"/>
      <c r="Q83" s="136"/>
      <c r="R83" s="136"/>
      <c r="S83" s="138"/>
      <c r="T83" s="274" t="str">
        <f t="shared" si="6"/>
        <v xml:space="preserve"> </v>
      </c>
      <c r="U83" s="137"/>
      <c r="V83" s="139"/>
      <c r="W83" s="139"/>
      <c r="X83" s="140"/>
      <c r="Y83" s="106" t="str">
        <f t="shared" si="8"/>
        <v/>
      </c>
      <c r="Z83" s="97" t="str">
        <f t="shared" si="9"/>
        <v/>
      </c>
      <c r="AA83" s="97" t="str">
        <f t="shared" si="10"/>
        <v/>
      </c>
      <c r="AB83" s="45"/>
      <c r="AC83" s="26"/>
      <c r="AD83" s="26"/>
      <c r="AE83" s="27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</row>
    <row r="84" spans="1:218" ht="20.100000000000001" customHeight="1" x14ac:dyDescent="0.25">
      <c r="A84" s="17">
        <v>80</v>
      </c>
      <c r="B84" s="132"/>
      <c r="C84" s="133"/>
      <c r="D84" s="141"/>
      <c r="E84" s="134"/>
      <c r="F84" s="135"/>
      <c r="G84" s="136"/>
      <c r="H84" s="136"/>
      <c r="I84" s="136"/>
      <c r="J84" s="136"/>
      <c r="K84" s="136"/>
      <c r="L84" s="136"/>
      <c r="M84" s="136"/>
      <c r="N84" s="136"/>
      <c r="O84" s="274" t="str">
        <f t="shared" si="7"/>
        <v xml:space="preserve"> </v>
      </c>
      <c r="P84" s="137"/>
      <c r="Q84" s="136"/>
      <c r="R84" s="136"/>
      <c r="S84" s="138"/>
      <c r="T84" s="274" t="str">
        <f t="shared" si="6"/>
        <v xml:space="preserve"> </v>
      </c>
      <c r="U84" s="137"/>
      <c r="V84" s="139"/>
      <c r="W84" s="139"/>
      <c r="X84" s="140"/>
      <c r="Y84" s="106" t="str">
        <f t="shared" si="8"/>
        <v/>
      </c>
      <c r="Z84" s="97" t="str">
        <f t="shared" si="9"/>
        <v/>
      </c>
      <c r="AA84" s="97" t="str">
        <f t="shared" si="10"/>
        <v/>
      </c>
      <c r="AB84" s="45"/>
      <c r="AC84" s="26"/>
      <c r="AD84" s="26"/>
      <c r="AE84" s="27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</row>
    <row r="85" spans="1:218" ht="20.100000000000001" customHeight="1" x14ac:dyDescent="0.25">
      <c r="A85" s="17">
        <v>81</v>
      </c>
      <c r="B85" s="132"/>
      <c r="C85" s="133"/>
      <c r="D85" s="141"/>
      <c r="E85" s="134"/>
      <c r="F85" s="135"/>
      <c r="G85" s="136"/>
      <c r="H85" s="136"/>
      <c r="I85" s="136"/>
      <c r="J85" s="136"/>
      <c r="K85" s="136"/>
      <c r="L85" s="136"/>
      <c r="M85" s="136"/>
      <c r="N85" s="136"/>
      <c r="O85" s="274" t="str">
        <f t="shared" si="7"/>
        <v xml:space="preserve"> </v>
      </c>
      <c r="P85" s="137"/>
      <c r="Q85" s="136"/>
      <c r="R85" s="136"/>
      <c r="S85" s="138"/>
      <c r="T85" s="274" t="str">
        <f t="shared" si="6"/>
        <v xml:space="preserve"> </v>
      </c>
      <c r="U85" s="137"/>
      <c r="V85" s="139"/>
      <c r="W85" s="139"/>
      <c r="X85" s="140"/>
      <c r="Y85" s="106" t="str">
        <f t="shared" si="8"/>
        <v/>
      </c>
      <c r="Z85" s="97" t="str">
        <f t="shared" si="9"/>
        <v/>
      </c>
      <c r="AA85" s="97" t="str">
        <f t="shared" si="10"/>
        <v/>
      </c>
      <c r="AB85" s="45"/>
      <c r="AC85" s="26"/>
      <c r="AD85" s="26"/>
      <c r="AE85" s="27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</row>
    <row r="86" spans="1:218" ht="20.100000000000001" customHeight="1" x14ac:dyDescent="0.25">
      <c r="A86" s="17">
        <v>82</v>
      </c>
      <c r="B86" s="132"/>
      <c r="C86" s="133"/>
      <c r="D86" s="141"/>
      <c r="E86" s="134"/>
      <c r="F86" s="135"/>
      <c r="G86" s="136"/>
      <c r="H86" s="136"/>
      <c r="I86" s="136"/>
      <c r="J86" s="136"/>
      <c r="K86" s="136"/>
      <c r="L86" s="136"/>
      <c r="M86" s="136"/>
      <c r="N86" s="136"/>
      <c r="O86" s="274" t="str">
        <f t="shared" si="7"/>
        <v xml:space="preserve"> </v>
      </c>
      <c r="P86" s="137"/>
      <c r="Q86" s="136"/>
      <c r="R86" s="136"/>
      <c r="S86" s="138"/>
      <c r="T86" s="274" t="str">
        <f t="shared" si="6"/>
        <v xml:space="preserve"> </v>
      </c>
      <c r="U86" s="137"/>
      <c r="V86" s="139"/>
      <c r="W86" s="139"/>
      <c r="X86" s="140"/>
      <c r="Y86" s="106" t="str">
        <f t="shared" si="8"/>
        <v/>
      </c>
      <c r="Z86" s="97" t="str">
        <f t="shared" si="9"/>
        <v/>
      </c>
      <c r="AA86" s="97" t="str">
        <f t="shared" si="10"/>
        <v/>
      </c>
      <c r="AB86" s="45"/>
      <c r="AC86" s="26"/>
      <c r="AD86" s="26"/>
      <c r="AE86" s="27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</row>
    <row r="87" spans="1:218" ht="20.100000000000001" customHeight="1" x14ac:dyDescent="0.25">
      <c r="A87" s="17">
        <v>83</v>
      </c>
      <c r="B87" s="132"/>
      <c r="C87" s="133"/>
      <c r="D87" s="141"/>
      <c r="E87" s="134"/>
      <c r="F87" s="135"/>
      <c r="G87" s="136"/>
      <c r="H87" s="136"/>
      <c r="I87" s="136"/>
      <c r="J87" s="136"/>
      <c r="K87" s="136"/>
      <c r="L87" s="136"/>
      <c r="M87" s="136"/>
      <c r="N87" s="136"/>
      <c r="O87" s="274" t="str">
        <f t="shared" si="7"/>
        <v xml:space="preserve"> </v>
      </c>
      <c r="P87" s="137"/>
      <c r="Q87" s="136"/>
      <c r="R87" s="136"/>
      <c r="S87" s="138"/>
      <c r="T87" s="274" t="str">
        <f t="shared" si="6"/>
        <v xml:space="preserve"> </v>
      </c>
      <c r="U87" s="137"/>
      <c r="V87" s="139"/>
      <c r="W87" s="139"/>
      <c r="X87" s="140"/>
      <c r="Y87" s="106" t="str">
        <f t="shared" si="8"/>
        <v/>
      </c>
      <c r="Z87" s="97" t="str">
        <f t="shared" si="9"/>
        <v/>
      </c>
      <c r="AA87" s="97" t="str">
        <f t="shared" si="10"/>
        <v/>
      </c>
      <c r="AB87" s="45"/>
      <c r="AC87" s="26"/>
      <c r="AD87" s="26"/>
      <c r="AE87" s="27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</row>
    <row r="88" spans="1:218" ht="20.100000000000001" customHeight="1" x14ac:dyDescent="0.25">
      <c r="A88" s="17">
        <v>84</v>
      </c>
      <c r="B88" s="132"/>
      <c r="C88" s="133"/>
      <c r="D88" s="141"/>
      <c r="E88" s="134"/>
      <c r="F88" s="135"/>
      <c r="G88" s="136"/>
      <c r="H88" s="136"/>
      <c r="I88" s="136"/>
      <c r="J88" s="136"/>
      <c r="K88" s="136"/>
      <c r="L88" s="136"/>
      <c r="M88" s="136"/>
      <c r="N88" s="136"/>
      <c r="O88" s="274" t="str">
        <f t="shared" si="7"/>
        <v xml:space="preserve"> </v>
      </c>
      <c r="P88" s="137"/>
      <c r="Q88" s="136"/>
      <c r="R88" s="136"/>
      <c r="S88" s="138"/>
      <c r="T88" s="274" t="str">
        <f t="shared" si="6"/>
        <v xml:space="preserve"> </v>
      </c>
      <c r="U88" s="137"/>
      <c r="V88" s="139"/>
      <c r="W88" s="139"/>
      <c r="X88" s="140"/>
      <c r="Y88" s="106" t="str">
        <f t="shared" si="8"/>
        <v/>
      </c>
      <c r="Z88" s="97" t="str">
        <f t="shared" si="9"/>
        <v/>
      </c>
      <c r="AA88" s="97" t="str">
        <f t="shared" si="10"/>
        <v/>
      </c>
      <c r="AB88" s="45"/>
      <c r="AC88" s="26"/>
      <c r="AD88" s="26"/>
      <c r="AE88" s="27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</row>
    <row r="89" spans="1:218" ht="20.100000000000001" customHeight="1" x14ac:dyDescent="0.25">
      <c r="A89" s="17">
        <v>85</v>
      </c>
      <c r="B89" s="132"/>
      <c r="C89" s="133"/>
      <c r="D89" s="141"/>
      <c r="E89" s="134"/>
      <c r="F89" s="135"/>
      <c r="G89" s="136"/>
      <c r="H89" s="136"/>
      <c r="I89" s="136"/>
      <c r="J89" s="136"/>
      <c r="K89" s="136"/>
      <c r="L89" s="136"/>
      <c r="M89" s="136"/>
      <c r="N89" s="136"/>
      <c r="O89" s="274" t="str">
        <f t="shared" si="7"/>
        <v xml:space="preserve"> </v>
      </c>
      <c r="P89" s="137"/>
      <c r="Q89" s="136"/>
      <c r="R89" s="136"/>
      <c r="S89" s="138"/>
      <c r="T89" s="274" t="str">
        <f t="shared" si="6"/>
        <v xml:space="preserve"> </v>
      </c>
      <c r="U89" s="137"/>
      <c r="V89" s="139"/>
      <c r="W89" s="139"/>
      <c r="X89" s="140"/>
      <c r="Y89" s="106" t="str">
        <f t="shared" si="8"/>
        <v/>
      </c>
      <c r="Z89" s="97" t="str">
        <f t="shared" si="9"/>
        <v/>
      </c>
      <c r="AA89" s="97" t="str">
        <f t="shared" si="10"/>
        <v/>
      </c>
      <c r="AB89" s="45"/>
      <c r="AC89" s="26"/>
      <c r="AD89" s="26"/>
      <c r="AE89" s="27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</row>
    <row r="90" spans="1:218" ht="20.100000000000001" customHeight="1" x14ac:dyDescent="0.25">
      <c r="A90" s="17">
        <v>86</v>
      </c>
      <c r="B90" s="132"/>
      <c r="C90" s="133"/>
      <c r="D90" s="141"/>
      <c r="E90" s="134"/>
      <c r="F90" s="135"/>
      <c r="G90" s="136"/>
      <c r="H90" s="136"/>
      <c r="I90" s="136"/>
      <c r="J90" s="136"/>
      <c r="K90" s="136"/>
      <c r="L90" s="136"/>
      <c r="M90" s="136"/>
      <c r="N90" s="136"/>
      <c r="O90" s="274" t="str">
        <f t="shared" si="7"/>
        <v xml:space="preserve"> </v>
      </c>
      <c r="P90" s="137"/>
      <c r="Q90" s="136"/>
      <c r="R90" s="136"/>
      <c r="S90" s="138"/>
      <c r="T90" s="274" t="str">
        <f t="shared" si="6"/>
        <v xml:space="preserve"> </v>
      </c>
      <c r="U90" s="137"/>
      <c r="V90" s="139"/>
      <c r="W90" s="139"/>
      <c r="X90" s="140"/>
      <c r="Y90" s="106" t="str">
        <f t="shared" si="8"/>
        <v/>
      </c>
      <c r="Z90" s="97" t="str">
        <f t="shared" si="9"/>
        <v/>
      </c>
      <c r="AA90" s="97" t="str">
        <f t="shared" si="10"/>
        <v/>
      </c>
      <c r="AB90" s="45"/>
      <c r="AC90" s="26"/>
      <c r="AD90" s="26"/>
      <c r="AE90" s="27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</row>
    <row r="91" spans="1:218" ht="20.100000000000001" customHeight="1" x14ac:dyDescent="0.25">
      <c r="A91" s="17">
        <v>87</v>
      </c>
      <c r="B91" s="132"/>
      <c r="C91" s="133"/>
      <c r="D91" s="141"/>
      <c r="E91" s="134"/>
      <c r="F91" s="135"/>
      <c r="G91" s="136"/>
      <c r="H91" s="136"/>
      <c r="I91" s="136"/>
      <c r="J91" s="136"/>
      <c r="K91" s="136"/>
      <c r="L91" s="136"/>
      <c r="M91" s="136"/>
      <c r="N91" s="136"/>
      <c r="O91" s="274" t="str">
        <f t="shared" si="7"/>
        <v xml:space="preserve"> </v>
      </c>
      <c r="P91" s="137"/>
      <c r="Q91" s="136"/>
      <c r="R91" s="136"/>
      <c r="S91" s="138"/>
      <c r="T91" s="274" t="str">
        <f t="shared" si="6"/>
        <v xml:space="preserve"> </v>
      </c>
      <c r="U91" s="137"/>
      <c r="V91" s="139"/>
      <c r="W91" s="139"/>
      <c r="X91" s="140"/>
      <c r="Y91" s="106" t="str">
        <f t="shared" si="8"/>
        <v/>
      </c>
      <c r="Z91" s="97" t="str">
        <f t="shared" si="9"/>
        <v/>
      </c>
      <c r="AA91" s="97" t="str">
        <f t="shared" si="10"/>
        <v/>
      </c>
      <c r="AB91" s="45"/>
      <c r="AC91" s="26"/>
      <c r="AD91" s="26"/>
      <c r="AE91" s="27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</row>
    <row r="92" spans="1:218" ht="20.100000000000001" customHeight="1" x14ac:dyDescent="0.25">
      <c r="A92" s="17">
        <v>88</v>
      </c>
      <c r="B92" s="132"/>
      <c r="C92" s="133"/>
      <c r="D92" s="141"/>
      <c r="E92" s="134"/>
      <c r="F92" s="135"/>
      <c r="G92" s="136"/>
      <c r="H92" s="136"/>
      <c r="I92" s="136"/>
      <c r="J92" s="136"/>
      <c r="K92" s="136"/>
      <c r="L92" s="136"/>
      <c r="M92" s="136"/>
      <c r="N92" s="136"/>
      <c r="O92" s="274" t="str">
        <f t="shared" si="7"/>
        <v xml:space="preserve"> </v>
      </c>
      <c r="P92" s="137"/>
      <c r="Q92" s="136"/>
      <c r="R92" s="136"/>
      <c r="S92" s="138"/>
      <c r="T92" s="274" t="str">
        <f t="shared" si="6"/>
        <v xml:space="preserve"> </v>
      </c>
      <c r="U92" s="137"/>
      <c r="V92" s="139"/>
      <c r="W92" s="139"/>
      <c r="X92" s="140"/>
      <c r="Y92" s="106" t="str">
        <f t="shared" si="8"/>
        <v/>
      </c>
      <c r="Z92" s="97" t="str">
        <f t="shared" si="9"/>
        <v/>
      </c>
      <c r="AA92" s="97" t="str">
        <f t="shared" si="10"/>
        <v/>
      </c>
      <c r="AB92" s="45"/>
      <c r="AC92" s="26"/>
      <c r="AD92" s="26"/>
      <c r="AE92" s="27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</row>
    <row r="93" spans="1:218" ht="20.100000000000001" customHeight="1" x14ac:dyDescent="0.25">
      <c r="A93" s="17">
        <v>89</v>
      </c>
      <c r="B93" s="132"/>
      <c r="C93" s="133"/>
      <c r="D93" s="141"/>
      <c r="E93" s="134"/>
      <c r="F93" s="135"/>
      <c r="G93" s="136"/>
      <c r="H93" s="136"/>
      <c r="I93" s="136"/>
      <c r="J93" s="136"/>
      <c r="K93" s="136"/>
      <c r="L93" s="136"/>
      <c r="M93" s="136"/>
      <c r="N93" s="136"/>
      <c r="O93" s="274" t="str">
        <f t="shared" si="7"/>
        <v xml:space="preserve"> </v>
      </c>
      <c r="P93" s="137"/>
      <c r="Q93" s="136"/>
      <c r="R93" s="136"/>
      <c r="S93" s="138"/>
      <c r="T93" s="274" t="str">
        <f t="shared" si="6"/>
        <v xml:space="preserve"> </v>
      </c>
      <c r="U93" s="137"/>
      <c r="V93" s="139"/>
      <c r="W93" s="139"/>
      <c r="X93" s="140"/>
      <c r="Y93" s="106" t="str">
        <f t="shared" si="8"/>
        <v/>
      </c>
      <c r="Z93" s="97" t="str">
        <f t="shared" si="9"/>
        <v/>
      </c>
      <c r="AA93" s="97" t="str">
        <f t="shared" si="10"/>
        <v/>
      </c>
      <c r="AB93" s="45"/>
      <c r="AC93" s="26"/>
      <c r="AD93" s="26"/>
      <c r="AE93" s="27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</row>
    <row r="94" spans="1:218" ht="20.100000000000001" customHeight="1" x14ac:dyDescent="0.25">
      <c r="A94" s="17">
        <v>90</v>
      </c>
      <c r="B94" s="132"/>
      <c r="C94" s="133"/>
      <c r="D94" s="141"/>
      <c r="E94" s="134"/>
      <c r="F94" s="135"/>
      <c r="G94" s="136"/>
      <c r="H94" s="136"/>
      <c r="I94" s="136"/>
      <c r="J94" s="136"/>
      <c r="K94" s="136"/>
      <c r="L94" s="136"/>
      <c r="M94" s="136"/>
      <c r="N94" s="136"/>
      <c r="O94" s="274" t="str">
        <f t="shared" si="7"/>
        <v xml:space="preserve"> </v>
      </c>
      <c r="P94" s="137"/>
      <c r="Q94" s="136"/>
      <c r="R94" s="136"/>
      <c r="S94" s="138"/>
      <c r="T94" s="274" t="str">
        <f t="shared" si="6"/>
        <v xml:space="preserve"> </v>
      </c>
      <c r="U94" s="137"/>
      <c r="V94" s="139"/>
      <c r="W94" s="139"/>
      <c r="X94" s="140"/>
      <c r="Y94" s="106" t="str">
        <f t="shared" si="8"/>
        <v/>
      </c>
      <c r="Z94" s="97" t="str">
        <f t="shared" si="9"/>
        <v/>
      </c>
      <c r="AA94" s="97" t="str">
        <f t="shared" si="10"/>
        <v/>
      </c>
      <c r="AB94" s="45"/>
      <c r="AC94" s="26"/>
      <c r="AD94" s="26"/>
      <c r="AE94" s="27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</row>
    <row r="95" spans="1:218" ht="20.100000000000001" customHeight="1" x14ac:dyDescent="0.25">
      <c r="A95" s="17">
        <v>91</v>
      </c>
      <c r="B95" s="132"/>
      <c r="C95" s="133"/>
      <c r="D95" s="141"/>
      <c r="E95" s="134"/>
      <c r="F95" s="135"/>
      <c r="G95" s="136"/>
      <c r="H95" s="136"/>
      <c r="I95" s="136"/>
      <c r="J95" s="136"/>
      <c r="K95" s="136"/>
      <c r="L95" s="136"/>
      <c r="M95" s="136"/>
      <c r="N95" s="136"/>
      <c r="O95" s="274" t="str">
        <f t="shared" si="7"/>
        <v xml:space="preserve"> </v>
      </c>
      <c r="P95" s="137"/>
      <c r="Q95" s="136"/>
      <c r="R95" s="136"/>
      <c r="S95" s="138"/>
      <c r="T95" s="274" t="str">
        <f t="shared" si="6"/>
        <v xml:space="preserve"> </v>
      </c>
      <c r="U95" s="137"/>
      <c r="V95" s="139"/>
      <c r="W95" s="139"/>
      <c r="X95" s="140"/>
      <c r="Y95" s="106" t="str">
        <f t="shared" si="8"/>
        <v/>
      </c>
      <c r="Z95" s="97" t="str">
        <f t="shared" si="9"/>
        <v/>
      </c>
      <c r="AA95" s="97" t="str">
        <f t="shared" si="10"/>
        <v/>
      </c>
      <c r="AB95" s="45"/>
      <c r="AC95" s="26"/>
      <c r="AD95" s="26"/>
      <c r="AE95" s="27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</row>
    <row r="96" spans="1:218" ht="20.100000000000001" customHeight="1" x14ac:dyDescent="0.25">
      <c r="A96" s="17">
        <v>92</v>
      </c>
      <c r="B96" s="132"/>
      <c r="C96" s="133"/>
      <c r="D96" s="141"/>
      <c r="E96" s="134"/>
      <c r="F96" s="135"/>
      <c r="G96" s="136"/>
      <c r="H96" s="136"/>
      <c r="I96" s="136"/>
      <c r="J96" s="136"/>
      <c r="K96" s="136"/>
      <c r="L96" s="136"/>
      <c r="M96" s="136"/>
      <c r="N96" s="136"/>
      <c r="O96" s="274" t="str">
        <f t="shared" si="7"/>
        <v xml:space="preserve"> </v>
      </c>
      <c r="P96" s="137"/>
      <c r="Q96" s="136"/>
      <c r="R96" s="136"/>
      <c r="S96" s="138"/>
      <c r="T96" s="274" t="str">
        <f t="shared" si="6"/>
        <v xml:space="preserve"> </v>
      </c>
      <c r="U96" s="137"/>
      <c r="V96" s="139"/>
      <c r="W96" s="139"/>
      <c r="X96" s="140"/>
      <c r="Y96" s="106" t="str">
        <f t="shared" si="8"/>
        <v/>
      </c>
      <c r="Z96" s="97" t="str">
        <f t="shared" si="9"/>
        <v/>
      </c>
      <c r="AA96" s="97" t="str">
        <f t="shared" si="10"/>
        <v/>
      </c>
      <c r="AB96" s="45"/>
      <c r="AC96" s="26"/>
      <c r="AD96" s="26"/>
      <c r="AE96" s="27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</row>
    <row r="97" spans="1:218" ht="20.100000000000001" customHeight="1" x14ac:dyDescent="0.25">
      <c r="A97" s="17">
        <v>93</v>
      </c>
      <c r="B97" s="132"/>
      <c r="C97" s="133"/>
      <c r="D97" s="141"/>
      <c r="E97" s="134"/>
      <c r="F97" s="135"/>
      <c r="G97" s="136"/>
      <c r="H97" s="136"/>
      <c r="I97" s="136"/>
      <c r="J97" s="136"/>
      <c r="K97" s="136"/>
      <c r="L97" s="136"/>
      <c r="M97" s="136"/>
      <c r="N97" s="136"/>
      <c r="O97" s="274" t="str">
        <f t="shared" si="7"/>
        <v xml:space="preserve"> </v>
      </c>
      <c r="P97" s="137"/>
      <c r="Q97" s="136"/>
      <c r="R97" s="136"/>
      <c r="S97" s="138"/>
      <c r="T97" s="274" t="str">
        <f t="shared" si="6"/>
        <v xml:space="preserve"> </v>
      </c>
      <c r="U97" s="137"/>
      <c r="V97" s="139"/>
      <c r="W97" s="139"/>
      <c r="X97" s="140"/>
      <c r="Y97" s="106" t="str">
        <f t="shared" si="8"/>
        <v/>
      </c>
      <c r="Z97" s="97" t="str">
        <f t="shared" si="9"/>
        <v/>
      </c>
      <c r="AA97" s="97" t="str">
        <f t="shared" si="10"/>
        <v/>
      </c>
      <c r="AB97" s="45"/>
      <c r="AC97" s="26"/>
      <c r="AD97" s="26"/>
      <c r="AE97" s="27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</row>
    <row r="98" spans="1:218" ht="20.100000000000001" customHeight="1" x14ac:dyDescent="0.25">
      <c r="A98" s="17">
        <v>94</v>
      </c>
      <c r="B98" s="132"/>
      <c r="C98" s="133"/>
      <c r="D98" s="141"/>
      <c r="E98" s="134"/>
      <c r="F98" s="135"/>
      <c r="G98" s="136"/>
      <c r="H98" s="136"/>
      <c r="I98" s="136"/>
      <c r="J98" s="136"/>
      <c r="K98" s="136"/>
      <c r="L98" s="136"/>
      <c r="M98" s="136"/>
      <c r="N98" s="136"/>
      <c r="O98" s="274" t="str">
        <f t="shared" si="7"/>
        <v xml:space="preserve"> </v>
      </c>
      <c r="P98" s="137"/>
      <c r="Q98" s="136"/>
      <c r="R98" s="136"/>
      <c r="S98" s="138"/>
      <c r="T98" s="274" t="str">
        <f t="shared" si="6"/>
        <v xml:space="preserve"> </v>
      </c>
      <c r="U98" s="137"/>
      <c r="V98" s="139"/>
      <c r="W98" s="139"/>
      <c r="X98" s="140"/>
      <c r="Y98" s="106" t="str">
        <f t="shared" si="8"/>
        <v/>
      </c>
      <c r="Z98" s="97" t="str">
        <f t="shared" si="9"/>
        <v/>
      </c>
      <c r="AA98" s="97" t="str">
        <f t="shared" si="10"/>
        <v/>
      </c>
      <c r="AB98" s="45"/>
      <c r="AC98" s="26"/>
      <c r="AD98" s="26"/>
      <c r="AE98" s="27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</row>
    <row r="99" spans="1:218" ht="20.100000000000001" customHeight="1" x14ac:dyDescent="0.25">
      <c r="A99" s="17">
        <v>95</v>
      </c>
      <c r="B99" s="132"/>
      <c r="C99" s="133"/>
      <c r="D99" s="141"/>
      <c r="E99" s="134"/>
      <c r="F99" s="135"/>
      <c r="G99" s="136"/>
      <c r="H99" s="136"/>
      <c r="I99" s="136"/>
      <c r="J99" s="136"/>
      <c r="K99" s="136"/>
      <c r="L99" s="136"/>
      <c r="M99" s="136"/>
      <c r="N99" s="136"/>
      <c r="O99" s="274" t="str">
        <f t="shared" si="7"/>
        <v xml:space="preserve"> </v>
      </c>
      <c r="P99" s="137"/>
      <c r="Q99" s="136"/>
      <c r="R99" s="136"/>
      <c r="S99" s="138"/>
      <c r="T99" s="274" t="str">
        <f t="shared" si="6"/>
        <v xml:space="preserve"> </v>
      </c>
      <c r="U99" s="137"/>
      <c r="V99" s="139"/>
      <c r="W99" s="139"/>
      <c r="X99" s="140"/>
      <c r="Y99" s="106" t="str">
        <f t="shared" si="8"/>
        <v/>
      </c>
      <c r="Z99" s="97" t="str">
        <f t="shared" si="9"/>
        <v/>
      </c>
      <c r="AA99" s="97" t="str">
        <f t="shared" si="10"/>
        <v/>
      </c>
      <c r="AB99" s="45"/>
      <c r="AC99" s="26"/>
      <c r="AD99" s="26"/>
      <c r="AE99" s="27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</row>
    <row r="100" spans="1:218" ht="20.100000000000001" customHeight="1" x14ac:dyDescent="0.25">
      <c r="A100" s="17">
        <v>96</v>
      </c>
      <c r="B100" s="132"/>
      <c r="C100" s="133"/>
      <c r="D100" s="141"/>
      <c r="E100" s="134"/>
      <c r="F100" s="135"/>
      <c r="G100" s="136"/>
      <c r="H100" s="136"/>
      <c r="I100" s="136"/>
      <c r="J100" s="136"/>
      <c r="K100" s="136"/>
      <c r="L100" s="136"/>
      <c r="M100" s="136"/>
      <c r="N100" s="136"/>
      <c r="O100" s="274" t="str">
        <f t="shared" si="7"/>
        <v xml:space="preserve"> </v>
      </c>
      <c r="P100" s="137"/>
      <c r="Q100" s="136"/>
      <c r="R100" s="136"/>
      <c r="S100" s="138"/>
      <c r="T100" s="274" t="str">
        <f t="shared" si="6"/>
        <v xml:space="preserve"> </v>
      </c>
      <c r="U100" s="137"/>
      <c r="V100" s="139"/>
      <c r="W100" s="139"/>
      <c r="X100" s="140"/>
      <c r="Y100" s="106" t="str">
        <f t="shared" si="8"/>
        <v/>
      </c>
      <c r="Z100" s="97" t="str">
        <f t="shared" si="9"/>
        <v/>
      </c>
      <c r="AA100" s="97" t="str">
        <f t="shared" si="10"/>
        <v/>
      </c>
      <c r="AB100" s="45"/>
      <c r="AC100" s="26"/>
      <c r="AD100" s="26"/>
      <c r="AE100" s="27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</row>
    <row r="101" spans="1:218" ht="20.100000000000001" customHeight="1" x14ac:dyDescent="0.25">
      <c r="A101" s="17">
        <v>97</v>
      </c>
      <c r="B101" s="132"/>
      <c r="C101" s="133"/>
      <c r="D101" s="141"/>
      <c r="E101" s="134"/>
      <c r="F101" s="135"/>
      <c r="G101" s="136"/>
      <c r="H101" s="136"/>
      <c r="I101" s="136"/>
      <c r="J101" s="136"/>
      <c r="K101" s="136"/>
      <c r="L101" s="136"/>
      <c r="M101" s="136"/>
      <c r="N101" s="136"/>
      <c r="O101" s="274" t="str">
        <f t="shared" si="7"/>
        <v xml:space="preserve"> </v>
      </c>
      <c r="P101" s="137"/>
      <c r="Q101" s="136"/>
      <c r="R101" s="136"/>
      <c r="S101" s="138"/>
      <c r="T101" s="274" t="str">
        <f t="shared" si="6"/>
        <v xml:space="preserve"> </v>
      </c>
      <c r="U101" s="137"/>
      <c r="V101" s="139"/>
      <c r="W101" s="139"/>
      <c r="X101" s="140"/>
      <c r="Y101" s="106" t="str">
        <f t="shared" si="8"/>
        <v/>
      </c>
      <c r="Z101" s="97" t="str">
        <f t="shared" si="9"/>
        <v/>
      </c>
      <c r="AA101" s="97" t="str">
        <f t="shared" si="10"/>
        <v/>
      </c>
      <c r="AB101" s="45"/>
      <c r="AC101" s="26"/>
      <c r="AD101" s="26"/>
      <c r="AE101" s="27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</row>
    <row r="102" spans="1:218" ht="20.100000000000001" customHeight="1" x14ac:dyDescent="0.25">
      <c r="A102" s="17">
        <v>98</v>
      </c>
      <c r="B102" s="132"/>
      <c r="C102" s="133"/>
      <c r="D102" s="141"/>
      <c r="E102" s="134"/>
      <c r="F102" s="135"/>
      <c r="G102" s="136"/>
      <c r="H102" s="136"/>
      <c r="I102" s="136"/>
      <c r="J102" s="136"/>
      <c r="K102" s="136"/>
      <c r="L102" s="136"/>
      <c r="M102" s="136"/>
      <c r="N102" s="136"/>
      <c r="O102" s="274" t="str">
        <f t="shared" si="7"/>
        <v xml:space="preserve"> </v>
      </c>
      <c r="P102" s="137"/>
      <c r="Q102" s="136"/>
      <c r="R102" s="136"/>
      <c r="S102" s="138"/>
      <c r="T102" s="274" t="str">
        <f t="shared" si="6"/>
        <v xml:space="preserve"> </v>
      </c>
      <c r="U102" s="137"/>
      <c r="V102" s="139"/>
      <c r="W102" s="139"/>
      <c r="X102" s="140"/>
      <c r="Y102" s="106" t="str">
        <f t="shared" si="8"/>
        <v/>
      </c>
      <c r="Z102" s="97" t="str">
        <f t="shared" si="9"/>
        <v/>
      </c>
      <c r="AA102" s="97" t="str">
        <f t="shared" si="10"/>
        <v/>
      </c>
      <c r="AB102" s="45"/>
      <c r="AC102" s="26"/>
      <c r="AD102" s="26"/>
      <c r="AE102" s="27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</row>
    <row r="103" spans="1:218" ht="20.100000000000001" customHeight="1" x14ac:dyDescent="0.25">
      <c r="A103" s="17">
        <v>99</v>
      </c>
      <c r="B103" s="132"/>
      <c r="C103" s="133"/>
      <c r="D103" s="141"/>
      <c r="E103" s="134"/>
      <c r="F103" s="135"/>
      <c r="G103" s="136"/>
      <c r="H103" s="136"/>
      <c r="I103" s="136"/>
      <c r="J103" s="136"/>
      <c r="K103" s="136"/>
      <c r="L103" s="136"/>
      <c r="M103" s="136"/>
      <c r="N103" s="136"/>
      <c r="O103" s="274" t="str">
        <f t="shared" si="7"/>
        <v xml:space="preserve"> </v>
      </c>
      <c r="P103" s="137"/>
      <c r="Q103" s="136"/>
      <c r="R103" s="136"/>
      <c r="S103" s="138"/>
      <c r="T103" s="274" t="str">
        <f t="shared" si="6"/>
        <v xml:space="preserve"> </v>
      </c>
      <c r="U103" s="137"/>
      <c r="V103" s="139"/>
      <c r="W103" s="139"/>
      <c r="X103" s="140"/>
      <c r="Y103" s="106" t="str">
        <f t="shared" si="8"/>
        <v/>
      </c>
      <c r="Z103" s="97" t="str">
        <f t="shared" si="9"/>
        <v/>
      </c>
      <c r="AA103" s="97" t="str">
        <f t="shared" si="10"/>
        <v/>
      </c>
      <c r="AB103" s="45"/>
      <c r="AC103" s="26"/>
      <c r="AD103" s="26"/>
      <c r="AE103" s="27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</row>
    <row r="104" spans="1:218" ht="20.100000000000001" customHeight="1" x14ac:dyDescent="0.25">
      <c r="A104" s="17">
        <v>100</v>
      </c>
      <c r="B104" s="132"/>
      <c r="C104" s="133"/>
      <c r="D104" s="141"/>
      <c r="E104" s="134"/>
      <c r="F104" s="135"/>
      <c r="G104" s="136"/>
      <c r="H104" s="136"/>
      <c r="I104" s="136"/>
      <c r="J104" s="136"/>
      <c r="K104" s="136"/>
      <c r="L104" s="136"/>
      <c r="M104" s="136"/>
      <c r="N104" s="136"/>
      <c r="O104" s="274" t="str">
        <f t="shared" si="7"/>
        <v xml:space="preserve"> </v>
      </c>
      <c r="P104" s="137"/>
      <c r="Q104" s="136"/>
      <c r="R104" s="136"/>
      <c r="S104" s="138"/>
      <c r="T104" s="274" t="str">
        <f t="shared" si="6"/>
        <v xml:space="preserve"> </v>
      </c>
      <c r="U104" s="137"/>
      <c r="V104" s="139"/>
      <c r="W104" s="139"/>
      <c r="X104" s="140"/>
      <c r="Y104" s="106" t="str">
        <f t="shared" si="8"/>
        <v/>
      </c>
      <c r="Z104" s="97" t="str">
        <f t="shared" si="9"/>
        <v/>
      </c>
      <c r="AA104" s="97" t="str">
        <f t="shared" si="10"/>
        <v/>
      </c>
      <c r="AB104" s="45"/>
      <c r="AC104" s="26"/>
      <c r="AD104" s="26"/>
      <c r="AE104" s="27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</row>
    <row r="105" spans="1:218" ht="20.100000000000001" customHeight="1" x14ac:dyDescent="0.25">
      <c r="A105" s="17">
        <v>101</v>
      </c>
      <c r="B105" s="132"/>
      <c r="C105" s="133"/>
      <c r="D105" s="141"/>
      <c r="E105" s="134"/>
      <c r="F105" s="135"/>
      <c r="G105" s="136"/>
      <c r="H105" s="136"/>
      <c r="I105" s="136"/>
      <c r="J105" s="136"/>
      <c r="K105" s="136"/>
      <c r="L105" s="136"/>
      <c r="M105" s="136"/>
      <c r="N105" s="136"/>
      <c r="O105" s="274" t="str">
        <f t="shared" si="7"/>
        <v xml:space="preserve"> </v>
      </c>
      <c r="P105" s="137"/>
      <c r="Q105" s="136"/>
      <c r="R105" s="136"/>
      <c r="S105" s="138"/>
      <c r="T105" s="274" t="str">
        <f t="shared" si="6"/>
        <v xml:space="preserve"> </v>
      </c>
      <c r="U105" s="137"/>
      <c r="V105" s="139"/>
      <c r="W105" s="139"/>
      <c r="X105" s="140"/>
      <c r="Y105" s="106" t="str">
        <f t="shared" si="8"/>
        <v/>
      </c>
      <c r="Z105" s="97" t="str">
        <f t="shared" si="9"/>
        <v/>
      </c>
      <c r="AA105" s="97" t="str">
        <f t="shared" si="10"/>
        <v/>
      </c>
      <c r="AB105" s="45"/>
      <c r="AC105" s="26"/>
      <c r="AD105" s="26"/>
      <c r="AE105" s="27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</row>
    <row r="106" spans="1:218" ht="20.100000000000001" customHeight="1" x14ac:dyDescent="0.25">
      <c r="A106" s="17">
        <v>102</v>
      </c>
      <c r="B106" s="132"/>
      <c r="C106" s="133"/>
      <c r="D106" s="141"/>
      <c r="E106" s="134"/>
      <c r="F106" s="135"/>
      <c r="G106" s="136"/>
      <c r="H106" s="136"/>
      <c r="I106" s="136"/>
      <c r="J106" s="136"/>
      <c r="K106" s="136"/>
      <c r="L106" s="136"/>
      <c r="M106" s="136"/>
      <c r="N106" s="136"/>
      <c r="O106" s="274" t="str">
        <f t="shared" si="7"/>
        <v xml:space="preserve"> </v>
      </c>
      <c r="P106" s="137"/>
      <c r="Q106" s="136"/>
      <c r="R106" s="136"/>
      <c r="S106" s="138"/>
      <c r="T106" s="274" t="str">
        <f t="shared" si="6"/>
        <v xml:space="preserve"> </v>
      </c>
      <c r="U106" s="137"/>
      <c r="V106" s="139"/>
      <c r="W106" s="139"/>
      <c r="X106" s="140"/>
      <c r="Y106" s="106" t="str">
        <f t="shared" si="8"/>
        <v/>
      </c>
      <c r="Z106" s="97" t="str">
        <f t="shared" si="9"/>
        <v/>
      </c>
      <c r="AA106" s="97" t="str">
        <f t="shared" si="10"/>
        <v/>
      </c>
      <c r="AB106" s="45"/>
      <c r="AC106" s="26"/>
      <c r="AD106" s="26"/>
      <c r="AE106" s="27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</row>
    <row r="107" spans="1:218" ht="20.100000000000001" customHeight="1" x14ac:dyDescent="0.25">
      <c r="A107" s="17">
        <v>103</v>
      </c>
      <c r="B107" s="132"/>
      <c r="C107" s="133"/>
      <c r="D107" s="141"/>
      <c r="E107" s="134"/>
      <c r="F107" s="135"/>
      <c r="G107" s="136"/>
      <c r="H107" s="136"/>
      <c r="I107" s="136"/>
      <c r="J107" s="136"/>
      <c r="K107" s="136"/>
      <c r="L107" s="136"/>
      <c r="M107" s="136"/>
      <c r="N107" s="136"/>
      <c r="O107" s="274" t="str">
        <f t="shared" si="7"/>
        <v xml:space="preserve"> </v>
      </c>
      <c r="P107" s="137"/>
      <c r="Q107" s="136"/>
      <c r="R107" s="136"/>
      <c r="S107" s="138"/>
      <c r="T107" s="274" t="str">
        <f t="shared" si="6"/>
        <v xml:space="preserve"> </v>
      </c>
      <c r="U107" s="137"/>
      <c r="V107" s="139"/>
      <c r="W107" s="139"/>
      <c r="X107" s="140"/>
      <c r="Y107" s="106" t="str">
        <f t="shared" si="8"/>
        <v/>
      </c>
      <c r="Z107" s="97" t="str">
        <f t="shared" si="9"/>
        <v/>
      </c>
      <c r="AA107" s="97" t="str">
        <f t="shared" si="10"/>
        <v/>
      </c>
      <c r="AB107" s="45"/>
      <c r="AC107" s="26"/>
      <c r="AD107" s="26"/>
      <c r="AE107" s="27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</row>
    <row r="108" spans="1:218" ht="20.100000000000001" customHeight="1" x14ac:dyDescent="0.25">
      <c r="A108" s="17">
        <v>104</v>
      </c>
      <c r="B108" s="132"/>
      <c r="C108" s="133"/>
      <c r="D108" s="141"/>
      <c r="E108" s="134"/>
      <c r="F108" s="135"/>
      <c r="G108" s="136"/>
      <c r="H108" s="136"/>
      <c r="I108" s="136"/>
      <c r="J108" s="136"/>
      <c r="K108" s="136"/>
      <c r="L108" s="136"/>
      <c r="M108" s="136"/>
      <c r="N108" s="136"/>
      <c r="O108" s="274" t="str">
        <f t="shared" si="7"/>
        <v xml:space="preserve"> </v>
      </c>
      <c r="P108" s="137"/>
      <c r="Q108" s="136"/>
      <c r="R108" s="136"/>
      <c r="S108" s="138"/>
      <c r="T108" s="274" t="str">
        <f t="shared" si="6"/>
        <v xml:space="preserve"> </v>
      </c>
      <c r="U108" s="137"/>
      <c r="V108" s="139"/>
      <c r="W108" s="139"/>
      <c r="X108" s="140"/>
      <c r="Y108" s="106" t="str">
        <f t="shared" si="8"/>
        <v/>
      </c>
      <c r="Z108" s="97" t="str">
        <f t="shared" si="9"/>
        <v/>
      </c>
      <c r="AA108" s="97" t="str">
        <f t="shared" si="10"/>
        <v/>
      </c>
      <c r="AB108" s="45"/>
      <c r="AC108" s="26"/>
      <c r="AD108" s="26"/>
      <c r="AE108" s="27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</row>
    <row r="109" spans="1:218" ht="20.100000000000001" customHeight="1" x14ac:dyDescent="0.25">
      <c r="A109" s="17">
        <v>105</v>
      </c>
      <c r="B109" s="132"/>
      <c r="C109" s="133"/>
      <c r="D109" s="141"/>
      <c r="E109" s="134"/>
      <c r="F109" s="135"/>
      <c r="G109" s="136"/>
      <c r="H109" s="136"/>
      <c r="I109" s="136"/>
      <c r="J109" s="136"/>
      <c r="K109" s="136"/>
      <c r="L109" s="136"/>
      <c r="M109" s="136"/>
      <c r="N109" s="136"/>
      <c r="O109" s="274" t="str">
        <f t="shared" si="7"/>
        <v xml:space="preserve"> </v>
      </c>
      <c r="P109" s="137"/>
      <c r="Q109" s="136"/>
      <c r="R109" s="136"/>
      <c r="S109" s="138"/>
      <c r="T109" s="274" t="str">
        <f t="shared" si="6"/>
        <v xml:space="preserve"> </v>
      </c>
      <c r="U109" s="137"/>
      <c r="V109" s="139"/>
      <c r="W109" s="139"/>
      <c r="X109" s="140"/>
      <c r="Y109" s="106" t="str">
        <f t="shared" si="8"/>
        <v/>
      </c>
      <c r="Z109" s="97" t="str">
        <f t="shared" si="9"/>
        <v/>
      </c>
      <c r="AA109" s="97" t="str">
        <f t="shared" si="10"/>
        <v/>
      </c>
      <c r="AB109" s="45"/>
      <c r="AC109" s="26"/>
      <c r="AD109" s="26"/>
      <c r="AE109" s="27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</row>
    <row r="110" spans="1:218" ht="20.100000000000001" customHeight="1" x14ac:dyDescent="0.25">
      <c r="A110" s="17">
        <v>106</v>
      </c>
      <c r="B110" s="132"/>
      <c r="C110" s="133"/>
      <c r="D110" s="141"/>
      <c r="E110" s="134"/>
      <c r="F110" s="135"/>
      <c r="G110" s="136"/>
      <c r="H110" s="136"/>
      <c r="I110" s="136"/>
      <c r="J110" s="136"/>
      <c r="K110" s="136"/>
      <c r="L110" s="136"/>
      <c r="M110" s="136"/>
      <c r="N110" s="136"/>
      <c r="O110" s="274" t="str">
        <f t="shared" si="7"/>
        <v xml:space="preserve"> </v>
      </c>
      <c r="P110" s="137"/>
      <c r="Q110" s="136"/>
      <c r="R110" s="136"/>
      <c r="S110" s="138"/>
      <c r="T110" s="274" t="str">
        <f t="shared" si="6"/>
        <v xml:space="preserve"> </v>
      </c>
      <c r="U110" s="137"/>
      <c r="V110" s="139"/>
      <c r="W110" s="139"/>
      <c r="X110" s="140"/>
      <c r="Y110" s="106" t="str">
        <f t="shared" si="8"/>
        <v/>
      </c>
      <c r="Z110" s="97" t="str">
        <f t="shared" si="9"/>
        <v/>
      </c>
      <c r="AA110" s="97" t="str">
        <f t="shared" si="10"/>
        <v/>
      </c>
      <c r="AB110" s="45"/>
      <c r="AC110" s="26"/>
      <c r="AD110" s="26"/>
      <c r="AE110" s="27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</row>
    <row r="111" spans="1:218" ht="20.100000000000001" customHeight="1" x14ac:dyDescent="0.25">
      <c r="A111" s="17">
        <v>107</v>
      </c>
      <c r="B111" s="132"/>
      <c r="C111" s="133"/>
      <c r="D111" s="141"/>
      <c r="E111" s="134"/>
      <c r="F111" s="135"/>
      <c r="G111" s="136"/>
      <c r="H111" s="136"/>
      <c r="I111" s="136"/>
      <c r="J111" s="136"/>
      <c r="K111" s="136"/>
      <c r="L111" s="136"/>
      <c r="M111" s="136"/>
      <c r="N111" s="136"/>
      <c r="O111" s="274" t="str">
        <f t="shared" si="7"/>
        <v xml:space="preserve"> </v>
      </c>
      <c r="P111" s="137"/>
      <c r="Q111" s="136"/>
      <c r="R111" s="136"/>
      <c r="S111" s="138"/>
      <c r="T111" s="274" t="str">
        <f t="shared" si="6"/>
        <v xml:space="preserve"> </v>
      </c>
      <c r="U111" s="137"/>
      <c r="V111" s="139"/>
      <c r="W111" s="139"/>
      <c r="X111" s="140"/>
      <c r="Y111" s="106" t="str">
        <f t="shared" si="8"/>
        <v/>
      </c>
      <c r="Z111" s="97" t="str">
        <f t="shared" si="9"/>
        <v/>
      </c>
      <c r="AA111" s="97" t="str">
        <f t="shared" si="10"/>
        <v/>
      </c>
      <c r="AB111" s="45"/>
      <c r="AC111" s="26"/>
      <c r="AD111" s="26"/>
      <c r="AE111" s="27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</row>
    <row r="112" spans="1:218" ht="20.100000000000001" customHeight="1" x14ac:dyDescent="0.25">
      <c r="A112" s="17">
        <v>108</v>
      </c>
      <c r="B112" s="132"/>
      <c r="C112" s="133"/>
      <c r="D112" s="141"/>
      <c r="E112" s="134"/>
      <c r="F112" s="135"/>
      <c r="G112" s="136"/>
      <c r="H112" s="136"/>
      <c r="I112" s="136"/>
      <c r="J112" s="136"/>
      <c r="K112" s="136"/>
      <c r="L112" s="136"/>
      <c r="M112" s="136"/>
      <c r="N112" s="136"/>
      <c r="O112" s="274" t="str">
        <f t="shared" si="7"/>
        <v xml:space="preserve"> </v>
      </c>
      <c r="P112" s="137"/>
      <c r="Q112" s="136"/>
      <c r="R112" s="136"/>
      <c r="S112" s="138"/>
      <c r="T112" s="274" t="str">
        <f t="shared" si="6"/>
        <v xml:space="preserve"> </v>
      </c>
      <c r="U112" s="137"/>
      <c r="V112" s="139"/>
      <c r="W112" s="139"/>
      <c r="X112" s="140"/>
      <c r="Y112" s="106" t="str">
        <f t="shared" si="8"/>
        <v/>
      </c>
      <c r="Z112" s="97" t="str">
        <f t="shared" si="9"/>
        <v/>
      </c>
      <c r="AA112" s="97" t="str">
        <f t="shared" si="10"/>
        <v/>
      </c>
      <c r="AB112" s="45"/>
      <c r="AC112" s="26"/>
      <c r="AD112" s="26"/>
      <c r="AE112" s="27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</row>
    <row r="113" spans="1:218" ht="20.100000000000001" customHeight="1" x14ac:dyDescent="0.25">
      <c r="A113" s="17">
        <v>109</v>
      </c>
      <c r="B113" s="132"/>
      <c r="C113" s="133"/>
      <c r="D113" s="141"/>
      <c r="E113" s="134"/>
      <c r="F113" s="135"/>
      <c r="G113" s="136"/>
      <c r="H113" s="136"/>
      <c r="I113" s="136"/>
      <c r="J113" s="136"/>
      <c r="K113" s="136"/>
      <c r="L113" s="136"/>
      <c r="M113" s="136"/>
      <c r="N113" s="136"/>
      <c r="O113" s="274" t="str">
        <f t="shared" si="7"/>
        <v xml:space="preserve"> </v>
      </c>
      <c r="P113" s="137"/>
      <c r="Q113" s="136"/>
      <c r="R113" s="136"/>
      <c r="S113" s="138"/>
      <c r="T113" s="274" t="str">
        <f t="shared" si="6"/>
        <v xml:space="preserve"> </v>
      </c>
      <c r="U113" s="137"/>
      <c r="V113" s="139"/>
      <c r="W113" s="139"/>
      <c r="X113" s="140"/>
      <c r="Y113" s="106" t="str">
        <f t="shared" si="8"/>
        <v/>
      </c>
      <c r="Z113" s="97" t="str">
        <f t="shared" si="9"/>
        <v/>
      </c>
      <c r="AA113" s="97" t="str">
        <f t="shared" si="10"/>
        <v/>
      </c>
      <c r="AB113" s="45"/>
      <c r="AC113" s="26"/>
      <c r="AD113" s="26"/>
      <c r="AE113" s="27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</row>
    <row r="114" spans="1:218" ht="20.100000000000001" customHeight="1" x14ac:dyDescent="0.25">
      <c r="A114" s="17">
        <v>110</v>
      </c>
      <c r="B114" s="132"/>
      <c r="C114" s="133"/>
      <c r="D114" s="141"/>
      <c r="E114" s="134"/>
      <c r="F114" s="135"/>
      <c r="G114" s="136"/>
      <c r="H114" s="136"/>
      <c r="I114" s="136"/>
      <c r="J114" s="136"/>
      <c r="K114" s="136"/>
      <c r="L114" s="136"/>
      <c r="M114" s="136"/>
      <c r="N114" s="136"/>
      <c r="O114" s="274" t="str">
        <f t="shared" si="7"/>
        <v xml:space="preserve"> </v>
      </c>
      <c r="P114" s="137"/>
      <c r="Q114" s="136"/>
      <c r="R114" s="136"/>
      <c r="S114" s="138"/>
      <c r="T114" s="274" t="str">
        <f t="shared" si="6"/>
        <v xml:space="preserve"> </v>
      </c>
      <c r="U114" s="137"/>
      <c r="V114" s="139"/>
      <c r="W114" s="139"/>
      <c r="X114" s="140"/>
      <c r="Y114" s="106" t="str">
        <f t="shared" si="8"/>
        <v/>
      </c>
      <c r="Z114" s="97" t="str">
        <f t="shared" si="9"/>
        <v/>
      </c>
      <c r="AA114" s="97" t="str">
        <f t="shared" si="10"/>
        <v/>
      </c>
      <c r="AB114" s="45"/>
      <c r="AC114" s="26"/>
      <c r="AD114" s="26"/>
      <c r="AE114" s="27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</row>
    <row r="115" spans="1:218" ht="20.100000000000001" customHeight="1" x14ac:dyDescent="0.25">
      <c r="A115" s="17">
        <v>111</v>
      </c>
      <c r="B115" s="132"/>
      <c r="C115" s="133"/>
      <c r="D115" s="141"/>
      <c r="E115" s="134"/>
      <c r="F115" s="135"/>
      <c r="G115" s="136"/>
      <c r="H115" s="136"/>
      <c r="I115" s="136"/>
      <c r="J115" s="136"/>
      <c r="K115" s="136"/>
      <c r="L115" s="136"/>
      <c r="M115" s="136"/>
      <c r="N115" s="136"/>
      <c r="O115" s="274" t="str">
        <f t="shared" si="7"/>
        <v xml:space="preserve"> </v>
      </c>
      <c r="P115" s="137"/>
      <c r="Q115" s="136"/>
      <c r="R115" s="136"/>
      <c r="S115" s="138"/>
      <c r="T115" s="274" t="str">
        <f t="shared" si="6"/>
        <v xml:space="preserve"> </v>
      </c>
      <c r="U115" s="137"/>
      <c r="V115" s="139"/>
      <c r="W115" s="139"/>
      <c r="X115" s="140"/>
      <c r="Y115" s="106" t="str">
        <f t="shared" si="8"/>
        <v/>
      </c>
      <c r="Z115" s="97" t="str">
        <f t="shared" si="9"/>
        <v/>
      </c>
      <c r="AA115" s="97" t="str">
        <f t="shared" si="10"/>
        <v/>
      </c>
      <c r="AB115" s="45"/>
      <c r="AC115" s="26"/>
      <c r="AD115" s="26"/>
      <c r="AE115" s="27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</row>
    <row r="116" spans="1:218" ht="20.100000000000001" customHeight="1" x14ac:dyDescent="0.25">
      <c r="A116" s="17">
        <v>112</v>
      </c>
      <c r="B116" s="132"/>
      <c r="C116" s="133"/>
      <c r="D116" s="141"/>
      <c r="E116" s="134"/>
      <c r="F116" s="135"/>
      <c r="G116" s="136"/>
      <c r="H116" s="136"/>
      <c r="I116" s="136"/>
      <c r="J116" s="136"/>
      <c r="K116" s="136"/>
      <c r="L116" s="136"/>
      <c r="M116" s="136"/>
      <c r="N116" s="136"/>
      <c r="O116" s="274" t="str">
        <f t="shared" si="7"/>
        <v xml:space="preserve"> </v>
      </c>
      <c r="P116" s="137"/>
      <c r="Q116" s="136"/>
      <c r="R116" s="136"/>
      <c r="S116" s="138"/>
      <c r="T116" s="274" t="str">
        <f t="shared" si="6"/>
        <v xml:space="preserve"> </v>
      </c>
      <c r="U116" s="137"/>
      <c r="V116" s="139"/>
      <c r="W116" s="139"/>
      <c r="X116" s="140"/>
      <c r="Y116" s="106" t="str">
        <f t="shared" si="8"/>
        <v/>
      </c>
      <c r="Z116" s="97" t="str">
        <f t="shared" si="9"/>
        <v/>
      </c>
      <c r="AA116" s="97" t="str">
        <f t="shared" si="10"/>
        <v/>
      </c>
      <c r="AB116" s="45"/>
      <c r="AC116" s="26"/>
      <c r="AD116" s="26"/>
      <c r="AE116" s="27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</row>
    <row r="117" spans="1:218" ht="20.100000000000001" customHeight="1" x14ac:dyDescent="0.25">
      <c r="A117" s="17">
        <v>113</v>
      </c>
      <c r="B117" s="132"/>
      <c r="C117" s="133"/>
      <c r="D117" s="141"/>
      <c r="E117" s="134"/>
      <c r="F117" s="135"/>
      <c r="G117" s="136"/>
      <c r="H117" s="136"/>
      <c r="I117" s="136"/>
      <c r="J117" s="136"/>
      <c r="K117" s="136"/>
      <c r="L117" s="136"/>
      <c r="M117" s="136"/>
      <c r="N117" s="136"/>
      <c r="O117" s="274" t="str">
        <f t="shared" si="7"/>
        <v xml:space="preserve"> </v>
      </c>
      <c r="P117" s="137"/>
      <c r="Q117" s="136"/>
      <c r="R117" s="136"/>
      <c r="S117" s="138"/>
      <c r="T117" s="274" t="str">
        <f t="shared" si="6"/>
        <v xml:space="preserve"> </v>
      </c>
      <c r="U117" s="137"/>
      <c r="V117" s="139"/>
      <c r="W117" s="139"/>
      <c r="X117" s="140"/>
      <c r="Y117" s="106" t="str">
        <f t="shared" si="8"/>
        <v/>
      </c>
      <c r="Z117" s="97" t="str">
        <f t="shared" si="9"/>
        <v/>
      </c>
      <c r="AA117" s="97" t="str">
        <f t="shared" si="10"/>
        <v/>
      </c>
      <c r="AB117" s="45"/>
      <c r="AC117" s="26"/>
      <c r="AD117" s="26"/>
      <c r="AE117" s="27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</row>
    <row r="118" spans="1:218" ht="20.100000000000001" customHeight="1" x14ac:dyDescent="0.25">
      <c r="A118" s="17">
        <v>114</v>
      </c>
      <c r="B118" s="132"/>
      <c r="C118" s="133"/>
      <c r="D118" s="141"/>
      <c r="E118" s="134"/>
      <c r="F118" s="135"/>
      <c r="G118" s="136"/>
      <c r="H118" s="136"/>
      <c r="I118" s="136"/>
      <c r="J118" s="136"/>
      <c r="K118" s="136"/>
      <c r="L118" s="136"/>
      <c r="M118" s="136"/>
      <c r="N118" s="136"/>
      <c r="O118" s="274" t="str">
        <f t="shared" si="7"/>
        <v xml:space="preserve"> </v>
      </c>
      <c r="P118" s="137"/>
      <c r="Q118" s="136"/>
      <c r="R118" s="136"/>
      <c r="S118" s="138"/>
      <c r="T118" s="274" t="str">
        <f t="shared" si="6"/>
        <v xml:space="preserve"> </v>
      </c>
      <c r="U118" s="137"/>
      <c r="V118" s="139"/>
      <c r="W118" s="139"/>
      <c r="X118" s="140"/>
      <c r="Y118" s="106" t="str">
        <f t="shared" si="8"/>
        <v/>
      </c>
      <c r="Z118" s="97" t="str">
        <f t="shared" si="9"/>
        <v/>
      </c>
      <c r="AA118" s="97" t="str">
        <f t="shared" si="10"/>
        <v/>
      </c>
      <c r="AB118" s="45"/>
      <c r="AC118" s="26"/>
      <c r="AD118" s="26"/>
      <c r="AE118" s="27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</row>
    <row r="119" spans="1:218" ht="20.100000000000001" customHeight="1" x14ac:dyDescent="0.25">
      <c r="A119" s="17">
        <v>115</v>
      </c>
      <c r="B119" s="132"/>
      <c r="C119" s="133"/>
      <c r="D119" s="141"/>
      <c r="E119" s="134"/>
      <c r="F119" s="135"/>
      <c r="G119" s="136"/>
      <c r="H119" s="136"/>
      <c r="I119" s="136"/>
      <c r="J119" s="136"/>
      <c r="K119" s="136"/>
      <c r="L119" s="136"/>
      <c r="M119" s="136"/>
      <c r="N119" s="136"/>
      <c r="O119" s="274" t="str">
        <f t="shared" si="7"/>
        <v xml:space="preserve"> </v>
      </c>
      <c r="P119" s="137"/>
      <c r="Q119" s="136"/>
      <c r="R119" s="136"/>
      <c r="S119" s="138"/>
      <c r="T119" s="274" t="str">
        <f t="shared" si="6"/>
        <v xml:space="preserve"> </v>
      </c>
      <c r="U119" s="137"/>
      <c r="V119" s="139"/>
      <c r="W119" s="139"/>
      <c r="X119" s="140"/>
      <c r="Y119" s="106" t="str">
        <f t="shared" si="8"/>
        <v/>
      </c>
      <c r="Z119" s="97" t="str">
        <f t="shared" si="9"/>
        <v/>
      </c>
      <c r="AA119" s="97" t="str">
        <f t="shared" si="10"/>
        <v/>
      </c>
      <c r="AB119" s="45"/>
      <c r="AC119" s="26"/>
      <c r="AD119" s="26"/>
      <c r="AE119" s="27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</row>
    <row r="120" spans="1:218" ht="20.100000000000001" customHeight="1" x14ac:dyDescent="0.25">
      <c r="A120" s="17">
        <v>116</v>
      </c>
      <c r="B120" s="132"/>
      <c r="C120" s="133"/>
      <c r="D120" s="141"/>
      <c r="E120" s="134"/>
      <c r="F120" s="135"/>
      <c r="G120" s="136"/>
      <c r="H120" s="136"/>
      <c r="I120" s="136"/>
      <c r="J120" s="136"/>
      <c r="K120" s="136"/>
      <c r="L120" s="136"/>
      <c r="M120" s="136"/>
      <c r="N120" s="136"/>
      <c r="O120" s="274" t="str">
        <f t="shared" si="7"/>
        <v xml:space="preserve"> </v>
      </c>
      <c r="P120" s="137"/>
      <c r="Q120" s="136"/>
      <c r="R120" s="136"/>
      <c r="S120" s="138"/>
      <c r="T120" s="274" t="str">
        <f t="shared" si="6"/>
        <v xml:space="preserve"> </v>
      </c>
      <c r="U120" s="137"/>
      <c r="V120" s="139"/>
      <c r="W120" s="139"/>
      <c r="X120" s="140"/>
      <c r="Y120" s="106" t="str">
        <f t="shared" si="8"/>
        <v/>
      </c>
      <c r="Z120" s="97" t="str">
        <f t="shared" si="9"/>
        <v/>
      </c>
      <c r="AA120" s="97" t="str">
        <f t="shared" si="10"/>
        <v/>
      </c>
      <c r="AB120" s="45"/>
      <c r="AC120" s="26"/>
      <c r="AD120" s="26"/>
      <c r="AE120" s="27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</row>
    <row r="121" spans="1:218" ht="20.100000000000001" customHeight="1" x14ac:dyDescent="0.25">
      <c r="A121" s="17">
        <v>117</v>
      </c>
      <c r="B121" s="132"/>
      <c r="C121" s="133"/>
      <c r="D121" s="141"/>
      <c r="E121" s="134"/>
      <c r="F121" s="135"/>
      <c r="G121" s="136"/>
      <c r="H121" s="136"/>
      <c r="I121" s="136"/>
      <c r="J121" s="136"/>
      <c r="K121" s="136"/>
      <c r="L121" s="136"/>
      <c r="M121" s="136"/>
      <c r="N121" s="136"/>
      <c r="O121" s="274" t="str">
        <f t="shared" si="7"/>
        <v xml:space="preserve"> </v>
      </c>
      <c r="P121" s="137"/>
      <c r="Q121" s="136"/>
      <c r="R121" s="136"/>
      <c r="S121" s="138"/>
      <c r="T121" s="274" t="str">
        <f t="shared" si="6"/>
        <v xml:space="preserve"> </v>
      </c>
      <c r="U121" s="137"/>
      <c r="V121" s="139"/>
      <c r="W121" s="139"/>
      <c r="X121" s="140"/>
      <c r="Y121" s="106" t="str">
        <f t="shared" si="8"/>
        <v/>
      </c>
      <c r="Z121" s="97" t="str">
        <f t="shared" si="9"/>
        <v/>
      </c>
      <c r="AA121" s="97" t="str">
        <f t="shared" si="10"/>
        <v/>
      </c>
      <c r="AB121" s="45"/>
      <c r="AC121" s="26"/>
      <c r="AD121" s="26"/>
      <c r="AE121" s="27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</row>
    <row r="122" spans="1:218" ht="20.100000000000001" customHeight="1" x14ac:dyDescent="0.25">
      <c r="A122" s="17">
        <v>118</v>
      </c>
      <c r="B122" s="132"/>
      <c r="C122" s="133"/>
      <c r="D122" s="141"/>
      <c r="E122" s="134"/>
      <c r="F122" s="135"/>
      <c r="G122" s="136"/>
      <c r="H122" s="136"/>
      <c r="I122" s="136"/>
      <c r="J122" s="136"/>
      <c r="K122" s="136"/>
      <c r="L122" s="136"/>
      <c r="M122" s="136"/>
      <c r="N122" s="136"/>
      <c r="O122" s="274" t="str">
        <f t="shared" si="7"/>
        <v xml:space="preserve"> </v>
      </c>
      <c r="P122" s="137"/>
      <c r="Q122" s="136"/>
      <c r="R122" s="136"/>
      <c r="S122" s="138"/>
      <c r="T122" s="274" t="str">
        <f t="shared" si="6"/>
        <v xml:space="preserve"> </v>
      </c>
      <c r="U122" s="137"/>
      <c r="V122" s="139"/>
      <c r="W122" s="139"/>
      <c r="X122" s="140"/>
      <c r="Y122" s="106" t="str">
        <f t="shared" si="8"/>
        <v/>
      </c>
      <c r="Z122" s="97" t="str">
        <f t="shared" si="9"/>
        <v/>
      </c>
      <c r="AA122" s="97" t="str">
        <f t="shared" si="10"/>
        <v/>
      </c>
      <c r="AB122" s="45"/>
      <c r="AC122" s="26"/>
      <c r="AD122" s="26"/>
      <c r="AE122" s="27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</row>
    <row r="123" spans="1:218" ht="20.100000000000001" customHeight="1" x14ac:dyDescent="0.25">
      <c r="A123" s="17">
        <v>119</v>
      </c>
      <c r="B123" s="132"/>
      <c r="C123" s="133"/>
      <c r="D123" s="141"/>
      <c r="E123" s="134"/>
      <c r="F123" s="135"/>
      <c r="G123" s="136"/>
      <c r="H123" s="136"/>
      <c r="I123" s="136"/>
      <c r="J123" s="136"/>
      <c r="K123" s="136"/>
      <c r="L123" s="136"/>
      <c r="M123" s="136"/>
      <c r="N123" s="136"/>
      <c r="O123" s="274" t="str">
        <f t="shared" si="7"/>
        <v xml:space="preserve"> </v>
      </c>
      <c r="P123" s="137"/>
      <c r="Q123" s="136"/>
      <c r="R123" s="136"/>
      <c r="S123" s="138"/>
      <c r="T123" s="274" t="str">
        <f t="shared" si="6"/>
        <v xml:space="preserve"> </v>
      </c>
      <c r="U123" s="137"/>
      <c r="V123" s="139"/>
      <c r="W123" s="139"/>
      <c r="X123" s="140"/>
      <c r="Y123" s="106" t="str">
        <f t="shared" si="8"/>
        <v/>
      </c>
      <c r="Z123" s="97" t="str">
        <f t="shared" si="9"/>
        <v/>
      </c>
      <c r="AA123" s="97" t="str">
        <f t="shared" si="10"/>
        <v/>
      </c>
      <c r="AB123" s="45"/>
      <c r="AC123" s="26"/>
      <c r="AD123" s="26"/>
      <c r="AE123" s="27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</row>
    <row r="124" spans="1:218" ht="20.100000000000001" customHeight="1" x14ac:dyDescent="0.25">
      <c r="A124" s="17">
        <v>120</v>
      </c>
      <c r="B124" s="132"/>
      <c r="C124" s="133"/>
      <c r="D124" s="141"/>
      <c r="E124" s="134"/>
      <c r="F124" s="135"/>
      <c r="G124" s="136"/>
      <c r="H124" s="136"/>
      <c r="I124" s="136"/>
      <c r="J124" s="136"/>
      <c r="K124" s="136"/>
      <c r="L124" s="136"/>
      <c r="M124" s="136"/>
      <c r="N124" s="136"/>
      <c r="O124" s="274" t="str">
        <f t="shared" si="7"/>
        <v xml:space="preserve"> </v>
      </c>
      <c r="P124" s="137"/>
      <c r="Q124" s="136"/>
      <c r="R124" s="136"/>
      <c r="S124" s="138"/>
      <c r="T124" s="274" t="str">
        <f t="shared" si="6"/>
        <v xml:space="preserve"> </v>
      </c>
      <c r="U124" s="137"/>
      <c r="V124" s="139"/>
      <c r="W124" s="139"/>
      <c r="X124" s="140"/>
      <c r="Y124" s="106" t="str">
        <f t="shared" si="8"/>
        <v/>
      </c>
      <c r="Z124" s="97" t="str">
        <f t="shared" si="9"/>
        <v/>
      </c>
      <c r="AA124" s="97" t="str">
        <f t="shared" si="10"/>
        <v/>
      </c>
      <c r="AB124" s="45"/>
      <c r="AC124" s="26"/>
      <c r="AD124" s="26"/>
      <c r="AE124" s="27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</row>
    <row r="125" spans="1:218" ht="20.100000000000001" customHeight="1" x14ac:dyDescent="0.25">
      <c r="A125" s="17">
        <v>121</v>
      </c>
      <c r="B125" s="132"/>
      <c r="C125" s="133"/>
      <c r="D125" s="141"/>
      <c r="E125" s="134"/>
      <c r="F125" s="135"/>
      <c r="G125" s="136"/>
      <c r="H125" s="136"/>
      <c r="I125" s="136"/>
      <c r="J125" s="136"/>
      <c r="K125" s="136"/>
      <c r="L125" s="136"/>
      <c r="M125" s="136"/>
      <c r="N125" s="136"/>
      <c r="O125" s="274" t="str">
        <f t="shared" si="7"/>
        <v xml:space="preserve"> </v>
      </c>
      <c r="P125" s="137"/>
      <c r="Q125" s="136"/>
      <c r="R125" s="136"/>
      <c r="S125" s="138"/>
      <c r="T125" s="274" t="str">
        <f t="shared" si="6"/>
        <v xml:space="preserve"> </v>
      </c>
      <c r="U125" s="137"/>
      <c r="V125" s="139"/>
      <c r="W125" s="139"/>
      <c r="X125" s="140"/>
      <c r="Y125" s="106" t="str">
        <f t="shared" si="8"/>
        <v/>
      </c>
      <c r="Z125" s="97" t="str">
        <f t="shared" si="9"/>
        <v/>
      </c>
      <c r="AA125" s="97" t="str">
        <f t="shared" si="10"/>
        <v/>
      </c>
      <c r="AB125" s="45"/>
      <c r="AC125" s="26"/>
      <c r="AD125" s="26"/>
      <c r="AE125" s="27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</row>
    <row r="126" spans="1:218" ht="20.100000000000001" customHeight="1" x14ac:dyDescent="0.25">
      <c r="A126" s="17">
        <v>122</v>
      </c>
      <c r="B126" s="132"/>
      <c r="C126" s="133"/>
      <c r="D126" s="141"/>
      <c r="E126" s="134"/>
      <c r="F126" s="135"/>
      <c r="G126" s="136"/>
      <c r="H126" s="136"/>
      <c r="I126" s="136"/>
      <c r="J126" s="136"/>
      <c r="K126" s="136"/>
      <c r="L126" s="136"/>
      <c r="M126" s="136"/>
      <c r="N126" s="136"/>
      <c r="O126" s="274" t="str">
        <f t="shared" si="7"/>
        <v xml:space="preserve"> </v>
      </c>
      <c r="P126" s="137"/>
      <c r="Q126" s="136"/>
      <c r="R126" s="136"/>
      <c r="S126" s="138"/>
      <c r="T126" s="274" t="str">
        <f t="shared" si="6"/>
        <v xml:space="preserve"> </v>
      </c>
      <c r="U126" s="137"/>
      <c r="V126" s="139"/>
      <c r="W126" s="139"/>
      <c r="X126" s="140"/>
      <c r="Y126" s="106" t="str">
        <f t="shared" si="8"/>
        <v/>
      </c>
      <c r="Z126" s="97" t="str">
        <f t="shared" si="9"/>
        <v/>
      </c>
      <c r="AA126" s="97" t="str">
        <f t="shared" si="10"/>
        <v/>
      </c>
      <c r="AB126" s="45"/>
      <c r="AC126" s="26"/>
      <c r="AD126" s="26"/>
      <c r="AE126" s="27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</row>
    <row r="127" spans="1:218" ht="20.100000000000001" customHeight="1" x14ac:dyDescent="0.25">
      <c r="A127" s="17">
        <v>123</v>
      </c>
      <c r="B127" s="132"/>
      <c r="C127" s="133"/>
      <c r="D127" s="141"/>
      <c r="E127" s="134"/>
      <c r="F127" s="135"/>
      <c r="G127" s="136"/>
      <c r="H127" s="136"/>
      <c r="I127" s="136"/>
      <c r="J127" s="136"/>
      <c r="K127" s="136"/>
      <c r="L127" s="136"/>
      <c r="M127" s="136"/>
      <c r="N127" s="136"/>
      <c r="O127" s="274" t="str">
        <f t="shared" si="7"/>
        <v xml:space="preserve"> </v>
      </c>
      <c r="P127" s="137"/>
      <c r="Q127" s="136"/>
      <c r="R127" s="136"/>
      <c r="S127" s="138"/>
      <c r="T127" s="274" t="str">
        <f t="shared" si="6"/>
        <v xml:space="preserve"> </v>
      </c>
      <c r="U127" s="137"/>
      <c r="V127" s="139"/>
      <c r="W127" s="139"/>
      <c r="X127" s="140"/>
      <c r="Y127" s="106" t="str">
        <f t="shared" si="8"/>
        <v/>
      </c>
      <c r="Z127" s="97" t="str">
        <f t="shared" si="9"/>
        <v/>
      </c>
      <c r="AA127" s="97" t="str">
        <f t="shared" si="10"/>
        <v/>
      </c>
      <c r="AB127" s="45"/>
      <c r="AC127" s="26"/>
      <c r="AD127" s="26"/>
      <c r="AE127" s="27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</row>
    <row r="128" spans="1:218" ht="20.100000000000001" customHeight="1" x14ac:dyDescent="0.25">
      <c r="A128" s="17">
        <v>124</v>
      </c>
      <c r="B128" s="132"/>
      <c r="C128" s="133"/>
      <c r="D128" s="141"/>
      <c r="E128" s="134"/>
      <c r="F128" s="135"/>
      <c r="G128" s="136"/>
      <c r="H128" s="136"/>
      <c r="I128" s="136"/>
      <c r="J128" s="136"/>
      <c r="K128" s="136"/>
      <c r="L128" s="136"/>
      <c r="M128" s="136"/>
      <c r="N128" s="136"/>
      <c r="O128" s="274" t="str">
        <f t="shared" si="7"/>
        <v xml:space="preserve"> </v>
      </c>
      <c r="P128" s="137"/>
      <c r="Q128" s="136"/>
      <c r="R128" s="136"/>
      <c r="S128" s="138"/>
      <c r="T128" s="274" t="str">
        <f t="shared" si="6"/>
        <v xml:space="preserve"> </v>
      </c>
      <c r="U128" s="137"/>
      <c r="V128" s="139"/>
      <c r="W128" s="139"/>
      <c r="X128" s="140"/>
      <c r="Y128" s="106" t="str">
        <f t="shared" si="8"/>
        <v/>
      </c>
      <c r="Z128" s="97" t="str">
        <f t="shared" si="9"/>
        <v/>
      </c>
      <c r="AA128" s="97" t="str">
        <f t="shared" si="10"/>
        <v/>
      </c>
      <c r="AB128" s="45"/>
      <c r="AC128" s="26"/>
      <c r="AD128" s="26"/>
      <c r="AE128" s="27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</row>
    <row r="129" spans="1:218" ht="20.100000000000001" customHeight="1" x14ac:dyDescent="0.25">
      <c r="A129" s="17">
        <v>125</v>
      </c>
      <c r="B129" s="132"/>
      <c r="C129" s="133"/>
      <c r="D129" s="141"/>
      <c r="E129" s="134"/>
      <c r="F129" s="135"/>
      <c r="G129" s="136"/>
      <c r="H129" s="136"/>
      <c r="I129" s="136"/>
      <c r="J129" s="136"/>
      <c r="K129" s="136"/>
      <c r="L129" s="136"/>
      <c r="M129" s="136"/>
      <c r="N129" s="136"/>
      <c r="O129" s="274" t="str">
        <f t="shared" si="7"/>
        <v xml:space="preserve"> </v>
      </c>
      <c r="P129" s="137"/>
      <c r="Q129" s="136"/>
      <c r="R129" s="136"/>
      <c r="S129" s="138"/>
      <c r="T129" s="274" t="str">
        <f t="shared" si="6"/>
        <v xml:space="preserve"> </v>
      </c>
      <c r="U129" s="137"/>
      <c r="V129" s="139"/>
      <c r="W129" s="139"/>
      <c r="X129" s="140"/>
      <c r="Y129" s="106" t="str">
        <f t="shared" si="8"/>
        <v/>
      </c>
      <c r="Z129" s="97" t="str">
        <f t="shared" si="9"/>
        <v/>
      </c>
      <c r="AA129" s="97" t="str">
        <f t="shared" si="10"/>
        <v/>
      </c>
      <c r="AB129" s="45"/>
      <c r="AC129" s="26"/>
      <c r="AD129" s="26"/>
      <c r="AE129" s="27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</row>
    <row r="130" spans="1:218" ht="20.100000000000001" customHeight="1" x14ac:dyDescent="0.25">
      <c r="A130" s="17">
        <v>126</v>
      </c>
      <c r="B130" s="132"/>
      <c r="C130" s="133"/>
      <c r="D130" s="141"/>
      <c r="E130" s="134"/>
      <c r="F130" s="135"/>
      <c r="G130" s="136"/>
      <c r="H130" s="136"/>
      <c r="I130" s="136"/>
      <c r="J130" s="136"/>
      <c r="K130" s="136"/>
      <c r="L130" s="136"/>
      <c r="M130" s="136"/>
      <c r="N130" s="136"/>
      <c r="O130" s="274" t="str">
        <f t="shared" si="7"/>
        <v xml:space="preserve"> </v>
      </c>
      <c r="P130" s="137"/>
      <c r="Q130" s="136"/>
      <c r="R130" s="136"/>
      <c r="S130" s="138"/>
      <c r="T130" s="274" t="str">
        <f t="shared" si="6"/>
        <v xml:space="preserve"> </v>
      </c>
      <c r="U130" s="137"/>
      <c r="V130" s="139"/>
      <c r="W130" s="139"/>
      <c r="X130" s="140"/>
      <c r="Y130" s="106" t="str">
        <f t="shared" si="8"/>
        <v/>
      </c>
      <c r="Z130" s="97" t="str">
        <f t="shared" si="9"/>
        <v/>
      </c>
      <c r="AA130" s="97" t="str">
        <f t="shared" si="10"/>
        <v/>
      </c>
      <c r="AB130" s="45"/>
      <c r="AC130" s="26"/>
      <c r="AD130" s="26"/>
      <c r="AE130" s="27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</row>
    <row r="131" spans="1:218" ht="20.100000000000001" customHeight="1" x14ac:dyDescent="0.25">
      <c r="A131" s="17">
        <v>127</v>
      </c>
      <c r="B131" s="132"/>
      <c r="C131" s="133"/>
      <c r="D131" s="141"/>
      <c r="E131" s="134"/>
      <c r="F131" s="135"/>
      <c r="G131" s="136"/>
      <c r="H131" s="136"/>
      <c r="I131" s="136"/>
      <c r="J131" s="136"/>
      <c r="K131" s="136"/>
      <c r="L131" s="136"/>
      <c r="M131" s="136"/>
      <c r="N131" s="136"/>
      <c r="O131" s="274" t="str">
        <f t="shared" si="7"/>
        <v xml:space="preserve"> </v>
      </c>
      <c r="P131" s="137"/>
      <c r="Q131" s="136"/>
      <c r="R131" s="136"/>
      <c r="S131" s="138"/>
      <c r="T131" s="274" t="str">
        <f t="shared" si="6"/>
        <v xml:space="preserve"> </v>
      </c>
      <c r="U131" s="137"/>
      <c r="V131" s="139"/>
      <c r="W131" s="139"/>
      <c r="X131" s="140"/>
      <c r="Y131" s="106" t="str">
        <f t="shared" si="8"/>
        <v/>
      </c>
      <c r="Z131" s="97" t="str">
        <f t="shared" si="9"/>
        <v/>
      </c>
      <c r="AA131" s="97" t="str">
        <f t="shared" si="10"/>
        <v/>
      </c>
      <c r="AB131" s="45"/>
      <c r="AC131" s="26"/>
      <c r="AD131" s="26"/>
      <c r="AE131" s="27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</row>
    <row r="132" spans="1:218" ht="20.100000000000001" customHeight="1" x14ac:dyDescent="0.25">
      <c r="A132" s="17">
        <v>128</v>
      </c>
      <c r="B132" s="132"/>
      <c r="C132" s="133"/>
      <c r="D132" s="141"/>
      <c r="E132" s="134"/>
      <c r="F132" s="135"/>
      <c r="G132" s="136"/>
      <c r="H132" s="136"/>
      <c r="I132" s="136"/>
      <c r="J132" s="136"/>
      <c r="K132" s="136"/>
      <c r="L132" s="136"/>
      <c r="M132" s="136"/>
      <c r="N132" s="136"/>
      <c r="O132" s="274" t="str">
        <f t="shared" si="7"/>
        <v xml:space="preserve"> </v>
      </c>
      <c r="P132" s="137"/>
      <c r="Q132" s="136"/>
      <c r="R132" s="136"/>
      <c r="S132" s="138"/>
      <c r="T132" s="274" t="str">
        <f t="shared" si="6"/>
        <v xml:space="preserve"> </v>
      </c>
      <c r="U132" s="137"/>
      <c r="V132" s="139"/>
      <c r="W132" s="139"/>
      <c r="X132" s="140"/>
      <c r="Y132" s="106" t="str">
        <f t="shared" si="8"/>
        <v/>
      </c>
      <c r="Z132" s="97" t="str">
        <f t="shared" si="9"/>
        <v/>
      </c>
      <c r="AA132" s="97" t="str">
        <f t="shared" si="10"/>
        <v/>
      </c>
      <c r="AB132" s="45"/>
      <c r="AC132" s="26"/>
      <c r="AD132" s="26"/>
      <c r="AE132" s="27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</row>
    <row r="133" spans="1:218" ht="20.100000000000001" customHeight="1" x14ac:dyDescent="0.25">
      <c r="A133" s="17">
        <v>129</v>
      </c>
      <c r="B133" s="132"/>
      <c r="C133" s="133"/>
      <c r="D133" s="141"/>
      <c r="E133" s="134"/>
      <c r="F133" s="135"/>
      <c r="G133" s="136"/>
      <c r="H133" s="136"/>
      <c r="I133" s="136"/>
      <c r="J133" s="136"/>
      <c r="K133" s="136"/>
      <c r="L133" s="136"/>
      <c r="M133" s="136"/>
      <c r="N133" s="136"/>
      <c r="O133" s="274" t="str">
        <f t="shared" ref="O133:O196" si="11">IF(SUM(F133:N133)&gt;0,SUM(F133:N133)," ")</f>
        <v xml:space="preserve"> </v>
      </c>
      <c r="P133" s="137"/>
      <c r="Q133" s="136"/>
      <c r="R133" s="136"/>
      <c r="S133" s="138"/>
      <c r="T133" s="274" t="str">
        <f t="shared" si="6"/>
        <v xml:space="preserve"> </v>
      </c>
      <c r="U133" s="137"/>
      <c r="V133" s="139"/>
      <c r="W133" s="139"/>
      <c r="X133" s="140"/>
      <c r="Y133" s="106" t="str">
        <f t="shared" ref="Y133:Y196" si="12">IF(SUM(U133:X133)&gt;0,IF(E133&lt;&gt;"",SUM(W133:X133),SUM(U133:X133)),"")</f>
        <v/>
      </c>
      <c r="Z133" s="97" t="str">
        <f t="shared" ref="Z133:Z196" si="13">IF(SUM(F133:N133)+SUM(Q133:S133)+SUM(U133:X133)&gt;0,IF(E133&lt;&gt;"",SUM(F133:N133)+SUM(Q133:S133)+SUM(W133:X133),SUM(F133:N133)+SUM(Q133:S133)+SUM(U133:X133)),"")</f>
        <v/>
      </c>
      <c r="AA133" s="97" t="str">
        <f t="shared" ref="AA133:AA196" si="14">IF(Z133&lt;&gt;"",IF(E133&lt;&gt;"",VLOOKUP(Z133,$AC$17:$AD$22,2),VLOOKUP(Z133,$AC$6:$AD$11,2)),"")</f>
        <v/>
      </c>
      <c r="AB133" s="45"/>
      <c r="AC133" s="26"/>
      <c r="AD133" s="26"/>
      <c r="AE133" s="27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</row>
    <row r="134" spans="1:218" ht="20.100000000000001" customHeight="1" x14ac:dyDescent="0.25">
      <c r="A134" s="17">
        <v>130</v>
      </c>
      <c r="B134" s="132"/>
      <c r="C134" s="133"/>
      <c r="D134" s="141"/>
      <c r="E134" s="134"/>
      <c r="F134" s="135"/>
      <c r="G134" s="136"/>
      <c r="H134" s="136"/>
      <c r="I134" s="136"/>
      <c r="J134" s="136"/>
      <c r="K134" s="136"/>
      <c r="L134" s="136"/>
      <c r="M134" s="136"/>
      <c r="N134" s="136"/>
      <c r="O134" s="274" t="str">
        <f t="shared" si="11"/>
        <v xml:space="preserve"> </v>
      </c>
      <c r="P134" s="137"/>
      <c r="Q134" s="136"/>
      <c r="R134" s="136"/>
      <c r="S134" s="138"/>
      <c r="T134" s="274" t="str">
        <f t="shared" si="6"/>
        <v xml:space="preserve"> </v>
      </c>
      <c r="U134" s="137"/>
      <c r="V134" s="139"/>
      <c r="W134" s="139"/>
      <c r="X134" s="140"/>
      <c r="Y134" s="106" t="str">
        <f t="shared" si="12"/>
        <v/>
      </c>
      <c r="Z134" s="97" t="str">
        <f t="shared" si="13"/>
        <v/>
      </c>
      <c r="AA134" s="97" t="str">
        <f t="shared" si="14"/>
        <v/>
      </c>
      <c r="AB134" s="45"/>
      <c r="AC134" s="26"/>
      <c r="AD134" s="26"/>
      <c r="AE134" s="27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</row>
    <row r="135" spans="1:218" ht="20.100000000000001" customHeight="1" x14ac:dyDescent="0.25">
      <c r="A135" s="17">
        <v>131</v>
      </c>
      <c r="B135" s="132"/>
      <c r="C135" s="133"/>
      <c r="D135" s="141"/>
      <c r="E135" s="134"/>
      <c r="F135" s="135"/>
      <c r="G135" s="136"/>
      <c r="H135" s="136"/>
      <c r="I135" s="136"/>
      <c r="J135" s="136"/>
      <c r="K135" s="136"/>
      <c r="L135" s="136"/>
      <c r="M135" s="136"/>
      <c r="N135" s="136"/>
      <c r="O135" s="274" t="str">
        <f t="shared" si="11"/>
        <v xml:space="preserve"> </v>
      </c>
      <c r="P135" s="137"/>
      <c r="Q135" s="136"/>
      <c r="R135" s="136"/>
      <c r="S135" s="138"/>
      <c r="T135" s="274" t="str">
        <f t="shared" si="6"/>
        <v xml:space="preserve"> </v>
      </c>
      <c r="U135" s="137"/>
      <c r="V135" s="139"/>
      <c r="W135" s="139"/>
      <c r="X135" s="140"/>
      <c r="Y135" s="106" t="str">
        <f t="shared" si="12"/>
        <v/>
      </c>
      <c r="Z135" s="97" t="str">
        <f t="shared" si="13"/>
        <v/>
      </c>
      <c r="AA135" s="97" t="str">
        <f t="shared" si="14"/>
        <v/>
      </c>
      <c r="AB135" s="45"/>
      <c r="AC135" s="26"/>
      <c r="AD135" s="26"/>
      <c r="AE135" s="27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</row>
    <row r="136" spans="1:218" ht="20.100000000000001" customHeight="1" x14ac:dyDescent="0.25">
      <c r="A136" s="17">
        <v>132</v>
      </c>
      <c r="B136" s="132"/>
      <c r="C136" s="133"/>
      <c r="D136" s="141"/>
      <c r="E136" s="134"/>
      <c r="F136" s="135"/>
      <c r="G136" s="136"/>
      <c r="H136" s="136"/>
      <c r="I136" s="136"/>
      <c r="J136" s="136"/>
      <c r="K136" s="136"/>
      <c r="L136" s="136"/>
      <c r="M136" s="136"/>
      <c r="N136" s="136"/>
      <c r="O136" s="274" t="str">
        <f t="shared" si="11"/>
        <v xml:space="preserve"> </v>
      </c>
      <c r="P136" s="137"/>
      <c r="Q136" s="136"/>
      <c r="R136" s="136"/>
      <c r="S136" s="138"/>
      <c r="T136" s="274" t="str">
        <f t="shared" si="6"/>
        <v xml:space="preserve"> </v>
      </c>
      <c r="U136" s="137"/>
      <c r="V136" s="139"/>
      <c r="W136" s="139"/>
      <c r="X136" s="140"/>
      <c r="Y136" s="106" t="str">
        <f t="shared" si="12"/>
        <v/>
      </c>
      <c r="Z136" s="97" t="str">
        <f t="shared" si="13"/>
        <v/>
      </c>
      <c r="AA136" s="97" t="str">
        <f t="shared" si="14"/>
        <v/>
      </c>
      <c r="AB136" s="45"/>
      <c r="AC136" s="26"/>
      <c r="AD136" s="26"/>
      <c r="AE136" s="27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</row>
    <row r="137" spans="1:218" ht="20.100000000000001" customHeight="1" x14ac:dyDescent="0.25">
      <c r="A137" s="17">
        <v>133</v>
      </c>
      <c r="B137" s="132"/>
      <c r="C137" s="133"/>
      <c r="D137" s="141"/>
      <c r="E137" s="134"/>
      <c r="F137" s="135"/>
      <c r="G137" s="136"/>
      <c r="H137" s="136"/>
      <c r="I137" s="136"/>
      <c r="J137" s="136"/>
      <c r="K137" s="136"/>
      <c r="L137" s="136"/>
      <c r="M137" s="136"/>
      <c r="N137" s="136"/>
      <c r="O137" s="274" t="str">
        <f t="shared" si="11"/>
        <v xml:space="preserve"> </v>
      </c>
      <c r="P137" s="137"/>
      <c r="Q137" s="136"/>
      <c r="R137" s="136"/>
      <c r="S137" s="138"/>
      <c r="T137" s="274" t="str">
        <f t="shared" si="6"/>
        <v xml:space="preserve"> </v>
      </c>
      <c r="U137" s="137"/>
      <c r="V137" s="139"/>
      <c r="W137" s="139"/>
      <c r="X137" s="140"/>
      <c r="Y137" s="106" t="str">
        <f t="shared" si="12"/>
        <v/>
      </c>
      <c r="Z137" s="97" t="str">
        <f t="shared" si="13"/>
        <v/>
      </c>
      <c r="AA137" s="97" t="str">
        <f t="shared" si="14"/>
        <v/>
      </c>
      <c r="AB137" s="45"/>
      <c r="AC137" s="26"/>
      <c r="AD137" s="26"/>
      <c r="AE137" s="27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</row>
    <row r="138" spans="1:218" ht="20.100000000000001" customHeight="1" x14ac:dyDescent="0.25">
      <c r="A138" s="17">
        <v>134</v>
      </c>
      <c r="B138" s="132"/>
      <c r="C138" s="133"/>
      <c r="D138" s="141"/>
      <c r="E138" s="134"/>
      <c r="F138" s="135"/>
      <c r="G138" s="136"/>
      <c r="H138" s="136"/>
      <c r="I138" s="136"/>
      <c r="J138" s="136"/>
      <c r="K138" s="136"/>
      <c r="L138" s="136"/>
      <c r="M138" s="136"/>
      <c r="N138" s="136"/>
      <c r="O138" s="274" t="str">
        <f t="shared" si="11"/>
        <v xml:space="preserve"> </v>
      </c>
      <c r="P138" s="137"/>
      <c r="Q138" s="136"/>
      <c r="R138" s="136"/>
      <c r="S138" s="138"/>
      <c r="T138" s="274" t="str">
        <f t="shared" si="6"/>
        <v xml:space="preserve"> </v>
      </c>
      <c r="U138" s="137"/>
      <c r="V138" s="139"/>
      <c r="W138" s="139"/>
      <c r="X138" s="140"/>
      <c r="Y138" s="106" t="str">
        <f t="shared" si="12"/>
        <v/>
      </c>
      <c r="Z138" s="97" t="str">
        <f t="shared" si="13"/>
        <v/>
      </c>
      <c r="AA138" s="97" t="str">
        <f t="shared" si="14"/>
        <v/>
      </c>
      <c r="AB138" s="45"/>
      <c r="AC138" s="26"/>
      <c r="AD138" s="26"/>
      <c r="AE138" s="27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</row>
    <row r="139" spans="1:218" ht="20.100000000000001" customHeight="1" x14ac:dyDescent="0.25">
      <c r="A139" s="17">
        <v>135</v>
      </c>
      <c r="B139" s="132"/>
      <c r="C139" s="133"/>
      <c r="D139" s="141"/>
      <c r="E139" s="134"/>
      <c r="F139" s="135"/>
      <c r="G139" s="136"/>
      <c r="H139" s="136"/>
      <c r="I139" s="136"/>
      <c r="J139" s="136"/>
      <c r="K139" s="136"/>
      <c r="L139" s="136"/>
      <c r="M139" s="136"/>
      <c r="N139" s="136"/>
      <c r="O139" s="274" t="str">
        <f t="shared" si="11"/>
        <v xml:space="preserve"> </v>
      </c>
      <c r="P139" s="137"/>
      <c r="Q139" s="136"/>
      <c r="R139" s="136"/>
      <c r="S139" s="138"/>
      <c r="T139" s="274" t="str">
        <f t="shared" si="6"/>
        <v xml:space="preserve"> </v>
      </c>
      <c r="U139" s="137"/>
      <c r="V139" s="139"/>
      <c r="W139" s="139"/>
      <c r="X139" s="140"/>
      <c r="Y139" s="106" t="str">
        <f t="shared" si="12"/>
        <v/>
      </c>
      <c r="Z139" s="97" t="str">
        <f t="shared" si="13"/>
        <v/>
      </c>
      <c r="AA139" s="97" t="str">
        <f t="shared" si="14"/>
        <v/>
      </c>
      <c r="AB139" s="45"/>
      <c r="AC139" s="26"/>
      <c r="AD139" s="26"/>
      <c r="AE139" s="27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</row>
    <row r="140" spans="1:218" ht="20.100000000000001" customHeight="1" x14ac:dyDescent="0.25">
      <c r="A140" s="17">
        <v>136</v>
      </c>
      <c r="B140" s="132"/>
      <c r="C140" s="133"/>
      <c r="D140" s="141"/>
      <c r="E140" s="134"/>
      <c r="F140" s="135"/>
      <c r="G140" s="136"/>
      <c r="H140" s="136"/>
      <c r="I140" s="136"/>
      <c r="J140" s="136"/>
      <c r="K140" s="136"/>
      <c r="L140" s="136"/>
      <c r="M140" s="136"/>
      <c r="N140" s="136"/>
      <c r="O140" s="274" t="str">
        <f t="shared" si="11"/>
        <v xml:space="preserve"> </v>
      </c>
      <c r="P140" s="137"/>
      <c r="Q140" s="136"/>
      <c r="R140" s="136"/>
      <c r="S140" s="138"/>
      <c r="T140" s="274" t="str">
        <f t="shared" si="6"/>
        <v xml:space="preserve"> </v>
      </c>
      <c r="U140" s="137"/>
      <c r="V140" s="139"/>
      <c r="W140" s="139"/>
      <c r="X140" s="140"/>
      <c r="Y140" s="106" t="str">
        <f t="shared" si="12"/>
        <v/>
      </c>
      <c r="Z140" s="97" t="str">
        <f t="shared" si="13"/>
        <v/>
      </c>
      <c r="AA140" s="97" t="str">
        <f t="shared" si="14"/>
        <v/>
      </c>
      <c r="AB140" s="45"/>
      <c r="AC140" s="26"/>
      <c r="AD140" s="26"/>
      <c r="AE140" s="27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</row>
    <row r="141" spans="1:218" ht="20.100000000000001" customHeight="1" x14ac:dyDescent="0.25">
      <c r="A141" s="17">
        <v>137</v>
      </c>
      <c r="B141" s="132"/>
      <c r="C141" s="133"/>
      <c r="D141" s="141"/>
      <c r="E141" s="134"/>
      <c r="F141" s="135"/>
      <c r="G141" s="136"/>
      <c r="H141" s="136"/>
      <c r="I141" s="136"/>
      <c r="J141" s="136"/>
      <c r="K141" s="136"/>
      <c r="L141" s="136"/>
      <c r="M141" s="136"/>
      <c r="N141" s="136"/>
      <c r="O141" s="274" t="str">
        <f t="shared" si="11"/>
        <v xml:space="preserve"> </v>
      </c>
      <c r="P141" s="137"/>
      <c r="Q141" s="136"/>
      <c r="R141" s="136"/>
      <c r="S141" s="138"/>
      <c r="T141" s="274" t="str">
        <f t="shared" si="6"/>
        <v xml:space="preserve"> </v>
      </c>
      <c r="U141" s="137"/>
      <c r="V141" s="139"/>
      <c r="W141" s="139"/>
      <c r="X141" s="140"/>
      <c r="Y141" s="106" t="str">
        <f t="shared" si="12"/>
        <v/>
      </c>
      <c r="Z141" s="97" t="str">
        <f t="shared" si="13"/>
        <v/>
      </c>
      <c r="AA141" s="97" t="str">
        <f t="shared" si="14"/>
        <v/>
      </c>
      <c r="AB141" s="45"/>
      <c r="AC141" s="26"/>
      <c r="AD141" s="26"/>
      <c r="AE141" s="27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</row>
    <row r="142" spans="1:218" ht="20.100000000000001" customHeight="1" x14ac:dyDescent="0.25">
      <c r="A142" s="17">
        <v>138</v>
      </c>
      <c r="B142" s="132"/>
      <c r="C142" s="133"/>
      <c r="D142" s="141"/>
      <c r="E142" s="134"/>
      <c r="F142" s="135"/>
      <c r="G142" s="136"/>
      <c r="H142" s="136"/>
      <c r="I142" s="136"/>
      <c r="J142" s="136"/>
      <c r="K142" s="136"/>
      <c r="L142" s="136"/>
      <c r="M142" s="136"/>
      <c r="N142" s="136"/>
      <c r="O142" s="274" t="str">
        <f t="shared" si="11"/>
        <v xml:space="preserve"> </v>
      </c>
      <c r="P142" s="137"/>
      <c r="Q142" s="136"/>
      <c r="R142" s="136"/>
      <c r="S142" s="138"/>
      <c r="T142" s="274" t="str">
        <f t="shared" si="6"/>
        <v xml:space="preserve"> </v>
      </c>
      <c r="U142" s="137"/>
      <c r="V142" s="139"/>
      <c r="W142" s="139"/>
      <c r="X142" s="140"/>
      <c r="Y142" s="106" t="str">
        <f t="shared" si="12"/>
        <v/>
      </c>
      <c r="Z142" s="97" t="str">
        <f t="shared" si="13"/>
        <v/>
      </c>
      <c r="AA142" s="97" t="str">
        <f t="shared" si="14"/>
        <v/>
      </c>
      <c r="AB142" s="45"/>
      <c r="AC142" s="26"/>
      <c r="AD142" s="26"/>
      <c r="AE142" s="27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</row>
    <row r="143" spans="1:218" ht="20.100000000000001" customHeight="1" x14ac:dyDescent="0.25">
      <c r="A143" s="17">
        <v>139</v>
      </c>
      <c r="B143" s="132"/>
      <c r="C143" s="133"/>
      <c r="D143" s="141"/>
      <c r="E143" s="134"/>
      <c r="F143" s="135"/>
      <c r="G143" s="136"/>
      <c r="H143" s="136"/>
      <c r="I143" s="136"/>
      <c r="J143" s="136"/>
      <c r="K143" s="136"/>
      <c r="L143" s="136"/>
      <c r="M143" s="136"/>
      <c r="N143" s="136"/>
      <c r="O143" s="274" t="str">
        <f t="shared" si="11"/>
        <v xml:space="preserve"> </v>
      </c>
      <c r="P143" s="137"/>
      <c r="Q143" s="136"/>
      <c r="R143" s="136"/>
      <c r="S143" s="138"/>
      <c r="T143" s="274" t="str">
        <f t="shared" si="6"/>
        <v xml:space="preserve"> </v>
      </c>
      <c r="U143" s="137"/>
      <c r="V143" s="139"/>
      <c r="W143" s="139"/>
      <c r="X143" s="140"/>
      <c r="Y143" s="106" t="str">
        <f t="shared" si="12"/>
        <v/>
      </c>
      <c r="Z143" s="97" t="str">
        <f t="shared" si="13"/>
        <v/>
      </c>
      <c r="AA143" s="97" t="str">
        <f t="shared" si="14"/>
        <v/>
      </c>
      <c r="AB143" s="45"/>
      <c r="AC143" s="26"/>
      <c r="AD143" s="26"/>
      <c r="AE143" s="27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</row>
    <row r="144" spans="1:218" ht="20.100000000000001" customHeight="1" x14ac:dyDescent="0.25">
      <c r="A144" s="17">
        <v>140</v>
      </c>
      <c r="B144" s="132"/>
      <c r="C144" s="133"/>
      <c r="D144" s="141"/>
      <c r="E144" s="134"/>
      <c r="F144" s="135"/>
      <c r="G144" s="136"/>
      <c r="H144" s="136"/>
      <c r="I144" s="136"/>
      <c r="J144" s="136"/>
      <c r="K144" s="136"/>
      <c r="L144" s="136"/>
      <c r="M144" s="136"/>
      <c r="N144" s="136"/>
      <c r="O144" s="274" t="str">
        <f t="shared" si="11"/>
        <v xml:space="preserve"> </v>
      </c>
      <c r="P144" s="137"/>
      <c r="Q144" s="136"/>
      <c r="R144" s="136"/>
      <c r="S144" s="138"/>
      <c r="T144" s="274" t="str">
        <f t="shared" si="6"/>
        <v xml:space="preserve"> </v>
      </c>
      <c r="U144" s="137"/>
      <c r="V144" s="139"/>
      <c r="W144" s="139"/>
      <c r="X144" s="140"/>
      <c r="Y144" s="106" t="str">
        <f t="shared" si="12"/>
        <v/>
      </c>
      <c r="Z144" s="97" t="str">
        <f t="shared" si="13"/>
        <v/>
      </c>
      <c r="AA144" s="97" t="str">
        <f t="shared" si="14"/>
        <v/>
      </c>
      <c r="AB144" s="45"/>
      <c r="AC144" s="26"/>
      <c r="AD144" s="26"/>
      <c r="AE144" s="27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</row>
    <row r="145" spans="1:218" ht="20.100000000000001" customHeight="1" x14ac:dyDescent="0.25">
      <c r="A145" s="17">
        <v>141</v>
      </c>
      <c r="B145" s="132"/>
      <c r="C145" s="133"/>
      <c r="D145" s="141"/>
      <c r="E145" s="134"/>
      <c r="F145" s="135"/>
      <c r="G145" s="136"/>
      <c r="H145" s="136"/>
      <c r="I145" s="136"/>
      <c r="J145" s="136"/>
      <c r="K145" s="136"/>
      <c r="L145" s="136"/>
      <c r="M145" s="136"/>
      <c r="N145" s="136"/>
      <c r="O145" s="274" t="str">
        <f t="shared" si="11"/>
        <v xml:space="preserve"> </v>
      </c>
      <c r="P145" s="137"/>
      <c r="Q145" s="136"/>
      <c r="R145" s="136"/>
      <c r="S145" s="138"/>
      <c r="T145" s="274" t="str">
        <f t="shared" si="6"/>
        <v xml:space="preserve"> </v>
      </c>
      <c r="U145" s="137"/>
      <c r="V145" s="139"/>
      <c r="W145" s="139"/>
      <c r="X145" s="140"/>
      <c r="Y145" s="106" t="str">
        <f t="shared" si="12"/>
        <v/>
      </c>
      <c r="Z145" s="97" t="str">
        <f t="shared" si="13"/>
        <v/>
      </c>
      <c r="AA145" s="97" t="str">
        <f t="shared" si="14"/>
        <v/>
      </c>
      <c r="AB145" s="45"/>
      <c r="AC145" s="26"/>
      <c r="AD145" s="26"/>
      <c r="AE145" s="27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</row>
    <row r="146" spans="1:218" ht="20.100000000000001" customHeight="1" x14ac:dyDescent="0.25">
      <c r="A146" s="17">
        <v>142</v>
      </c>
      <c r="B146" s="132"/>
      <c r="C146" s="133"/>
      <c r="D146" s="141"/>
      <c r="E146" s="134"/>
      <c r="F146" s="135"/>
      <c r="G146" s="136"/>
      <c r="H146" s="136"/>
      <c r="I146" s="136"/>
      <c r="J146" s="136"/>
      <c r="K146" s="136"/>
      <c r="L146" s="136"/>
      <c r="M146" s="136"/>
      <c r="N146" s="136"/>
      <c r="O146" s="274" t="str">
        <f t="shared" si="11"/>
        <v xml:space="preserve"> </v>
      </c>
      <c r="P146" s="137"/>
      <c r="Q146" s="136"/>
      <c r="R146" s="136"/>
      <c r="S146" s="138"/>
      <c r="T146" s="274" t="str">
        <f t="shared" si="6"/>
        <v xml:space="preserve"> </v>
      </c>
      <c r="U146" s="137"/>
      <c r="V146" s="139"/>
      <c r="W146" s="139"/>
      <c r="X146" s="140"/>
      <c r="Y146" s="106" t="str">
        <f t="shared" si="12"/>
        <v/>
      </c>
      <c r="Z146" s="97" t="str">
        <f t="shared" si="13"/>
        <v/>
      </c>
      <c r="AA146" s="97" t="str">
        <f t="shared" si="14"/>
        <v/>
      </c>
      <c r="AB146" s="45"/>
      <c r="AC146" s="26"/>
      <c r="AD146" s="26"/>
      <c r="AE146" s="27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</row>
    <row r="147" spans="1:218" ht="20.100000000000001" customHeight="1" x14ac:dyDescent="0.25">
      <c r="A147" s="17">
        <v>143</v>
      </c>
      <c r="B147" s="132"/>
      <c r="C147" s="133"/>
      <c r="D147" s="141"/>
      <c r="E147" s="134"/>
      <c r="F147" s="135"/>
      <c r="G147" s="136"/>
      <c r="H147" s="136"/>
      <c r="I147" s="136"/>
      <c r="J147" s="136"/>
      <c r="K147" s="136"/>
      <c r="L147" s="136"/>
      <c r="M147" s="136"/>
      <c r="N147" s="136"/>
      <c r="O147" s="274" t="str">
        <f t="shared" si="11"/>
        <v xml:space="preserve"> </v>
      </c>
      <c r="P147" s="137"/>
      <c r="Q147" s="136"/>
      <c r="R147" s="136"/>
      <c r="S147" s="138"/>
      <c r="T147" s="274" t="str">
        <f t="shared" si="6"/>
        <v xml:space="preserve"> </v>
      </c>
      <c r="U147" s="137"/>
      <c r="V147" s="139"/>
      <c r="W147" s="139"/>
      <c r="X147" s="140"/>
      <c r="Y147" s="106" t="str">
        <f t="shared" si="12"/>
        <v/>
      </c>
      <c r="Z147" s="97" t="str">
        <f t="shared" si="13"/>
        <v/>
      </c>
      <c r="AA147" s="97" t="str">
        <f t="shared" si="14"/>
        <v/>
      </c>
      <c r="AB147" s="45"/>
      <c r="AC147" s="26"/>
      <c r="AD147" s="26"/>
      <c r="AE147" s="27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</row>
    <row r="148" spans="1:218" ht="20.100000000000001" customHeight="1" x14ac:dyDescent="0.25">
      <c r="A148" s="17">
        <v>144</v>
      </c>
      <c r="B148" s="132"/>
      <c r="C148" s="133"/>
      <c r="D148" s="141"/>
      <c r="E148" s="134"/>
      <c r="F148" s="135"/>
      <c r="G148" s="136"/>
      <c r="H148" s="136"/>
      <c r="I148" s="136"/>
      <c r="J148" s="136"/>
      <c r="K148" s="136"/>
      <c r="L148" s="136"/>
      <c r="M148" s="136"/>
      <c r="N148" s="136"/>
      <c r="O148" s="274" t="str">
        <f t="shared" si="11"/>
        <v xml:space="preserve"> </v>
      </c>
      <c r="P148" s="137"/>
      <c r="Q148" s="136"/>
      <c r="R148" s="136"/>
      <c r="S148" s="138"/>
      <c r="T148" s="274" t="str">
        <f t="shared" si="6"/>
        <v xml:space="preserve"> </v>
      </c>
      <c r="U148" s="137"/>
      <c r="V148" s="139"/>
      <c r="W148" s="139"/>
      <c r="X148" s="140"/>
      <c r="Y148" s="106" t="str">
        <f t="shared" si="12"/>
        <v/>
      </c>
      <c r="Z148" s="97" t="str">
        <f t="shared" si="13"/>
        <v/>
      </c>
      <c r="AA148" s="97" t="str">
        <f t="shared" si="14"/>
        <v/>
      </c>
      <c r="AB148" s="45"/>
      <c r="AC148" s="26"/>
      <c r="AD148" s="26"/>
      <c r="AE148" s="27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</row>
    <row r="149" spans="1:218" ht="20.100000000000001" customHeight="1" x14ac:dyDescent="0.25">
      <c r="A149" s="17">
        <v>145</v>
      </c>
      <c r="B149" s="132"/>
      <c r="C149" s="133"/>
      <c r="D149" s="141"/>
      <c r="E149" s="134"/>
      <c r="F149" s="135"/>
      <c r="G149" s="136"/>
      <c r="H149" s="136"/>
      <c r="I149" s="136"/>
      <c r="J149" s="136"/>
      <c r="K149" s="136"/>
      <c r="L149" s="136"/>
      <c r="M149" s="136"/>
      <c r="N149" s="136"/>
      <c r="O149" s="274" t="str">
        <f t="shared" si="11"/>
        <v xml:space="preserve"> </v>
      </c>
      <c r="P149" s="137"/>
      <c r="Q149" s="136"/>
      <c r="R149" s="136"/>
      <c r="S149" s="138"/>
      <c r="T149" s="274" t="str">
        <f t="shared" si="6"/>
        <v xml:space="preserve"> </v>
      </c>
      <c r="U149" s="137"/>
      <c r="V149" s="139"/>
      <c r="W149" s="139"/>
      <c r="X149" s="140"/>
      <c r="Y149" s="106" t="str">
        <f t="shared" si="12"/>
        <v/>
      </c>
      <c r="Z149" s="97" t="str">
        <f t="shared" si="13"/>
        <v/>
      </c>
      <c r="AA149" s="97" t="str">
        <f t="shared" si="14"/>
        <v/>
      </c>
      <c r="AB149" s="45"/>
      <c r="AC149" s="26"/>
      <c r="AD149" s="26"/>
      <c r="AE149" s="27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</row>
    <row r="150" spans="1:218" ht="20.100000000000001" customHeight="1" x14ac:dyDescent="0.25">
      <c r="A150" s="17">
        <v>146</v>
      </c>
      <c r="B150" s="132"/>
      <c r="C150" s="133"/>
      <c r="D150" s="141"/>
      <c r="E150" s="134"/>
      <c r="F150" s="135"/>
      <c r="G150" s="136"/>
      <c r="H150" s="136"/>
      <c r="I150" s="136"/>
      <c r="J150" s="136"/>
      <c r="K150" s="136"/>
      <c r="L150" s="136"/>
      <c r="M150" s="136"/>
      <c r="N150" s="136"/>
      <c r="O150" s="274" t="str">
        <f t="shared" si="11"/>
        <v xml:space="preserve"> </v>
      </c>
      <c r="P150" s="137"/>
      <c r="Q150" s="136"/>
      <c r="R150" s="136"/>
      <c r="S150" s="138"/>
      <c r="T150" s="274" t="str">
        <f t="shared" si="6"/>
        <v xml:space="preserve"> </v>
      </c>
      <c r="U150" s="137"/>
      <c r="V150" s="139"/>
      <c r="W150" s="139"/>
      <c r="X150" s="140"/>
      <c r="Y150" s="106" t="str">
        <f t="shared" si="12"/>
        <v/>
      </c>
      <c r="Z150" s="97" t="str">
        <f t="shared" si="13"/>
        <v/>
      </c>
      <c r="AA150" s="97" t="str">
        <f t="shared" si="14"/>
        <v/>
      </c>
      <c r="AB150" s="45"/>
      <c r="AC150" s="26"/>
      <c r="AD150" s="26"/>
      <c r="AE150" s="27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</row>
    <row r="151" spans="1:218" ht="20.100000000000001" customHeight="1" x14ac:dyDescent="0.25">
      <c r="A151" s="17">
        <v>147</v>
      </c>
      <c r="B151" s="132"/>
      <c r="C151" s="133"/>
      <c r="D151" s="141"/>
      <c r="E151" s="134"/>
      <c r="F151" s="135"/>
      <c r="G151" s="136"/>
      <c r="H151" s="136"/>
      <c r="I151" s="136"/>
      <c r="J151" s="136"/>
      <c r="K151" s="136"/>
      <c r="L151" s="136"/>
      <c r="M151" s="136"/>
      <c r="N151" s="136"/>
      <c r="O151" s="274" t="str">
        <f t="shared" si="11"/>
        <v xml:space="preserve"> </v>
      </c>
      <c r="P151" s="137"/>
      <c r="Q151" s="136"/>
      <c r="R151" s="136"/>
      <c r="S151" s="138"/>
      <c r="T151" s="274" t="str">
        <f t="shared" si="6"/>
        <v xml:space="preserve"> </v>
      </c>
      <c r="U151" s="137"/>
      <c r="V151" s="139"/>
      <c r="W151" s="139"/>
      <c r="X151" s="140"/>
      <c r="Y151" s="106" t="str">
        <f t="shared" si="12"/>
        <v/>
      </c>
      <c r="Z151" s="97" t="str">
        <f t="shared" si="13"/>
        <v/>
      </c>
      <c r="AA151" s="97" t="str">
        <f t="shared" si="14"/>
        <v/>
      </c>
      <c r="AB151" s="45"/>
      <c r="AC151" s="26"/>
      <c r="AD151" s="26"/>
      <c r="AE151" s="27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</row>
    <row r="152" spans="1:218" ht="20.100000000000001" customHeight="1" x14ac:dyDescent="0.25">
      <c r="A152" s="17">
        <v>148</v>
      </c>
      <c r="B152" s="132"/>
      <c r="C152" s="133"/>
      <c r="D152" s="141"/>
      <c r="E152" s="134"/>
      <c r="F152" s="135"/>
      <c r="G152" s="136"/>
      <c r="H152" s="136"/>
      <c r="I152" s="136"/>
      <c r="J152" s="136"/>
      <c r="K152" s="136"/>
      <c r="L152" s="136"/>
      <c r="M152" s="136"/>
      <c r="N152" s="136"/>
      <c r="O152" s="274" t="str">
        <f t="shared" si="11"/>
        <v xml:space="preserve"> </v>
      </c>
      <c r="P152" s="137"/>
      <c r="Q152" s="136"/>
      <c r="R152" s="136"/>
      <c r="S152" s="138"/>
      <c r="T152" s="274" t="str">
        <f t="shared" ref="T152:T175" si="15">IF(SUM(Q152:S152)&gt;0,SUM(Q152:S152)," ")</f>
        <v xml:space="preserve"> </v>
      </c>
      <c r="U152" s="137"/>
      <c r="V152" s="139"/>
      <c r="W152" s="139"/>
      <c r="X152" s="140"/>
      <c r="Y152" s="106" t="str">
        <f t="shared" si="12"/>
        <v/>
      </c>
      <c r="Z152" s="97" t="str">
        <f t="shared" si="13"/>
        <v/>
      </c>
      <c r="AA152" s="97" t="str">
        <f t="shared" si="14"/>
        <v/>
      </c>
      <c r="AB152" s="45"/>
      <c r="AC152" s="26"/>
      <c r="AD152" s="26"/>
      <c r="AE152" s="27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</row>
    <row r="153" spans="1:218" ht="20.100000000000001" customHeight="1" x14ac:dyDescent="0.25">
      <c r="A153" s="17">
        <v>149</v>
      </c>
      <c r="B153" s="132"/>
      <c r="C153" s="133"/>
      <c r="D153" s="141"/>
      <c r="E153" s="134"/>
      <c r="F153" s="135"/>
      <c r="G153" s="136"/>
      <c r="H153" s="136"/>
      <c r="I153" s="136"/>
      <c r="J153" s="136"/>
      <c r="K153" s="136"/>
      <c r="L153" s="136"/>
      <c r="M153" s="136"/>
      <c r="N153" s="136"/>
      <c r="O153" s="274" t="str">
        <f t="shared" si="11"/>
        <v xml:space="preserve"> </v>
      </c>
      <c r="P153" s="137"/>
      <c r="Q153" s="136"/>
      <c r="R153" s="136"/>
      <c r="S153" s="138"/>
      <c r="T153" s="274" t="str">
        <f t="shared" si="15"/>
        <v xml:space="preserve"> </v>
      </c>
      <c r="U153" s="137"/>
      <c r="V153" s="139"/>
      <c r="W153" s="139"/>
      <c r="X153" s="140"/>
      <c r="Y153" s="106" t="str">
        <f t="shared" si="12"/>
        <v/>
      </c>
      <c r="Z153" s="97" t="str">
        <f t="shared" si="13"/>
        <v/>
      </c>
      <c r="AA153" s="97" t="str">
        <f t="shared" si="14"/>
        <v/>
      </c>
      <c r="AB153" s="45"/>
      <c r="AC153" s="26"/>
      <c r="AD153" s="26"/>
      <c r="AE153" s="27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</row>
    <row r="154" spans="1:218" ht="20.100000000000001" customHeight="1" x14ac:dyDescent="0.25">
      <c r="A154" s="17">
        <v>150</v>
      </c>
      <c r="B154" s="132"/>
      <c r="C154" s="133"/>
      <c r="D154" s="141"/>
      <c r="E154" s="134"/>
      <c r="F154" s="135"/>
      <c r="G154" s="136"/>
      <c r="H154" s="136"/>
      <c r="I154" s="136"/>
      <c r="J154" s="136"/>
      <c r="K154" s="136"/>
      <c r="L154" s="136"/>
      <c r="M154" s="136"/>
      <c r="N154" s="136"/>
      <c r="O154" s="274" t="str">
        <f t="shared" si="11"/>
        <v xml:space="preserve"> </v>
      </c>
      <c r="P154" s="137"/>
      <c r="Q154" s="136"/>
      <c r="R154" s="136"/>
      <c r="S154" s="138"/>
      <c r="T154" s="274" t="str">
        <f t="shared" si="15"/>
        <v xml:space="preserve"> </v>
      </c>
      <c r="U154" s="137"/>
      <c r="V154" s="139"/>
      <c r="W154" s="139"/>
      <c r="X154" s="140"/>
      <c r="Y154" s="106" t="str">
        <f t="shared" si="12"/>
        <v/>
      </c>
      <c r="Z154" s="97" t="str">
        <f t="shared" si="13"/>
        <v/>
      </c>
      <c r="AA154" s="97" t="str">
        <f t="shared" si="14"/>
        <v/>
      </c>
      <c r="AB154" s="45"/>
      <c r="AC154" s="26"/>
      <c r="AD154" s="26"/>
      <c r="AE154" s="27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</row>
    <row r="155" spans="1:218" ht="20.100000000000001" customHeight="1" x14ac:dyDescent="0.25">
      <c r="A155" s="17">
        <v>151</v>
      </c>
      <c r="B155" s="132"/>
      <c r="C155" s="133"/>
      <c r="D155" s="141"/>
      <c r="E155" s="134"/>
      <c r="F155" s="135"/>
      <c r="G155" s="136"/>
      <c r="H155" s="136"/>
      <c r="I155" s="136"/>
      <c r="J155" s="136"/>
      <c r="K155" s="136"/>
      <c r="L155" s="136"/>
      <c r="M155" s="136"/>
      <c r="N155" s="136"/>
      <c r="O155" s="274" t="str">
        <f t="shared" si="11"/>
        <v xml:space="preserve"> </v>
      </c>
      <c r="P155" s="137"/>
      <c r="Q155" s="136"/>
      <c r="R155" s="136"/>
      <c r="S155" s="138"/>
      <c r="T155" s="274" t="str">
        <f t="shared" si="15"/>
        <v xml:space="preserve"> </v>
      </c>
      <c r="U155" s="137"/>
      <c r="V155" s="139"/>
      <c r="W155" s="139"/>
      <c r="X155" s="140"/>
      <c r="Y155" s="106" t="str">
        <f t="shared" si="12"/>
        <v/>
      </c>
      <c r="Z155" s="97" t="str">
        <f t="shared" si="13"/>
        <v/>
      </c>
      <c r="AA155" s="97" t="str">
        <f t="shared" si="14"/>
        <v/>
      </c>
      <c r="AB155" s="45"/>
      <c r="AC155" s="26"/>
      <c r="AD155" s="26"/>
      <c r="AE155" s="27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</row>
    <row r="156" spans="1:218" ht="20.100000000000001" customHeight="1" x14ac:dyDescent="0.25">
      <c r="A156" s="17">
        <v>152</v>
      </c>
      <c r="B156" s="132"/>
      <c r="C156" s="133"/>
      <c r="D156" s="141"/>
      <c r="E156" s="134"/>
      <c r="F156" s="135"/>
      <c r="G156" s="136"/>
      <c r="H156" s="136"/>
      <c r="I156" s="136"/>
      <c r="J156" s="136"/>
      <c r="K156" s="136"/>
      <c r="L156" s="136"/>
      <c r="M156" s="136"/>
      <c r="N156" s="136"/>
      <c r="O156" s="274" t="str">
        <f t="shared" si="11"/>
        <v xml:space="preserve"> </v>
      </c>
      <c r="P156" s="137"/>
      <c r="Q156" s="136"/>
      <c r="R156" s="136"/>
      <c r="S156" s="138"/>
      <c r="T156" s="274" t="str">
        <f t="shared" si="15"/>
        <v xml:space="preserve"> </v>
      </c>
      <c r="U156" s="137"/>
      <c r="V156" s="139"/>
      <c r="W156" s="139"/>
      <c r="X156" s="140"/>
      <c r="Y156" s="106" t="str">
        <f t="shared" si="12"/>
        <v/>
      </c>
      <c r="Z156" s="97" t="str">
        <f t="shared" si="13"/>
        <v/>
      </c>
      <c r="AA156" s="97" t="str">
        <f t="shared" si="14"/>
        <v/>
      </c>
      <c r="AB156" s="45"/>
      <c r="AC156" s="26"/>
      <c r="AD156" s="26"/>
      <c r="AE156" s="27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</row>
    <row r="157" spans="1:218" ht="20.100000000000001" customHeight="1" x14ac:dyDescent="0.25">
      <c r="A157" s="17">
        <v>153</v>
      </c>
      <c r="B157" s="132"/>
      <c r="C157" s="133"/>
      <c r="D157" s="141"/>
      <c r="E157" s="134"/>
      <c r="F157" s="135"/>
      <c r="G157" s="136"/>
      <c r="H157" s="136"/>
      <c r="I157" s="136"/>
      <c r="J157" s="136"/>
      <c r="K157" s="136"/>
      <c r="L157" s="136"/>
      <c r="M157" s="136"/>
      <c r="N157" s="136"/>
      <c r="O157" s="274" t="str">
        <f t="shared" si="11"/>
        <v xml:space="preserve"> </v>
      </c>
      <c r="P157" s="137"/>
      <c r="Q157" s="136"/>
      <c r="R157" s="136"/>
      <c r="S157" s="138"/>
      <c r="T157" s="274" t="str">
        <f t="shared" si="15"/>
        <v xml:space="preserve"> </v>
      </c>
      <c r="U157" s="137"/>
      <c r="V157" s="139"/>
      <c r="W157" s="139"/>
      <c r="X157" s="140"/>
      <c r="Y157" s="106" t="str">
        <f t="shared" si="12"/>
        <v/>
      </c>
      <c r="Z157" s="97" t="str">
        <f t="shared" si="13"/>
        <v/>
      </c>
      <c r="AA157" s="97" t="str">
        <f t="shared" si="14"/>
        <v/>
      </c>
      <c r="AB157" s="45"/>
      <c r="AC157" s="26"/>
      <c r="AD157" s="26"/>
      <c r="AE157" s="27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</row>
    <row r="158" spans="1:218" ht="20.100000000000001" customHeight="1" x14ac:dyDescent="0.25">
      <c r="A158" s="17">
        <v>154</v>
      </c>
      <c r="B158" s="132"/>
      <c r="C158" s="133"/>
      <c r="D158" s="141"/>
      <c r="E158" s="134"/>
      <c r="F158" s="135"/>
      <c r="G158" s="136"/>
      <c r="H158" s="136"/>
      <c r="I158" s="136"/>
      <c r="J158" s="136"/>
      <c r="K158" s="136"/>
      <c r="L158" s="136"/>
      <c r="M158" s="136"/>
      <c r="N158" s="136"/>
      <c r="O158" s="274" t="str">
        <f t="shared" si="11"/>
        <v xml:space="preserve"> </v>
      </c>
      <c r="P158" s="137"/>
      <c r="Q158" s="136"/>
      <c r="R158" s="136"/>
      <c r="S158" s="138"/>
      <c r="T158" s="274" t="str">
        <f t="shared" si="15"/>
        <v xml:space="preserve"> </v>
      </c>
      <c r="U158" s="137"/>
      <c r="V158" s="139"/>
      <c r="W158" s="139"/>
      <c r="X158" s="140"/>
      <c r="Y158" s="106" t="str">
        <f t="shared" si="12"/>
        <v/>
      </c>
      <c r="Z158" s="97" t="str">
        <f t="shared" si="13"/>
        <v/>
      </c>
      <c r="AA158" s="97" t="str">
        <f t="shared" si="14"/>
        <v/>
      </c>
      <c r="AB158" s="45"/>
      <c r="AC158" s="26"/>
      <c r="AD158" s="26"/>
      <c r="AE158" s="27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</row>
    <row r="159" spans="1:218" ht="20.100000000000001" customHeight="1" x14ac:dyDescent="0.25">
      <c r="A159" s="17">
        <v>155</v>
      </c>
      <c r="B159" s="132"/>
      <c r="C159" s="133"/>
      <c r="D159" s="141"/>
      <c r="E159" s="134"/>
      <c r="F159" s="135"/>
      <c r="G159" s="136"/>
      <c r="H159" s="136"/>
      <c r="I159" s="136"/>
      <c r="J159" s="136"/>
      <c r="K159" s="136"/>
      <c r="L159" s="136"/>
      <c r="M159" s="136"/>
      <c r="N159" s="136"/>
      <c r="O159" s="274" t="str">
        <f t="shared" si="11"/>
        <v xml:space="preserve"> </v>
      </c>
      <c r="P159" s="137"/>
      <c r="Q159" s="136"/>
      <c r="R159" s="136"/>
      <c r="S159" s="138"/>
      <c r="T159" s="274" t="str">
        <f t="shared" si="15"/>
        <v xml:space="preserve"> </v>
      </c>
      <c r="U159" s="137"/>
      <c r="V159" s="139"/>
      <c r="W159" s="139"/>
      <c r="X159" s="140"/>
      <c r="Y159" s="106" t="str">
        <f t="shared" si="12"/>
        <v/>
      </c>
      <c r="Z159" s="97" t="str">
        <f t="shared" si="13"/>
        <v/>
      </c>
      <c r="AA159" s="97" t="str">
        <f t="shared" si="14"/>
        <v/>
      </c>
      <c r="AB159" s="45"/>
      <c r="AC159" s="26"/>
      <c r="AD159" s="26"/>
      <c r="AE159" s="27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</row>
    <row r="160" spans="1:218" ht="20.100000000000001" customHeight="1" x14ac:dyDescent="0.25">
      <c r="A160" s="17">
        <v>156</v>
      </c>
      <c r="B160" s="132"/>
      <c r="C160" s="133"/>
      <c r="D160" s="141"/>
      <c r="E160" s="134"/>
      <c r="F160" s="135"/>
      <c r="G160" s="136"/>
      <c r="H160" s="136"/>
      <c r="I160" s="136"/>
      <c r="J160" s="136"/>
      <c r="K160" s="136"/>
      <c r="L160" s="136"/>
      <c r="M160" s="136"/>
      <c r="N160" s="136"/>
      <c r="O160" s="274" t="str">
        <f t="shared" si="11"/>
        <v xml:space="preserve"> </v>
      </c>
      <c r="P160" s="137"/>
      <c r="Q160" s="136"/>
      <c r="R160" s="136"/>
      <c r="S160" s="138"/>
      <c r="T160" s="274" t="str">
        <f t="shared" si="15"/>
        <v xml:space="preserve"> </v>
      </c>
      <c r="U160" s="137"/>
      <c r="V160" s="139"/>
      <c r="W160" s="139"/>
      <c r="X160" s="140"/>
      <c r="Y160" s="106" t="str">
        <f t="shared" si="12"/>
        <v/>
      </c>
      <c r="Z160" s="97" t="str">
        <f t="shared" si="13"/>
        <v/>
      </c>
      <c r="AA160" s="97" t="str">
        <f t="shared" si="14"/>
        <v/>
      </c>
      <c r="AB160" s="45"/>
      <c r="AC160" s="26"/>
      <c r="AD160" s="26"/>
      <c r="AE160" s="27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</row>
    <row r="161" spans="1:218" ht="20.100000000000001" customHeight="1" x14ac:dyDescent="0.25">
      <c r="A161" s="17">
        <v>157</v>
      </c>
      <c r="B161" s="132"/>
      <c r="C161" s="133"/>
      <c r="D161" s="141"/>
      <c r="E161" s="134"/>
      <c r="F161" s="135"/>
      <c r="G161" s="136"/>
      <c r="H161" s="136"/>
      <c r="I161" s="136"/>
      <c r="J161" s="136"/>
      <c r="K161" s="136"/>
      <c r="L161" s="136"/>
      <c r="M161" s="136"/>
      <c r="N161" s="136"/>
      <c r="O161" s="274" t="str">
        <f t="shared" si="11"/>
        <v xml:space="preserve"> </v>
      </c>
      <c r="P161" s="137"/>
      <c r="Q161" s="136"/>
      <c r="R161" s="136"/>
      <c r="S161" s="138"/>
      <c r="T161" s="274" t="str">
        <f t="shared" si="15"/>
        <v xml:space="preserve"> </v>
      </c>
      <c r="U161" s="137"/>
      <c r="V161" s="139"/>
      <c r="W161" s="139"/>
      <c r="X161" s="140"/>
      <c r="Y161" s="106" t="str">
        <f t="shared" si="12"/>
        <v/>
      </c>
      <c r="Z161" s="97" t="str">
        <f t="shared" si="13"/>
        <v/>
      </c>
      <c r="AA161" s="97" t="str">
        <f t="shared" si="14"/>
        <v/>
      </c>
      <c r="AB161" s="45"/>
      <c r="AC161" s="26"/>
      <c r="AD161" s="26"/>
      <c r="AE161" s="27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</row>
    <row r="162" spans="1:218" ht="20.100000000000001" customHeight="1" x14ac:dyDescent="0.25">
      <c r="A162" s="17">
        <v>158</v>
      </c>
      <c r="B162" s="132"/>
      <c r="C162" s="133"/>
      <c r="D162" s="141"/>
      <c r="E162" s="134"/>
      <c r="F162" s="135"/>
      <c r="G162" s="136"/>
      <c r="H162" s="136"/>
      <c r="I162" s="136"/>
      <c r="J162" s="136"/>
      <c r="K162" s="136"/>
      <c r="L162" s="136"/>
      <c r="M162" s="136"/>
      <c r="N162" s="136"/>
      <c r="O162" s="274" t="str">
        <f t="shared" si="11"/>
        <v xml:space="preserve"> </v>
      </c>
      <c r="P162" s="137"/>
      <c r="Q162" s="136"/>
      <c r="R162" s="136"/>
      <c r="S162" s="138"/>
      <c r="T162" s="274" t="str">
        <f t="shared" si="15"/>
        <v xml:space="preserve"> </v>
      </c>
      <c r="U162" s="137"/>
      <c r="V162" s="139"/>
      <c r="W162" s="139"/>
      <c r="X162" s="140"/>
      <c r="Y162" s="106" t="str">
        <f t="shared" si="12"/>
        <v/>
      </c>
      <c r="Z162" s="97" t="str">
        <f t="shared" si="13"/>
        <v/>
      </c>
      <c r="AA162" s="97" t="str">
        <f t="shared" si="14"/>
        <v/>
      </c>
      <c r="AB162" s="45"/>
      <c r="AC162" s="26"/>
      <c r="AD162" s="26"/>
      <c r="AE162" s="27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</row>
    <row r="163" spans="1:218" ht="20.100000000000001" customHeight="1" x14ac:dyDescent="0.25">
      <c r="A163" s="17">
        <v>159</v>
      </c>
      <c r="B163" s="132"/>
      <c r="C163" s="133"/>
      <c r="D163" s="141"/>
      <c r="E163" s="134"/>
      <c r="F163" s="135"/>
      <c r="G163" s="136"/>
      <c r="H163" s="136"/>
      <c r="I163" s="136"/>
      <c r="J163" s="136"/>
      <c r="K163" s="136"/>
      <c r="L163" s="136"/>
      <c r="M163" s="136"/>
      <c r="N163" s="136"/>
      <c r="O163" s="274" t="str">
        <f t="shared" si="11"/>
        <v xml:space="preserve"> </v>
      </c>
      <c r="P163" s="137"/>
      <c r="Q163" s="136"/>
      <c r="R163" s="136"/>
      <c r="S163" s="138"/>
      <c r="T163" s="274" t="str">
        <f t="shared" si="15"/>
        <v xml:space="preserve"> </v>
      </c>
      <c r="U163" s="137"/>
      <c r="V163" s="139"/>
      <c r="W163" s="139"/>
      <c r="X163" s="140"/>
      <c r="Y163" s="106" t="str">
        <f t="shared" si="12"/>
        <v/>
      </c>
      <c r="Z163" s="97" t="str">
        <f t="shared" si="13"/>
        <v/>
      </c>
      <c r="AA163" s="97" t="str">
        <f t="shared" si="14"/>
        <v/>
      </c>
      <c r="AB163" s="45"/>
      <c r="AC163" s="26"/>
      <c r="AD163" s="26"/>
      <c r="AE163" s="27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</row>
    <row r="164" spans="1:218" ht="20.100000000000001" customHeight="1" x14ac:dyDescent="0.25">
      <c r="A164" s="17">
        <v>160</v>
      </c>
      <c r="B164" s="132"/>
      <c r="C164" s="133"/>
      <c r="D164" s="141"/>
      <c r="E164" s="134"/>
      <c r="F164" s="135"/>
      <c r="G164" s="136"/>
      <c r="H164" s="136"/>
      <c r="I164" s="136"/>
      <c r="J164" s="136"/>
      <c r="K164" s="136"/>
      <c r="L164" s="136"/>
      <c r="M164" s="136"/>
      <c r="N164" s="136"/>
      <c r="O164" s="274" t="str">
        <f t="shared" si="11"/>
        <v xml:space="preserve"> </v>
      </c>
      <c r="P164" s="137"/>
      <c r="Q164" s="136"/>
      <c r="R164" s="136"/>
      <c r="S164" s="138"/>
      <c r="T164" s="274" t="str">
        <f t="shared" si="15"/>
        <v xml:space="preserve"> </v>
      </c>
      <c r="U164" s="137"/>
      <c r="V164" s="139"/>
      <c r="W164" s="139"/>
      <c r="X164" s="140"/>
      <c r="Y164" s="106" t="str">
        <f t="shared" si="12"/>
        <v/>
      </c>
      <c r="Z164" s="97" t="str">
        <f t="shared" si="13"/>
        <v/>
      </c>
      <c r="AA164" s="97" t="str">
        <f t="shared" si="14"/>
        <v/>
      </c>
      <c r="AB164" s="45"/>
      <c r="AC164" s="26"/>
      <c r="AD164" s="26"/>
      <c r="AE164" s="27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</row>
    <row r="165" spans="1:218" ht="20.100000000000001" customHeight="1" x14ac:dyDescent="0.25">
      <c r="A165" s="17">
        <v>161</v>
      </c>
      <c r="B165" s="132"/>
      <c r="C165" s="133"/>
      <c r="D165" s="141"/>
      <c r="E165" s="134"/>
      <c r="F165" s="135"/>
      <c r="G165" s="136"/>
      <c r="H165" s="136"/>
      <c r="I165" s="136"/>
      <c r="J165" s="136"/>
      <c r="K165" s="136"/>
      <c r="L165" s="136"/>
      <c r="M165" s="136"/>
      <c r="N165" s="136"/>
      <c r="O165" s="274" t="str">
        <f t="shared" si="11"/>
        <v xml:space="preserve"> </v>
      </c>
      <c r="P165" s="137"/>
      <c r="Q165" s="136"/>
      <c r="R165" s="136"/>
      <c r="S165" s="138"/>
      <c r="T165" s="274" t="str">
        <f t="shared" si="15"/>
        <v xml:space="preserve"> </v>
      </c>
      <c r="U165" s="137"/>
      <c r="V165" s="139"/>
      <c r="W165" s="139"/>
      <c r="X165" s="140"/>
      <c r="Y165" s="106" t="str">
        <f t="shared" si="12"/>
        <v/>
      </c>
      <c r="Z165" s="97" t="str">
        <f t="shared" si="13"/>
        <v/>
      </c>
      <c r="AA165" s="97" t="str">
        <f t="shared" si="14"/>
        <v/>
      </c>
      <c r="AB165" s="45"/>
      <c r="AC165" s="26"/>
      <c r="AD165" s="26"/>
      <c r="AE165" s="27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</row>
    <row r="166" spans="1:218" ht="20.100000000000001" customHeight="1" x14ac:dyDescent="0.25">
      <c r="A166" s="17">
        <v>162</v>
      </c>
      <c r="B166" s="132"/>
      <c r="C166" s="133"/>
      <c r="D166" s="141"/>
      <c r="E166" s="134"/>
      <c r="F166" s="135"/>
      <c r="G166" s="136"/>
      <c r="H166" s="136"/>
      <c r="I166" s="136"/>
      <c r="J166" s="136"/>
      <c r="K166" s="136"/>
      <c r="L166" s="136"/>
      <c r="M166" s="136"/>
      <c r="N166" s="136"/>
      <c r="O166" s="274" t="str">
        <f t="shared" si="11"/>
        <v xml:space="preserve"> </v>
      </c>
      <c r="P166" s="137"/>
      <c r="Q166" s="136"/>
      <c r="R166" s="136"/>
      <c r="S166" s="138"/>
      <c r="T166" s="274" t="str">
        <f t="shared" si="15"/>
        <v xml:space="preserve"> </v>
      </c>
      <c r="U166" s="137"/>
      <c r="V166" s="139"/>
      <c r="W166" s="139"/>
      <c r="X166" s="140"/>
      <c r="Y166" s="106" t="str">
        <f t="shared" si="12"/>
        <v/>
      </c>
      <c r="Z166" s="97" t="str">
        <f t="shared" si="13"/>
        <v/>
      </c>
      <c r="AA166" s="97" t="str">
        <f t="shared" si="14"/>
        <v/>
      </c>
      <c r="AB166" s="45"/>
      <c r="AC166" s="26"/>
      <c r="AD166" s="26"/>
      <c r="AE166" s="27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</row>
    <row r="167" spans="1:218" ht="20.100000000000001" customHeight="1" x14ac:dyDescent="0.25">
      <c r="A167" s="17">
        <v>163</v>
      </c>
      <c r="B167" s="132"/>
      <c r="C167" s="133"/>
      <c r="D167" s="141"/>
      <c r="E167" s="134"/>
      <c r="F167" s="135"/>
      <c r="G167" s="136"/>
      <c r="H167" s="136"/>
      <c r="I167" s="136"/>
      <c r="J167" s="136"/>
      <c r="K167" s="136"/>
      <c r="L167" s="136"/>
      <c r="M167" s="136"/>
      <c r="N167" s="136"/>
      <c r="O167" s="274" t="str">
        <f t="shared" si="11"/>
        <v xml:space="preserve"> </v>
      </c>
      <c r="P167" s="137"/>
      <c r="Q167" s="136"/>
      <c r="R167" s="136"/>
      <c r="S167" s="138"/>
      <c r="T167" s="274" t="str">
        <f t="shared" si="15"/>
        <v xml:space="preserve"> </v>
      </c>
      <c r="U167" s="137"/>
      <c r="V167" s="139"/>
      <c r="W167" s="139"/>
      <c r="X167" s="140"/>
      <c r="Y167" s="106" t="str">
        <f t="shared" si="12"/>
        <v/>
      </c>
      <c r="Z167" s="97" t="str">
        <f t="shared" si="13"/>
        <v/>
      </c>
      <c r="AA167" s="97" t="str">
        <f t="shared" si="14"/>
        <v/>
      </c>
      <c r="AB167" s="45"/>
      <c r="AC167" s="26"/>
      <c r="AD167" s="26"/>
      <c r="AE167" s="27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</row>
    <row r="168" spans="1:218" ht="20.100000000000001" customHeight="1" x14ac:dyDescent="0.25">
      <c r="A168" s="17">
        <v>164</v>
      </c>
      <c r="B168" s="132"/>
      <c r="C168" s="133"/>
      <c r="D168" s="141"/>
      <c r="E168" s="134"/>
      <c r="F168" s="135"/>
      <c r="G168" s="136"/>
      <c r="H168" s="136"/>
      <c r="I168" s="136"/>
      <c r="J168" s="136"/>
      <c r="K168" s="136"/>
      <c r="L168" s="136"/>
      <c r="M168" s="136"/>
      <c r="N168" s="136"/>
      <c r="O168" s="274" t="str">
        <f t="shared" si="11"/>
        <v xml:space="preserve"> </v>
      </c>
      <c r="P168" s="137"/>
      <c r="Q168" s="136"/>
      <c r="R168" s="136"/>
      <c r="S168" s="138"/>
      <c r="T168" s="274" t="str">
        <f t="shared" si="15"/>
        <v xml:space="preserve"> </v>
      </c>
      <c r="U168" s="137"/>
      <c r="V168" s="139"/>
      <c r="W168" s="139"/>
      <c r="X168" s="140"/>
      <c r="Y168" s="106" t="str">
        <f t="shared" si="12"/>
        <v/>
      </c>
      <c r="Z168" s="97" t="str">
        <f t="shared" si="13"/>
        <v/>
      </c>
      <c r="AA168" s="97" t="str">
        <f t="shared" si="14"/>
        <v/>
      </c>
      <c r="AB168" s="45"/>
      <c r="AC168" s="26"/>
      <c r="AD168" s="26"/>
      <c r="AE168" s="27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</row>
    <row r="169" spans="1:218" ht="20.100000000000001" customHeight="1" x14ac:dyDescent="0.25">
      <c r="A169" s="17">
        <v>165</v>
      </c>
      <c r="B169" s="132"/>
      <c r="C169" s="133"/>
      <c r="D169" s="141"/>
      <c r="E169" s="134"/>
      <c r="F169" s="135"/>
      <c r="G169" s="136"/>
      <c r="H169" s="136"/>
      <c r="I169" s="136"/>
      <c r="J169" s="136"/>
      <c r="K169" s="136"/>
      <c r="L169" s="136"/>
      <c r="M169" s="136"/>
      <c r="N169" s="136"/>
      <c r="O169" s="274" t="str">
        <f t="shared" si="11"/>
        <v xml:space="preserve"> </v>
      </c>
      <c r="P169" s="137"/>
      <c r="Q169" s="136"/>
      <c r="R169" s="136"/>
      <c r="S169" s="138"/>
      <c r="T169" s="274" t="str">
        <f t="shared" si="15"/>
        <v xml:space="preserve"> </v>
      </c>
      <c r="U169" s="137"/>
      <c r="V169" s="139"/>
      <c r="W169" s="139"/>
      <c r="X169" s="140"/>
      <c r="Y169" s="106" t="str">
        <f t="shared" si="12"/>
        <v/>
      </c>
      <c r="Z169" s="97" t="str">
        <f t="shared" si="13"/>
        <v/>
      </c>
      <c r="AA169" s="97" t="str">
        <f t="shared" si="14"/>
        <v/>
      </c>
      <c r="AB169" s="45"/>
      <c r="AC169" s="26"/>
      <c r="AD169" s="26"/>
      <c r="AE169" s="27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</row>
    <row r="170" spans="1:218" ht="20.100000000000001" customHeight="1" x14ac:dyDescent="0.25">
      <c r="A170" s="17">
        <v>166</v>
      </c>
      <c r="B170" s="132"/>
      <c r="C170" s="133"/>
      <c r="D170" s="141"/>
      <c r="E170" s="134"/>
      <c r="F170" s="135"/>
      <c r="G170" s="136"/>
      <c r="H170" s="136"/>
      <c r="I170" s="136"/>
      <c r="J170" s="136"/>
      <c r="K170" s="136"/>
      <c r="L170" s="136"/>
      <c r="M170" s="136"/>
      <c r="N170" s="136"/>
      <c r="O170" s="274" t="str">
        <f t="shared" si="11"/>
        <v xml:space="preserve"> </v>
      </c>
      <c r="P170" s="137"/>
      <c r="Q170" s="136"/>
      <c r="R170" s="136"/>
      <c r="S170" s="138"/>
      <c r="T170" s="274" t="str">
        <f t="shared" si="15"/>
        <v xml:space="preserve"> </v>
      </c>
      <c r="U170" s="137"/>
      <c r="V170" s="139"/>
      <c r="W170" s="139"/>
      <c r="X170" s="140"/>
      <c r="Y170" s="106" t="str">
        <f t="shared" si="12"/>
        <v/>
      </c>
      <c r="Z170" s="97" t="str">
        <f t="shared" si="13"/>
        <v/>
      </c>
      <c r="AA170" s="97" t="str">
        <f t="shared" si="14"/>
        <v/>
      </c>
      <c r="AB170" s="45"/>
      <c r="AC170" s="26"/>
      <c r="AD170" s="26"/>
      <c r="AE170" s="27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</row>
    <row r="171" spans="1:218" ht="20.100000000000001" customHeight="1" x14ac:dyDescent="0.25">
      <c r="A171" s="17">
        <v>167</v>
      </c>
      <c r="B171" s="132"/>
      <c r="C171" s="133"/>
      <c r="D171" s="141"/>
      <c r="E171" s="134"/>
      <c r="F171" s="135"/>
      <c r="G171" s="136"/>
      <c r="H171" s="136"/>
      <c r="I171" s="136"/>
      <c r="J171" s="136"/>
      <c r="K171" s="136"/>
      <c r="L171" s="136"/>
      <c r="M171" s="136"/>
      <c r="N171" s="136"/>
      <c r="O171" s="274" t="str">
        <f t="shared" si="11"/>
        <v xml:space="preserve"> </v>
      </c>
      <c r="P171" s="137"/>
      <c r="Q171" s="136"/>
      <c r="R171" s="136"/>
      <c r="S171" s="138"/>
      <c r="T171" s="274" t="str">
        <f t="shared" si="15"/>
        <v xml:space="preserve"> </v>
      </c>
      <c r="U171" s="137"/>
      <c r="V171" s="139"/>
      <c r="W171" s="139"/>
      <c r="X171" s="140"/>
      <c r="Y171" s="106" t="str">
        <f t="shared" si="12"/>
        <v/>
      </c>
      <c r="Z171" s="97" t="str">
        <f t="shared" si="13"/>
        <v/>
      </c>
      <c r="AA171" s="97" t="str">
        <f t="shared" si="14"/>
        <v/>
      </c>
      <c r="AB171" s="45"/>
      <c r="AC171" s="26"/>
      <c r="AD171" s="26"/>
      <c r="AE171" s="27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</row>
    <row r="172" spans="1:218" ht="20.100000000000001" customHeight="1" x14ac:dyDescent="0.25">
      <c r="A172" s="17">
        <v>168</v>
      </c>
      <c r="B172" s="132"/>
      <c r="C172" s="133"/>
      <c r="D172" s="141"/>
      <c r="E172" s="134"/>
      <c r="F172" s="135"/>
      <c r="G172" s="136"/>
      <c r="H172" s="136"/>
      <c r="I172" s="136"/>
      <c r="J172" s="136"/>
      <c r="K172" s="136"/>
      <c r="L172" s="136"/>
      <c r="M172" s="136"/>
      <c r="N172" s="136"/>
      <c r="O172" s="274" t="str">
        <f t="shared" si="11"/>
        <v xml:space="preserve"> </v>
      </c>
      <c r="P172" s="137"/>
      <c r="Q172" s="136"/>
      <c r="R172" s="136"/>
      <c r="S172" s="138"/>
      <c r="T172" s="274" t="str">
        <f t="shared" si="15"/>
        <v xml:space="preserve"> </v>
      </c>
      <c r="U172" s="137"/>
      <c r="V172" s="139"/>
      <c r="W172" s="139"/>
      <c r="X172" s="140"/>
      <c r="Y172" s="106" t="str">
        <f t="shared" si="12"/>
        <v/>
      </c>
      <c r="Z172" s="97" t="str">
        <f t="shared" si="13"/>
        <v/>
      </c>
      <c r="AA172" s="97" t="str">
        <f t="shared" si="14"/>
        <v/>
      </c>
      <c r="AB172" s="45"/>
      <c r="AC172" s="26"/>
      <c r="AD172" s="26"/>
      <c r="AE172" s="27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</row>
    <row r="173" spans="1:218" ht="20.100000000000001" customHeight="1" x14ac:dyDescent="0.25">
      <c r="A173" s="17">
        <v>169</v>
      </c>
      <c r="B173" s="132"/>
      <c r="C173" s="133"/>
      <c r="D173" s="141"/>
      <c r="E173" s="134"/>
      <c r="F173" s="135"/>
      <c r="G173" s="136"/>
      <c r="H173" s="136"/>
      <c r="I173" s="136"/>
      <c r="J173" s="136"/>
      <c r="K173" s="136"/>
      <c r="L173" s="136"/>
      <c r="M173" s="136"/>
      <c r="N173" s="136"/>
      <c r="O173" s="274" t="str">
        <f t="shared" si="11"/>
        <v xml:space="preserve"> </v>
      </c>
      <c r="P173" s="137"/>
      <c r="Q173" s="136"/>
      <c r="R173" s="136"/>
      <c r="S173" s="138"/>
      <c r="T173" s="274" t="str">
        <f t="shared" si="15"/>
        <v xml:space="preserve"> </v>
      </c>
      <c r="U173" s="137"/>
      <c r="V173" s="139"/>
      <c r="W173" s="139"/>
      <c r="X173" s="140"/>
      <c r="Y173" s="106" t="str">
        <f t="shared" si="12"/>
        <v/>
      </c>
      <c r="Z173" s="97" t="str">
        <f t="shared" si="13"/>
        <v/>
      </c>
      <c r="AA173" s="97" t="str">
        <f t="shared" si="14"/>
        <v/>
      </c>
      <c r="AB173" s="45"/>
      <c r="AC173" s="26"/>
      <c r="AD173" s="26"/>
      <c r="AE173" s="27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</row>
    <row r="174" spans="1:218" ht="20.100000000000001" customHeight="1" x14ac:dyDescent="0.25">
      <c r="A174" s="17">
        <v>170</v>
      </c>
      <c r="B174" s="132"/>
      <c r="C174" s="133"/>
      <c r="D174" s="141"/>
      <c r="E174" s="134"/>
      <c r="F174" s="135"/>
      <c r="G174" s="136"/>
      <c r="H174" s="136"/>
      <c r="I174" s="136"/>
      <c r="J174" s="136"/>
      <c r="K174" s="136"/>
      <c r="L174" s="136"/>
      <c r="M174" s="136"/>
      <c r="N174" s="136"/>
      <c r="O174" s="274" t="str">
        <f t="shared" si="11"/>
        <v xml:space="preserve"> </v>
      </c>
      <c r="P174" s="137"/>
      <c r="Q174" s="136"/>
      <c r="R174" s="136"/>
      <c r="S174" s="138"/>
      <c r="T174" s="274" t="str">
        <f t="shared" si="15"/>
        <v xml:space="preserve"> </v>
      </c>
      <c r="U174" s="137"/>
      <c r="V174" s="139"/>
      <c r="W174" s="139"/>
      <c r="X174" s="140"/>
      <c r="Y174" s="106" t="str">
        <f t="shared" si="12"/>
        <v/>
      </c>
      <c r="Z174" s="97" t="str">
        <f t="shared" si="13"/>
        <v/>
      </c>
      <c r="AA174" s="97" t="str">
        <f t="shared" si="14"/>
        <v/>
      </c>
      <c r="AB174" s="45"/>
      <c r="AC174" s="26"/>
      <c r="AD174" s="26"/>
      <c r="AE174" s="27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</row>
    <row r="175" spans="1:218" ht="20.100000000000001" customHeight="1" x14ac:dyDescent="0.25">
      <c r="A175" s="17">
        <v>171</v>
      </c>
      <c r="B175" s="132"/>
      <c r="C175" s="133"/>
      <c r="D175" s="141"/>
      <c r="E175" s="134"/>
      <c r="F175" s="135"/>
      <c r="G175" s="136"/>
      <c r="H175" s="136"/>
      <c r="I175" s="136"/>
      <c r="J175" s="136"/>
      <c r="K175" s="136"/>
      <c r="L175" s="136"/>
      <c r="M175" s="136"/>
      <c r="N175" s="136"/>
      <c r="O175" s="274" t="str">
        <f t="shared" si="11"/>
        <v xml:space="preserve"> </v>
      </c>
      <c r="P175" s="137"/>
      <c r="Q175" s="136"/>
      <c r="R175" s="136"/>
      <c r="S175" s="138"/>
      <c r="T175" s="274" t="str">
        <f t="shared" si="15"/>
        <v xml:space="preserve"> </v>
      </c>
      <c r="U175" s="137"/>
      <c r="V175" s="139"/>
      <c r="W175" s="139"/>
      <c r="X175" s="140"/>
      <c r="Y175" s="106" t="str">
        <f t="shared" si="12"/>
        <v/>
      </c>
      <c r="Z175" s="97" t="str">
        <f t="shared" si="13"/>
        <v/>
      </c>
      <c r="AA175" s="97" t="str">
        <f t="shared" si="14"/>
        <v/>
      </c>
      <c r="AB175" s="45"/>
      <c r="AC175" s="26"/>
      <c r="AD175" s="26"/>
      <c r="AE175" s="27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</row>
    <row r="176" spans="1:218" ht="20.100000000000001" customHeight="1" x14ac:dyDescent="0.25">
      <c r="A176" s="17">
        <v>172</v>
      </c>
      <c r="B176" s="132"/>
      <c r="C176" s="133"/>
      <c r="D176" s="141"/>
      <c r="E176" s="134"/>
      <c r="F176" s="135"/>
      <c r="G176" s="136"/>
      <c r="H176" s="136"/>
      <c r="I176" s="136"/>
      <c r="J176" s="136"/>
      <c r="K176" s="136"/>
      <c r="L176" s="136"/>
      <c r="M176" s="136"/>
      <c r="N176" s="136"/>
      <c r="O176" s="274" t="str">
        <f t="shared" si="11"/>
        <v xml:space="preserve"> </v>
      </c>
      <c r="P176" s="137"/>
      <c r="Q176" s="136"/>
      <c r="R176" s="136"/>
      <c r="S176" s="138"/>
      <c r="T176" s="274" t="str">
        <f t="shared" ref="T176:T239" si="16">IF(SUM(Q176:S176)&gt;0,SUM(Q176:S176)," ")</f>
        <v xml:space="preserve"> </v>
      </c>
      <c r="U176" s="137"/>
      <c r="V176" s="139"/>
      <c r="W176" s="139"/>
      <c r="X176" s="140"/>
      <c r="Y176" s="106" t="str">
        <f t="shared" si="12"/>
        <v/>
      </c>
      <c r="Z176" s="97" t="str">
        <f t="shared" si="13"/>
        <v/>
      </c>
      <c r="AA176" s="97" t="str">
        <f t="shared" si="14"/>
        <v/>
      </c>
      <c r="AB176" s="45"/>
      <c r="AC176" s="26"/>
      <c r="AD176" s="26"/>
      <c r="AE176" s="27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</row>
    <row r="177" spans="1:218" ht="20.100000000000001" customHeight="1" x14ac:dyDescent="0.25">
      <c r="A177" s="17">
        <v>173</v>
      </c>
      <c r="B177" s="132"/>
      <c r="C177" s="133"/>
      <c r="D177" s="141"/>
      <c r="E177" s="134"/>
      <c r="F177" s="135"/>
      <c r="G177" s="136"/>
      <c r="H177" s="136"/>
      <c r="I177" s="136"/>
      <c r="J177" s="136"/>
      <c r="K177" s="136"/>
      <c r="L177" s="136"/>
      <c r="M177" s="136"/>
      <c r="N177" s="136"/>
      <c r="O177" s="274" t="str">
        <f t="shared" si="11"/>
        <v xml:space="preserve"> </v>
      </c>
      <c r="P177" s="137"/>
      <c r="Q177" s="136"/>
      <c r="R177" s="136"/>
      <c r="S177" s="138"/>
      <c r="T177" s="274" t="str">
        <f t="shared" si="16"/>
        <v xml:space="preserve"> </v>
      </c>
      <c r="U177" s="137"/>
      <c r="V177" s="139"/>
      <c r="W177" s="139"/>
      <c r="X177" s="140"/>
      <c r="Y177" s="106" t="str">
        <f t="shared" si="12"/>
        <v/>
      </c>
      <c r="Z177" s="97" t="str">
        <f t="shared" si="13"/>
        <v/>
      </c>
      <c r="AA177" s="97" t="str">
        <f t="shared" si="14"/>
        <v/>
      </c>
      <c r="AB177" s="45"/>
      <c r="AC177" s="26"/>
      <c r="AD177" s="26"/>
      <c r="AE177" s="27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</row>
    <row r="178" spans="1:218" ht="20.100000000000001" customHeight="1" x14ac:dyDescent="0.25">
      <c r="A178" s="17">
        <v>174</v>
      </c>
      <c r="B178" s="132"/>
      <c r="C178" s="133"/>
      <c r="D178" s="141"/>
      <c r="E178" s="134"/>
      <c r="F178" s="135"/>
      <c r="G178" s="136"/>
      <c r="H178" s="136"/>
      <c r="I178" s="136"/>
      <c r="J178" s="136"/>
      <c r="K178" s="136"/>
      <c r="L178" s="136"/>
      <c r="M178" s="136"/>
      <c r="N178" s="136"/>
      <c r="O178" s="274" t="str">
        <f t="shared" si="11"/>
        <v xml:space="preserve"> </v>
      </c>
      <c r="P178" s="137"/>
      <c r="Q178" s="136"/>
      <c r="R178" s="136"/>
      <c r="S178" s="138"/>
      <c r="T178" s="274" t="str">
        <f t="shared" si="16"/>
        <v xml:space="preserve"> </v>
      </c>
      <c r="U178" s="137"/>
      <c r="V178" s="139"/>
      <c r="W178" s="139"/>
      <c r="X178" s="140"/>
      <c r="Y178" s="106" t="str">
        <f t="shared" si="12"/>
        <v/>
      </c>
      <c r="Z178" s="97" t="str">
        <f t="shared" si="13"/>
        <v/>
      </c>
      <c r="AA178" s="97" t="str">
        <f t="shared" si="14"/>
        <v/>
      </c>
      <c r="AB178" s="45"/>
      <c r="AC178" s="26"/>
      <c r="AD178" s="26"/>
      <c r="AE178" s="27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</row>
    <row r="179" spans="1:218" ht="20.100000000000001" customHeight="1" x14ac:dyDescent="0.25">
      <c r="A179" s="17">
        <v>175</v>
      </c>
      <c r="B179" s="132"/>
      <c r="C179" s="133"/>
      <c r="D179" s="141"/>
      <c r="E179" s="134"/>
      <c r="F179" s="135"/>
      <c r="G179" s="136"/>
      <c r="H179" s="136"/>
      <c r="I179" s="136"/>
      <c r="J179" s="136"/>
      <c r="K179" s="136"/>
      <c r="L179" s="136"/>
      <c r="M179" s="136"/>
      <c r="N179" s="136"/>
      <c r="O179" s="274" t="str">
        <f t="shared" si="11"/>
        <v xml:space="preserve"> </v>
      </c>
      <c r="P179" s="137"/>
      <c r="Q179" s="136"/>
      <c r="R179" s="136"/>
      <c r="S179" s="138"/>
      <c r="T179" s="274" t="str">
        <f t="shared" si="16"/>
        <v xml:space="preserve"> </v>
      </c>
      <c r="U179" s="137"/>
      <c r="V179" s="139"/>
      <c r="W179" s="139"/>
      <c r="X179" s="140"/>
      <c r="Y179" s="106" t="str">
        <f t="shared" si="12"/>
        <v/>
      </c>
      <c r="Z179" s="97" t="str">
        <f t="shared" si="13"/>
        <v/>
      </c>
      <c r="AA179" s="97" t="str">
        <f t="shared" si="14"/>
        <v/>
      </c>
      <c r="AB179" s="45"/>
      <c r="AC179" s="26"/>
      <c r="AD179" s="26"/>
      <c r="AE179" s="27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</row>
    <row r="180" spans="1:218" ht="20.100000000000001" customHeight="1" x14ac:dyDescent="0.25">
      <c r="A180" s="17">
        <v>176</v>
      </c>
      <c r="B180" s="132"/>
      <c r="C180" s="133"/>
      <c r="D180" s="141"/>
      <c r="E180" s="134"/>
      <c r="F180" s="135"/>
      <c r="G180" s="136"/>
      <c r="H180" s="136"/>
      <c r="I180" s="136"/>
      <c r="J180" s="136"/>
      <c r="K180" s="136"/>
      <c r="L180" s="136"/>
      <c r="M180" s="136"/>
      <c r="N180" s="136"/>
      <c r="O180" s="274" t="str">
        <f t="shared" si="11"/>
        <v xml:space="preserve"> </v>
      </c>
      <c r="P180" s="137"/>
      <c r="Q180" s="136"/>
      <c r="R180" s="136"/>
      <c r="S180" s="138"/>
      <c r="T180" s="274" t="str">
        <f t="shared" si="16"/>
        <v xml:space="preserve"> </v>
      </c>
      <c r="U180" s="137"/>
      <c r="V180" s="139"/>
      <c r="W180" s="139"/>
      <c r="X180" s="140"/>
      <c r="Y180" s="106" t="str">
        <f t="shared" si="12"/>
        <v/>
      </c>
      <c r="Z180" s="97" t="str">
        <f t="shared" si="13"/>
        <v/>
      </c>
      <c r="AA180" s="97" t="str">
        <f t="shared" si="14"/>
        <v/>
      </c>
      <c r="AB180" s="45"/>
      <c r="AC180" s="26"/>
      <c r="AD180" s="26"/>
      <c r="AE180" s="27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</row>
    <row r="181" spans="1:218" ht="20.100000000000001" customHeight="1" x14ac:dyDescent="0.25">
      <c r="A181" s="17">
        <v>177</v>
      </c>
      <c r="B181" s="132"/>
      <c r="C181" s="133"/>
      <c r="D181" s="141"/>
      <c r="E181" s="134"/>
      <c r="F181" s="135"/>
      <c r="G181" s="136"/>
      <c r="H181" s="136"/>
      <c r="I181" s="136"/>
      <c r="J181" s="136"/>
      <c r="K181" s="136"/>
      <c r="L181" s="136"/>
      <c r="M181" s="136"/>
      <c r="N181" s="136"/>
      <c r="O181" s="274" t="str">
        <f t="shared" si="11"/>
        <v xml:space="preserve"> </v>
      </c>
      <c r="P181" s="137"/>
      <c r="Q181" s="136"/>
      <c r="R181" s="136"/>
      <c r="S181" s="138"/>
      <c r="T181" s="274" t="str">
        <f t="shared" si="16"/>
        <v xml:space="preserve"> </v>
      </c>
      <c r="U181" s="137"/>
      <c r="V181" s="139"/>
      <c r="W181" s="139"/>
      <c r="X181" s="140"/>
      <c r="Y181" s="106" t="str">
        <f t="shared" si="12"/>
        <v/>
      </c>
      <c r="Z181" s="97" t="str">
        <f t="shared" si="13"/>
        <v/>
      </c>
      <c r="AA181" s="97" t="str">
        <f t="shared" si="14"/>
        <v/>
      </c>
      <c r="AB181" s="45"/>
      <c r="AC181" s="26"/>
      <c r="AD181" s="26"/>
      <c r="AE181" s="27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</row>
    <row r="182" spans="1:218" ht="20.100000000000001" customHeight="1" x14ac:dyDescent="0.25">
      <c r="A182" s="17">
        <v>178</v>
      </c>
      <c r="B182" s="132"/>
      <c r="C182" s="133"/>
      <c r="D182" s="141"/>
      <c r="E182" s="134"/>
      <c r="F182" s="135"/>
      <c r="G182" s="136"/>
      <c r="H182" s="136"/>
      <c r="I182" s="136"/>
      <c r="J182" s="136"/>
      <c r="K182" s="136"/>
      <c r="L182" s="136"/>
      <c r="M182" s="136"/>
      <c r="N182" s="136"/>
      <c r="O182" s="274" t="str">
        <f t="shared" si="11"/>
        <v xml:space="preserve"> </v>
      </c>
      <c r="P182" s="137"/>
      <c r="Q182" s="136"/>
      <c r="R182" s="136"/>
      <c r="S182" s="138"/>
      <c r="T182" s="274" t="str">
        <f t="shared" si="16"/>
        <v xml:space="preserve"> </v>
      </c>
      <c r="U182" s="137"/>
      <c r="V182" s="139"/>
      <c r="W182" s="139"/>
      <c r="X182" s="140"/>
      <c r="Y182" s="106" t="str">
        <f t="shared" si="12"/>
        <v/>
      </c>
      <c r="Z182" s="97" t="str">
        <f t="shared" si="13"/>
        <v/>
      </c>
      <c r="AA182" s="97" t="str">
        <f t="shared" si="14"/>
        <v/>
      </c>
      <c r="AB182" s="45"/>
      <c r="AC182" s="26"/>
      <c r="AD182" s="26"/>
      <c r="AE182" s="27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</row>
    <row r="183" spans="1:218" ht="20.100000000000001" customHeight="1" x14ac:dyDescent="0.25">
      <c r="A183" s="17">
        <v>179</v>
      </c>
      <c r="B183" s="132"/>
      <c r="C183" s="133"/>
      <c r="D183" s="141"/>
      <c r="E183" s="134"/>
      <c r="F183" s="135"/>
      <c r="G183" s="136"/>
      <c r="H183" s="136"/>
      <c r="I183" s="136"/>
      <c r="J183" s="136"/>
      <c r="K183" s="136"/>
      <c r="L183" s="136"/>
      <c r="M183" s="136"/>
      <c r="N183" s="136"/>
      <c r="O183" s="274" t="str">
        <f t="shared" si="11"/>
        <v xml:space="preserve"> </v>
      </c>
      <c r="P183" s="137"/>
      <c r="Q183" s="136"/>
      <c r="R183" s="136"/>
      <c r="S183" s="138"/>
      <c r="T183" s="274" t="str">
        <f t="shared" si="16"/>
        <v xml:space="preserve"> </v>
      </c>
      <c r="U183" s="137"/>
      <c r="V183" s="139"/>
      <c r="W183" s="139"/>
      <c r="X183" s="140"/>
      <c r="Y183" s="106" t="str">
        <f t="shared" si="12"/>
        <v/>
      </c>
      <c r="Z183" s="97" t="str">
        <f t="shared" si="13"/>
        <v/>
      </c>
      <c r="AA183" s="97" t="str">
        <f t="shared" si="14"/>
        <v/>
      </c>
      <c r="AB183" s="45"/>
      <c r="AC183" s="26"/>
      <c r="AD183" s="26"/>
      <c r="AE183" s="27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</row>
    <row r="184" spans="1:218" ht="20.100000000000001" customHeight="1" x14ac:dyDescent="0.25">
      <c r="A184" s="17">
        <v>180</v>
      </c>
      <c r="B184" s="132"/>
      <c r="C184" s="133"/>
      <c r="D184" s="141"/>
      <c r="E184" s="134"/>
      <c r="F184" s="135"/>
      <c r="G184" s="136"/>
      <c r="H184" s="136"/>
      <c r="I184" s="136"/>
      <c r="J184" s="136"/>
      <c r="K184" s="136"/>
      <c r="L184" s="136"/>
      <c r="M184" s="136"/>
      <c r="N184" s="136"/>
      <c r="O184" s="274" t="str">
        <f t="shared" si="11"/>
        <v xml:space="preserve"> </v>
      </c>
      <c r="P184" s="137"/>
      <c r="Q184" s="136"/>
      <c r="R184" s="136"/>
      <c r="S184" s="138"/>
      <c r="T184" s="274" t="str">
        <f t="shared" si="16"/>
        <v xml:space="preserve"> </v>
      </c>
      <c r="U184" s="137"/>
      <c r="V184" s="139"/>
      <c r="W184" s="139"/>
      <c r="X184" s="140"/>
      <c r="Y184" s="106" t="str">
        <f t="shared" si="12"/>
        <v/>
      </c>
      <c r="Z184" s="97" t="str">
        <f t="shared" si="13"/>
        <v/>
      </c>
      <c r="AA184" s="97" t="str">
        <f t="shared" si="14"/>
        <v/>
      </c>
      <c r="AB184" s="45"/>
      <c r="AC184" s="26"/>
      <c r="AD184" s="26"/>
      <c r="AE184" s="27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</row>
    <row r="185" spans="1:218" ht="20.100000000000001" customHeight="1" x14ac:dyDescent="0.25">
      <c r="A185" s="17">
        <v>181</v>
      </c>
      <c r="B185" s="132"/>
      <c r="C185" s="133"/>
      <c r="D185" s="141"/>
      <c r="E185" s="134"/>
      <c r="F185" s="135"/>
      <c r="G185" s="136"/>
      <c r="H185" s="136"/>
      <c r="I185" s="136"/>
      <c r="J185" s="136"/>
      <c r="K185" s="136"/>
      <c r="L185" s="136"/>
      <c r="M185" s="136"/>
      <c r="N185" s="136"/>
      <c r="O185" s="274" t="str">
        <f t="shared" si="11"/>
        <v xml:space="preserve"> </v>
      </c>
      <c r="P185" s="137"/>
      <c r="Q185" s="136"/>
      <c r="R185" s="136"/>
      <c r="S185" s="138"/>
      <c r="T185" s="274" t="str">
        <f t="shared" si="16"/>
        <v xml:space="preserve"> </v>
      </c>
      <c r="U185" s="137"/>
      <c r="V185" s="139"/>
      <c r="W185" s="139"/>
      <c r="X185" s="140"/>
      <c r="Y185" s="106" t="str">
        <f t="shared" si="12"/>
        <v/>
      </c>
      <c r="Z185" s="97" t="str">
        <f t="shared" si="13"/>
        <v/>
      </c>
      <c r="AA185" s="97" t="str">
        <f t="shared" si="14"/>
        <v/>
      </c>
      <c r="AB185" s="45"/>
      <c r="AC185" s="26"/>
      <c r="AD185" s="26"/>
      <c r="AE185" s="27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</row>
    <row r="186" spans="1:218" ht="20.100000000000001" customHeight="1" x14ac:dyDescent="0.25">
      <c r="A186" s="17">
        <v>182</v>
      </c>
      <c r="B186" s="132"/>
      <c r="C186" s="133"/>
      <c r="D186" s="141"/>
      <c r="E186" s="134"/>
      <c r="F186" s="135"/>
      <c r="G186" s="136"/>
      <c r="H186" s="136"/>
      <c r="I186" s="136"/>
      <c r="J186" s="136"/>
      <c r="K186" s="136"/>
      <c r="L186" s="136"/>
      <c r="M186" s="136"/>
      <c r="N186" s="136"/>
      <c r="O186" s="274" t="str">
        <f t="shared" si="11"/>
        <v xml:space="preserve"> </v>
      </c>
      <c r="P186" s="137"/>
      <c r="Q186" s="136"/>
      <c r="R186" s="136"/>
      <c r="S186" s="138"/>
      <c r="T186" s="274" t="str">
        <f t="shared" si="16"/>
        <v xml:space="preserve"> </v>
      </c>
      <c r="U186" s="137"/>
      <c r="V186" s="139"/>
      <c r="W186" s="139"/>
      <c r="X186" s="140"/>
      <c r="Y186" s="106" t="str">
        <f t="shared" si="12"/>
        <v/>
      </c>
      <c r="Z186" s="97" t="str">
        <f t="shared" si="13"/>
        <v/>
      </c>
      <c r="AA186" s="97" t="str">
        <f t="shared" si="14"/>
        <v/>
      </c>
      <c r="AB186" s="45"/>
      <c r="AC186" s="26"/>
      <c r="AD186" s="26"/>
      <c r="AE186" s="27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</row>
    <row r="187" spans="1:218" ht="20.100000000000001" customHeight="1" x14ac:dyDescent="0.25">
      <c r="A187" s="17">
        <v>183</v>
      </c>
      <c r="B187" s="132"/>
      <c r="C187" s="133"/>
      <c r="D187" s="141"/>
      <c r="E187" s="134"/>
      <c r="F187" s="135"/>
      <c r="G187" s="136"/>
      <c r="H187" s="136"/>
      <c r="I187" s="136"/>
      <c r="J187" s="136"/>
      <c r="K187" s="136"/>
      <c r="L187" s="136"/>
      <c r="M187" s="136"/>
      <c r="N187" s="136"/>
      <c r="O187" s="274" t="str">
        <f t="shared" si="11"/>
        <v xml:space="preserve"> </v>
      </c>
      <c r="P187" s="137"/>
      <c r="Q187" s="136"/>
      <c r="R187" s="136"/>
      <c r="S187" s="138"/>
      <c r="T187" s="274" t="str">
        <f t="shared" si="16"/>
        <v xml:space="preserve"> </v>
      </c>
      <c r="U187" s="137"/>
      <c r="V187" s="139"/>
      <c r="W187" s="139"/>
      <c r="X187" s="140"/>
      <c r="Y187" s="106" t="str">
        <f t="shared" si="12"/>
        <v/>
      </c>
      <c r="Z187" s="97" t="str">
        <f t="shared" si="13"/>
        <v/>
      </c>
      <c r="AA187" s="97" t="str">
        <f t="shared" si="14"/>
        <v/>
      </c>
      <c r="AB187" s="45"/>
      <c r="AC187" s="26"/>
      <c r="AD187" s="26"/>
      <c r="AE187" s="27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</row>
    <row r="188" spans="1:218" ht="20.100000000000001" customHeight="1" x14ac:dyDescent="0.25">
      <c r="A188" s="17">
        <v>184</v>
      </c>
      <c r="B188" s="132"/>
      <c r="C188" s="133"/>
      <c r="D188" s="141"/>
      <c r="E188" s="134"/>
      <c r="F188" s="135"/>
      <c r="G188" s="136"/>
      <c r="H188" s="136"/>
      <c r="I188" s="136"/>
      <c r="J188" s="136"/>
      <c r="K188" s="136"/>
      <c r="L188" s="136"/>
      <c r="M188" s="136"/>
      <c r="N188" s="136"/>
      <c r="O188" s="274" t="str">
        <f t="shared" si="11"/>
        <v xml:space="preserve"> </v>
      </c>
      <c r="P188" s="137"/>
      <c r="Q188" s="136"/>
      <c r="R188" s="136"/>
      <c r="S188" s="138"/>
      <c r="T188" s="274" t="str">
        <f t="shared" si="16"/>
        <v xml:space="preserve"> </v>
      </c>
      <c r="U188" s="137"/>
      <c r="V188" s="139"/>
      <c r="W188" s="139"/>
      <c r="X188" s="140"/>
      <c r="Y188" s="106" t="str">
        <f t="shared" si="12"/>
        <v/>
      </c>
      <c r="Z188" s="97" t="str">
        <f t="shared" si="13"/>
        <v/>
      </c>
      <c r="AA188" s="97" t="str">
        <f t="shared" si="14"/>
        <v/>
      </c>
      <c r="AB188" s="45"/>
      <c r="AC188" s="26"/>
      <c r="AD188" s="26"/>
      <c r="AE188" s="27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</row>
    <row r="189" spans="1:218" ht="20.100000000000001" customHeight="1" x14ac:dyDescent="0.25">
      <c r="A189" s="17">
        <v>185</v>
      </c>
      <c r="B189" s="132"/>
      <c r="C189" s="133"/>
      <c r="D189" s="141"/>
      <c r="E189" s="134"/>
      <c r="F189" s="135"/>
      <c r="G189" s="136"/>
      <c r="H189" s="136"/>
      <c r="I189" s="136"/>
      <c r="J189" s="136"/>
      <c r="K189" s="136"/>
      <c r="L189" s="136"/>
      <c r="M189" s="136"/>
      <c r="N189" s="136"/>
      <c r="O189" s="274" t="str">
        <f t="shared" si="11"/>
        <v xml:space="preserve"> </v>
      </c>
      <c r="P189" s="137"/>
      <c r="Q189" s="136"/>
      <c r="R189" s="136"/>
      <c r="S189" s="138"/>
      <c r="T189" s="274" t="str">
        <f t="shared" si="16"/>
        <v xml:space="preserve"> </v>
      </c>
      <c r="U189" s="137"/>
      <c r="V189" s="139"/>
      <c r="W189" s="139"/>
      <c r="X189" s="140"/>
      <c r="Y189" s="106" t="str">
        <f t="shared" si="12"/>
        <v/>
      </c>
      <c r="Z189" s="97" t="str">
        <f t="shared" si="13"/>
        <v/>
      </c>
      <c r="AA189" s="97" t="str">
        <f t="shared" si="14"/>
        <v/>
      </c>
      <c r="AB189" s="45"/>
      <c r="AC189" s="26"/>
      <c r="AD189" s="26"/>
      <c r="AE189" s="27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</row>
    <row r="190" spans="1:218" ht="20.100000000000001" customHeight="1" x14ac:dyDescent="0.25">
      <c r="A190" s="17">
        <v>186</v>
      </c>
      <c r="B190" s="132"/>
      <c r="C190" s="133"/>
      <c r="D190" s="141"/>
      <c r="E190" s="134"/>
      <c r="F190" s="135"/>
      <c r="G190" s="136"/>
      <c r="H190" s="136"/>
      <c r="I190" s="136"/>
      <c r="J190" s="136"/>
      <c r="K190" s="136"/>
      <c r="L190" s="136"/>
      <c r="M190" s="136"/>
      <c r="N190" s="136"/>
      <c r="O190" s="274" t="str">
        <f t="shared" si="11"/>
        <v xml:space="preserve"> </v>
      </c>
      <c r="P190" s="137"/>
      <c r="Q190" s="136"/>
      <c r="R190" s="136"/>
      <c r="S190" s="138"/>
      <c r="T190" s="274" t="str">
        <f t="shared" si="16"/>
        <v xml:space="preserve"> </v>
      </c>
      <c r="U190" s="137"/>
      <c r="V190" s="139"/>
      <c r="W190" s="139"/>
      <c r="X190" s="140"/>
      <c r="Y190" s="106" t="str">
        <f t="shared" si="12"/>
        <v/>
      </c>
      <c r="Z190" s="97" t="str">
        <f t="shared" si="13"/>
        <v/>
      </c>
      <c r="AA190" s="97" t="str">
        <f t="shared" si="14"/>
        <v/>
      </c>
      <c r="AB190" s="45"/>
      <c r="AC190" s="26"/>
      <c r="AD190" s="26"/>
      <c r="AE190" s="27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</row>
    <row r="191" spans="1:218" ht="20.100000000000001" customHeight="1" x14ac:dyDescent="0.25">
      <c r="A191" s="17">
        <v>187</v>
      </c>
      <c r="B191" s="132"/>
      <c r="C191" s="133"/>
      <c r="D191" s="141"/>
      <c r="E191" s="134"/>
      <c r="F191" s="135"/>
      <c r="G191" s="136"/>
      <c r="H191" s="136"/>
      <c r="I191" s="136"/>
      <c r="J191" s="136"/>
      <c r="K191" s="136"/>
      <c r="L191" s="136"/>
      <c r="M191" s="136"/>
      <c r="N191" s="136"/>
      <c r="O191" s="274" t="str">
        <f t="shared" si="11"/>
        <v xml:space="preserve"> </v>
      </c>
      <c r="P191" s="137"/>
      <c r="Q191" s="136"/>
      <c r="R191" s="136"/>
      <c r="S191" s="138"/>
      <c r="T191" s="274" t="str">
        <f t="shared" si="16"/>
        <v xml:space="preserve"> </v>
      </c>
      <c r="U191" s="137"/>
      <c r="V191" s="139"/>
      <c r="W191" s="139"/>
      <c r="X191" s="140"/>
      <c r="Y191" s="106" t="str">
        <f t="shared" si="12"/>
        <v/>
      </c>
      <c r="Z191" s="97" t="str">
        <f t="shared" si="13"/>
        <v/>
      </c>
      <c r="AA191" s="97" t="str">
        <f t="shared" si="14"/>
        <v/>
      </c>
      <c r="AB191" s="45"/>
      <c r="AC191" s="26"/>
      <c r="AD191" s="26"/>
      <c r="AE191" s="27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</row>
    <row r="192" spans="1:218" ht="20.100000000000001" customHeight="1" x14ac:dyDescent="0.25">
      <c r="A192" s="17">
        <v>188</v>
      </c>
      <c r="B192" s="132"/>
      <c r="C192" s="133"/>
      <c r="D192" s="141"/>
      <c r="E192" s="134"/>
      <c r="F192" s="135"/>
      <c r="G192" s="136"/>
      <c r="H192" s="136"/>
      <c r="I192" s="136"/>
      <c r="J192" s="136"/>
      <c r="K192" s="136"/>
      <c r="L192" s="136"/>
      <c r="M192" s="136"/>
      <c r="N192" s="136"/>
      <c r="O192" s="274" t="str">
        <f t="shared" si="11"/>
        <v xml:space="preserve"> </v>
      </c>
      <c r="P192" s="137"/>
      <c r="Q192" s="136"/>
      <c r="R192" s="136"/>
      <c r="S192" s="138"/>
      <c r="T192" s="274" t="str">
        <f t="shared" si="16"/>
        <v xml:space="preserve"> </v>
      </c>
      <c r="U192" s="137"/>
      <c r="V192" s="139"/>
      <c r="W192" s="139"/>
      <c r="X192" s="140"/>
      <c r="Y192" s="106" t="str">
        <f t="shared" si="12"/>
        <v/>
      </c>
      <c r="Z192" s="97" t="str">
        <f t="shared" si="13"/>
        <v/>
      </c>
      <c r="AA192" s="97" t="str">
        <f t="shared" si="14"/>
        <v/>
      </c>
      <c r="AB192" s="45"/>
      <c r="AC192" s="26"/>
      <c r="AD192" s="26"/>
      <c r="AE192" s="27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</row>
    <row r="193" spans="1:218" ht="20.100000000000001" customHeight="1" x14ac:dyDescent="0.25">
      <c r="A193" s="17">
        <v>189</v>
      </c>
      <c r="B193" s="132"/>
      <c r="C193" s="133"/>
      <c r="D193" s="141"/>
      <c r="E193" s="134"/>
      <c r="F193" s="135"/>
      <c r="G193" s="136"/>
      <c r="H193" s="136"/>
      <c r="I193" s="136"/>
      <c r="J193" s="136"/>
      <c r="K193" s="136"/>
      <c r="L193" s="136"/>
      <c r="M193" s="136"/>
      <c r="N193" s="136"/>
      <c r="O193" s="274" t="str">
        <f t="shared" si="11"/>
        <v xml:space="preserve"> </v>
      </c>
      <c r="P193" s="137"/>
      <c r="Q193" s="136"/>
      <c r="R193" s="136"/>
      <c r="S193" s="138"/>
      <c r="T193" s="274" t="str">
        <f t="shared" si="16"/>
        <v xml:space="preserve"> </v>
      </c>
      <c r="U193" s="137"/>
      <c r="V193" s="139"/>
      <c r="W193" s="139"/>
      <c r="X193" s="140"/>
      <c r="Y193" s="106" t="str">
        <f t="shared" si="12"/>
        <v/>
      </c>
      <c r="Z193" s="97" t="str">
        <f t="shared" si="13"/>
        <v/>
      </c>
      <c r="AA193" s="97" t="str">
        <f t="shared" si="14"/>
        <v/>
      </c>
      <c r="AB193" s="45"/>
      <c r="AC193" s="26"/>
      <c r="AD193" s="26"/>
      <c r="AE193" s="27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</row>
    <row r="194" spans="1:218" ht="20.100000000000001" customHeight="1" x14ac:dyDescent="0.25">
      <c r="A194" s="17">
        <v>190</v>
      </c>
      <c r="B194" s="132"/>
      <c r="C194" s="133"/>
      <c r="D194" s="141"/>
      <c r="E194" s="134"/>
      <c r="F194" s="135"/>
      <c r="G194" s="136"/>
      <c r="H194" s="136"/>
      <c r="I194" s="136"/>
      <c r="J194" s="136"/>
      <c r="K194" s="136"/>
      <c r="L194" s="136"/>
      <c r="M194" s="136"/>
      <c r="N194" s="136"/>
      <c r="O194" s="274" t="str">
        <f t="shared" si="11"/>
        <v xml:space="preserve"> </v>
      </c>
      <c r="P194" s="137"/>
      <c r="Q194" s="136"/>
      <c r="R194" s="136"/>
      <c r="S194" s="138"/>
      <c r="T194" s="274" t="str">
        <f t="shared" si="16"/>
        <v xml:space="preserve"> </v>
      </c>
      <c r="U194" s="137"/>
      <c r="V194" s="139"/>
      <c r="W194" s="139"/>
      <c r="X194" s="140"/>
      <c r="Y194" s="106" t="str">
        <f t="shared" si="12"/>
        <v/>
      </c>
      <c r="Z194" s="97" t="str">
        <f t="shared" si="13"/>
        <v/>
      </c>
      <c r="AA194" s="97" t="str">
        <f t="shared" si="14"/>
        <v/>
      </c>
      <c r="AB194" s="45"/>
      <c r="AC194" s="26"/>
      <c r="AD194" s="26"/>
      <c r="AE194" s="27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</row>
    <row r="195" spans="1:218" ht="20.100000000000001" customHeight="1" x14ac:dyDescent="0.25">
      <c r="A195" s="17">
        <v>191</v>
      </c>
      <c r="B195" s="132"/>
      <c r="C195" s="133"/>
      <c r="D195" s="141"/>
      <c r="E195" s="134"/>
      <c r="F195" s="135"/>
      <c r="G195" s="136"/>
      <c r="H195" s="136"/>
      <c r="I195" s="136"/>
      <c r="J195" s="136"/>
      <c r="K195" s="136"/>
      <c r="L195" s="136"/>
      <c r="M195" s="136"/>
      <c r="N195" s="136"/>
      <c r="O195" s="274" t="str">
        <f t="shared" si="11"/>
        <v xml:space="preserve"> </v>
      </c>
      <c r="P195" s="137"/>
      <c r="Q195" s="136"/>
      <c r="R195" s="136"/>
      <c r="S195" s="138"/>
      <c r="T195" s="274" t="str">
        <f t="shared" si="16"/>
        <v xml:space="preserve"> </v>
      </c>
      <c r="U195" s="137"/>
      <c r="V195" s="139"/>
      <c r="W195" s="139"/>
      <c r="X195" s="140"/>
      <c r="Y195" s="106" t="str">
        <f t="shared" si="12"/>
        <v/>
      </c>
      <c r="Z195" s="97" t="str">
        <f t="shared" si="13"/>
        <v/>
      </c>
      <c r="AA195" s="97" t="str">
        <f t="shared" si="14"/>
        <v/>
      </c>
      <c r="AB195" s="45"/>
      <c r="AC195" s="26"/>
      <c r="AD195" s="26"/>
      <c r="AE195" s="27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</row>
    <row r="196" spans="1:218" ht="20.100000000000001" customHeight="1" x14ac:dyDescent="0.25">
      <c r="A196" s="17">
        <v>192</v>
      </c>
      <c r="B196" s="132"/>
      <c r="C196" s="133"/>
      <c r="D196" s="141"/>
      <c r="E196" s="134"/>
      <c r="F196" s="135"/>
      <c r="G196" s="136"/>
      <c r="H196" s="136"/>
      <c r="I196" s="136"/>
      <c r="J196" s="136"/>
      <c r="K196" s="136"/>
      <c r="L196" s="136"/>
      <c r="M196" s="136"/>
      <c r="N196" s="136"/>
      <c r="O196" s="274" t="str">
        <f t="shared" si="11"/>
        <v xml:space="preserve"> </v>
      </c>
      <c r="P196" s="137"/>
      <c r="Q196" s="136"/>
      <c r="R196" s="136"/>
      <c r="S196" s="138"/>
      <c r="T196" s="274" t="str">
        <f t="shared" si="16"/>
        <v xml:space="preserve"> </v>
      </c>
      <c r="U196" s="137"/>
      <c r="V196" s="139"/>
      <c r="W196" s="139"/>
      <c r="X196" s="140"/>
      <c r="Y196" s="106" t="str">
        <f t="shared" si="12"/>
        <v/>
      </c>
      <c r="Z196" s="97" t="str">
        <f t="shared" si="13"/>
        <v/>
      </c>
      <c r="AA196" s="97" t="str">
        <f t="shared" si="14"/>
        <v/>
      </c>
      <c r="AB196" s="45"/>
      <c r="AC196" s="26"/>
      <c r="AD196" s="26"/>
      <c r="AE196" s="27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</row>
    <row r="197" spans="1:218" ht="20.100000000000001" customHeight="1" x14ac:dyDescent="0.25">
      <c r="A197" s="17">
        <v>193</v>
      </c>
      <c r="B197" s="132"/>
      <c r="C197" s="133"/>
      <c r="D197" s="141"/>
      <c r="E197" s="134"/>
      <c r="F197" s="135"/>
      <c r="G197" s="136"/>
      <c r="H197" s="136"/>
      <c r="I197" s="136"/>
      <c r="J197" s="136"/>
      <c r="K197" s="136"/>
      <c r="L197" s="136"/>
      <c r="M197" s="136"/>
      <c r="N197" s="136"/>
      <c r="O197" s="274" t="str">
        <f t="shared" ref="O197:O260" si="17">IF(SUM(F197:N197)&gt;0,SUM(F197:N197)," ")</f>
        <v xml:space="preserve"> </v>
      </c>
      <c r="P197" s="137"/>
      <c r="Q197" s="136"/>
      <c r="R197" s="136"/>
      <c r="S197" s="138"/>
      <c r="T197" s="274" t="str">
        <f t="shared" si="16"/>
        <v xml:space="preserve"> </v>
      </c>
      <c r="U197" s="137"/>
      <c r="V197" s="139"/>
      <c r="W197" s="139"/>
      <c r="X197" s="140"/>
      <c r="Y197" s="106" t="str">
        <f t="shared" ref="Y197:Y260" si="18">IF(SUM(U197:X197)&gt;0,IF(E197&lt;&gt;"",SUM(W197:X197),SUM(U197:X197)),"")</f>
        <v/>
      </c>
      <c r="Z197" s="97" t="str">
        <f t="shared" ref="Z197:Z260" si="19">IF(SUM(F197:N197)+SUM(Q197:S197)+SUM(U197:X197)&gt;0,IF(E197&lt;&gt;"",SUM(F197:N197)+SUM(Q197:S197)+SUM(W197:X197),SUM(F197:N197)+SUM(Q197:S197)+SUM(U197:X197)),"")</f>
        <v/>
      </c>
      <c r="AA197" s="97" t="str">
        <f t="shared" ref="AA197:AA260" si="20">IF(Z197&lt;&gt;"",IF(E197&lt;&gt;"",VLOOKUP(Z197,$AC$17:$AD$22,2),VLOOKUP(Z197,$AC$6:$AD$11,2)),"")</f>
        <v/>
      </c>
      <c r="AB197" s="45"/>
      <c r="AC197" s="26"/>
      <c r="AD197" s="26"/>
      <c r="AE197" s="27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</row>
    <row r="198" spans="1:218" ht="20.100000000000001" customHeight="1" x14ac:dyDescent="0.25">
      <c r="A198" s="17">
        <v>194</v>
      </c>
      <c r="B198" s="132"/>
      <c r="C198" s="133"/>
      <c r="D198" s="141"/>
      <c r="E198" s="134"/>
      <c r="F198" s="135"/>
      <c r="G198" s="136"/>
      <c r="H198" s="136"/>
      <c r="I198" s="136"/>
      <c r="J198" s="136"/>
      <c r="K198" s="136"/>
      <c r="L198" s="136"/>
      <c r="M198" s="136"/>
      <c r="N198" s="136"/>
      <c r="O198" s="274" t="str">
        <f t="shared" si="17"/>
        <v xml:space="preserve"> </v>
      </c>
      <c r="P198" s="137"/>
      <c r="Q198" s="136"/>
      <c r="R198" s="136"/>
      <c r="S198" s="138"/>
      <c r="T198" s="274" t="str">
        <f t="shared" si="16"/>
        <v xml:space="preserve"> </v>
      </c>
      <c r="U198" s="137"/>
      <c r="V198" s="139"/>
      <c r="W198" s="139"/>
      <c r="X198" s="140"/>
      <c r="Y198" s="106" t="str">
        <f t="shared" si="18"/>
        <v/>
      </c>
      <c r="Z198" s="97" t="str">
        <f t="shared" si="19"/>
        <v/>
      </c>
      <c r="AA198" s="97" t="str">
        <f t="shared" si="20"/>
        <v/>
      </c>
      <c r="AB198" s="45"/>
      <c r="AC198" s="26"/>
      <c r="AD198" s="26"/>
      <c r="AE198" s="27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</row>
    <row r="199" spans="1:218" ht="20.100000000000001" customHeight="1" x14ac:dyDescent="0.25">
      <c r="A199" s="17">
        <v>195</v>
      </c>
      <c r="B199" s="132"/>
      <c r="C199" s="133"/>
      <c r="D199" s="141"/>
      <c r="E199" s="134"/>
      <c r="F199" s="135"/>
      <c r="G199" s="136"/>
      <c r="H199" s="136"/>
      <c r="I199" s="136"/>
      <c r="J199" s="136"/>
      <c r="K199" s="136"/>
      <c r="L199" s="136"/>
      <c r="M199" s="136"/>
      <c r="N199" s="136"/>
      <c r="O199" s="274" t="str">
        <f t="shared" si="17"/>
        <v xml:space="preserve"> </v>
      </c>
      <c r="P199" s="137"/>
      <c r="Q199" s="136"/>
      <c r="R199" s="136"/>
      <c r="S199" s="138"/>
      <c r="T199" s="274" t="str">
        <f t="shared" si="16"/>
        <v xml:space="preserve"> </v>
      </c>
      <c r="U199" s="137"/>
      <c r="V199" s="139"/>
      <c r="W199" s="139"/>
      <c r="X199" s="140"/>
      <c r="Y199" s="106" t="str">
        <f t="shared" si="18"/>
        <v/>
      </c>
      <c r="Z199" s="97" t="str">
        <f t="shared" si="19"/>
        <v/>
      </c>
      <c r="AA199" s="97" t="str">
        <f t="shared" si="20"/>
        <v/>
      </c>
      <c r="AB199" s="45"/>
      <c r="AC199" s="26"/>
      <c r="AD199" s="26"/>
      <c r="AE199" s="27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</row>
    <row r="200" spans="1:218" ht="20.100000000000001" customHeight="1" x14ac:dyDescent="0.25">
      <c r="A200" s="17">
        <v>196</v>
      </c>
      <c r="B200" s="132"/>
      <c r="C200" s="133"/>
      <c r="D200" s="141"/>
      <c r="E200" s="134"/>
      <c r="F200" s="135"/>
      <c r="G200" s="136"/>
      <c r="H200" s="136"/>
      <c r="I200" s="136"/>
      <c r="J200" s="136"/>
      <c r="K200" s="136"/>
      <c r="L200" s="136"/>
      <c r="M200" s="136"/>
      <c r="N200" s="136"/>
      <c r="O200" s="274" t="str">
        <f t="shared" si="17"/>
        <v xml:space="preserve"> </v>
      </c>
      <c r="P200" s="137"/>
      <c r="Q200" s="136"/>
      <c r="R200" s="136"/>
      <c r="S200" s="138"/>
      <c r="T200" s="274" t="str">
        <f t="shared" si="16"/>
        <v xml:space="preserve"> </v>
      </c>
      <c r="U200" s="137"/>
      <c r="V200" s="139"/>
      <c r="W200" s="139"/>
      <c r="X200" s="140"/>
      <c r="Y200" s="106" t="str">
        <f t="shared" si="18"/>
        <v/>
      </c>
      <c r="Z200" s="97" t="str">
        <f t="shared" si="19"/>
        <v/>
      </c>
      <c r="AA200" s="97" t="str">
        <f t="shared" si="20"/>
        <v/>
      </c>
      <c r="AB200" s="45"/>
      <c r="AC200" s="26"/>
      <c r="AD200" s="26"/>
      <c r="AE200" s="27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</row>
    <row r="201" spans="1:218" ht="20.100000000000001" customHeight="1" x14ac:dyDescent="0.25">
      <c r="A201" s="17">
        <v>197</v>
      </c>
      <c r="B201" s="132"/>
      <c r="C201" s="133"/>
      <c r="D201" s="141"/>
      <c r="E201" s="134"/>
      <c r="F201" s="135"/>
      <c r="G201" s="136"/>
      <c r="H201" s="136"/>
      <c r="I201" s="136"/>
      <c r="J201" s="136"/>
      <c r="K201" s="136"/>
      <c r="L201" s="136"/>
      <c r="M201" s="136"/>
      <c r="N201" s="136"/>
      <c r="O201" s="274" t="str">
        <f t="shared" si="17"/>
        <v xml:space="preserve"> </v>
      </c>
      <c r="P201" s="137"/>
      <c r="Q201" s="136"/>
      <c r="R201" s="136"/>
      <c r="S201" s="138"/>
      <c r="T201" s="274" t="str">
        <f t="shared" si="16"/>
        <v xml:space="preserve"> </v>
      </c>
      <c r="U201" s="137"/>
      <c r="V201" s="139"/>
      <c r="W201" s="139"/>
      <c r="X201" s="140"/>
      <c r="Y201" s="106" t="str">
        <f t="shared" si="18"/>
        <v/>
      </c>
      <c r="Z201" s="97" t="str">
        <f t="shared" si="19"/>
        <v/>
      </c>
      <c r="AA201" s="97" t="str">
        <f t="shared" si="20"/>
        <v/>
      </c>
      <c r="AB201" s="45"/>
      <c r="AC201" s="26"/>
      <c r="AD201" s="26"/>
      <c r="AE201" s="27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</row>
    <row r="202" spans="1:218" ht="20.100000000000001" customHeight="1" x14ac:dyDescent="0.25">
      <c r="A202" s="17">
        <v>198</v>
      </c>
      <c r="B202" s="132"/>
      <c r="C202" s="133"/>
      <c r="D202" s="141"/>
      <c r="E202" s="134"/>
      <c r="F202" s="135"/>
      <c r="G202" s="136"/>
      <c r="H202" s="136"/>
      <c r="I202" s="136"/>
      <c r="J202" s="136"/>
      <c r="K202" s="136"/>
      <c r="L202" s="136"/>
      <c r="M202" s="136"/>
      <c r="N202" s="136"/>
      <c r="O202" s="274" t="str">
        <f t="shared" si="17"/>
        <v xml:space="preserve"> </v>
      </c>
      <c r="P202" s="137"/>
      <c r="Q202" s="136"/>
      <c r="R202" s="136"/>
      <c r="S202" s="138"/>
      <c r="T202" s="274" t="str">
        <f t="shared" si="16"/>
        <v xml:space="preserve"> </v>
      </c>
      <c r="U202" s="137"/>
      <c r="V202" s="139"/>
      <c r="W202" s="139"/>
      <c r="X202" s="140"/>
      <c r="Y202" s="106" t="str">
        <f t="shared" si="18"/>
        <v/>
      </c>
      <c r="Z202" s="97" t="str">
        <f t="shared" si="19"/>
        <v/>
      </c>
      <c r="AA202" s="97" t="str">
        <f t="shared" si="20"/>
        <v/>
      </c>
      <c r="AB202" s="45"/>
      <c r="AC202" s="26"/>
      <c r="AD202" s="26"/>
      <c r="AE202" s="27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</row>
    <row r="203" spans="1:218" ht="20.100000000000001" customHeight="1" x14ac:dyDescent="0.25">
      <c r="A203" s="17">
        <v>199</v>
      </c>
      <c r="B203" s="132"/>
      <c r="C203" s="133"/>
      <c r="D203" s="141"/>
      <c r="E203" s="134"/>
      <c r="F203" s="135"/>
      <c r="G203" s="136"/>
      <c r="H203" s="136"/>
      <c r="I203" s="136"/>
      <c r="J203" s="136"/>
      <c r="K203" s="136"/>
      <c r="L203" s="136"/>
      <c r="M203" s="136"/>
      <c r="N203" s="136"/>
      <c r="O203" s="274" t="str">
        <f t="shared" si="17"/>
        <v xml:space="preserve"> </v>
      </c>
      <c r="P203" s="137"/>
      <c r="Q203" s="136"/>
      <c r="R203" s="136"/>
      <c r="S203" s="138"/>
      <c r="T203" s="274" t="str">
        <f t="shared" si="16"/>
        <v xml:space="preserve"> </v>
      </c>
      <c r="U203" s="137"/>
      <c r="V203" s="139"/>
      <c r="W203" s="139"/>
      <c r="X203" s="140"/>
      <c r="Y203" s="106" t="str">
        <f t="shared" si="18"/>
        <v/>
      </c>
      <c r="Z203" s="97" t="str">
        <f t="shared" si="19"/>
        <v/>
      </c>
      <c r="AA203" s="97" t="str">
        <f t="shared" si="20"/>
        <v/>
      </c>
      <c r="AB203" s="45"/>
      <c r="AC203" s="26"/>
      <c r="AD203" s="26"/>
      <c r="AE203" s="27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</row>
    <row r="204" spans="1:218" ht="20.100000000000001" customHeight="1" x14ac:dyDescent="0.25">
      <c r="A204" s="17">
        <v>200</v>
      </c>
      <c r="B204" s="132"/>
      <c r="C204" s="133"/>
      <c r="D204" s="141"/>
      <c r="E204" s="134"/>
      <c r="F204" s="135"/>
      <c r="G204" s="136"/>
      <c r="H204" s="136"/>
      <c r="I204" s="136"/>
      <c r="J204" s="136"/>
      <c r="K204" s="136"/>
      <c r="L204" s="136"/>
      <c r="M204" s="136"/>
      <c r="N204" s="136"/>
      <c r="O204" s="274" t="str">
        <f t="shared" si="17"/>
        <v xml:space="preserve"> </v>
      </c>
      <c r="P204" s="137"/>
      <c r="Q204" s="136"/>
      <c r="R204" s="136"/>
      <c r="S204" s="138"/>
      <c r="T204" s="274" t="str">
        <f t="shared" si="16"/>
        <v xml:space="preserve"> </v>
      </c>
      <c r="U204" s="137"/>
      <c r="V204" s="139"/>
      <c r="W204" s="139"/>
      <c r="X204" s="140"/>
      <c r="Y204" s="106" t="str">
        <f t="shared" si="18"/>
        <v/>
      </c>
      <c r="Z204" s="97" t="str">
        <f t="shared" si="19"/>
        <v/>
      </c>
      <c r="AA204" s="97" t="str">
        <f t="shared" si="20"/>
        <v/>
      </c>
      <c r="AB204" s="45"/>
      <c r="AC204" s="26"/>
      <c r="AD204" s="26"/>
      <c r="AE204" s="27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</row>
    <row r="205" spans="1:218" ht="20.100000000000001" customHeight="1" x14ac:dyDescent="0.25">
      <c r="A205" s="17">
        <v>201</v>
      </c>
      <c r="B205" s="132"/>
      <c r="C205" s="133"/>
      <c r="D205" s="141"/>
      <c r="E205" s="134"/>
      <c r="F205" s="135"/>
      <c r="G205" s="136"/>
      <c r="H205" s="136"/>
      <c r="I205" s="136"/>
      <c r="J205" s="136"/>
      <c r="K205" s="136"/>
      <c r="L205" s="136"/>
      <c r="M205" s="136"/>
      <c r="N205" s="136"/>
      <c r="O205" s="274" t="str">
        <f t="shared" si="17"/>
        <v xml:space="preserve"> </v>
      </c>
      <c r="P205" s="137"/>
      <c r="Q205" s="136"/>
      <c r="R205" s="136"/>
      <c r="S205" s="138"/>
      <c r="T205" s="274" t="str">
        <f t="shared" si="16"/>
        <v xml:space="preserve"> </v>
      </c>
      <c r="U205" s="137"/>
      <c r="V205" s="139"/>
      <c r="W205" s="139"/>
      <c r="X205" s="140"/>
      <c r="Y205" s="106" t="str">
        <f t="shared" si="18"/>
        <v/>
      </c>
      <c r="Z205" s="97" t="str">
        <f t="shared" si="19"/>
        <v/>
      </c>
      <c r="AA205" s="97" t="str">
        <f t="shared" si="20"/>
        <v/>
      </c>
      <c r="AB205" s="45"/>
      <c r="AC205" s="26"/>
      <c r="AD205" s="26"/>
      <c r="AE205" s="27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</row>
    <row r="206" spans="1:218" ht="20.100000000000001" customHeight="1" x14ac:dyDescent="0.25">
      <c r="A206" s="17">
        <v>202</v>
      </c>
      <c r="B206" s="132"/>
      <c r="C206" s="133"/>
      <c r="D206" s="141"/>
      <c r="E206" s="134"/>
      <c r="F206" s="135"/>
      <c r="G206" s="136"/>
      <c r="H206" s="136"/>
      <c r="I206" s="136"/>
      <c r="J206" s="136"/>
      <c r="K206" s="136"/>
      <c r="L206" s="136"/>
      <c r="M206" s="136"/>
      <c r="N206" s="136"/>
      <c r="O206" s="274" t="str">
        <f t="shared" si="17"/>
        <v xml:space="preserve"> </v>
      </c>
      <c r="P206" s="137"/>
      <c r="Q206" s="136"/>
      <c r="R206" s="136"/>
      <c r="S206" s="138"/>
      <c r="T206" s="274" t="str">
        <f t="shared" si="16"/>
        <v xml:space="preserve"> </v>
      </c>
      <c r="U206" s="137"/>
      <c r="V206" s="139"/>
      <c r="W206" s="139"/>
      <c r="X206" s="140"/>
      <c r="Y206" s="106" t="str">
        <f t="shared" si="18"/>
        <v/>
      </c>
      <c r="Z206" s="97" t="str">
        <f t="shared" si="19"/>
        <v/>
      </c>
      <c r="AA206" s="97" t="str">
        <f t="shared" si="20"/>
        <v/>
      </c>
      <c r="AB206" s="45"/>
      <c r="AC206" s="26"/>
      <c r="AD206" s="26"/>
      <c r="AE206" s="27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</row>
    <row r="207" spans="1:218" ht="20.100000000000001" customHeight="1" x14ac:dyDescent="0.25">
      <c r="A207" s="17">
        <v>203</v>
      </c>
      <c r="B207" s="132"/>
      <c r="C207" s="133"/>
      <c r="D207" s="141"/>
      <c r="E207" s="134"/>
      <c r="F207" s="135"/>
      <c r="G207" s="136"/>
      <c r="H207" s="136"/>
      <c r="I207" s="136"/>
      <c r="J207" s="136"/>
      <c r="K207" s="136"/>
      <c r="L207" s="136"/>
      <c r="M207" s="136"/>
      <c r="N207" s="136"/>
      <c r="O207" s="274" t="str">
        <f t="shared" si="17"/>
        <v xml:space="preserve"> </v>
      </c>
      <c r="P207" s="137"/>
      <c r="Q207" s="136"/>
      <c r="R207" s="136"/>
      <c r="S207" s="138"/>
      <c r="T207" s="274" t="str">
        <f t="shared" si="16"/>
        <v xml:space="preserve"> </v>
      </c>
      <c r="U207" s="137"/>
      <c r="V207" s="139"/>
      <c r="W207" s="139"/>
      <c r="X207" s="140"/>
      <c r="Y207" s="106" t="str">
        <f t="shared" si="18"/>
        <v/>
      </c>
      <c r="Z207" s="97" t="str">
        <f t="shared" si="19"/>
        <v/>
      </c>
      <c r="AA207" s="97" t="str">
        <f t="shared" si="20"/>
        <v/>
      </c>
      <c r="AB207" s="45"/>
      <c r="AC207" s="26"/>
      <c r="AD207" s="26"/>
      <c r="AE207" s="27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</row>
    <row r="208" spans="1:218" ht="20.100000000000001" customHeight="1" x14ac:dyDescent="0.25">
      <c r="A208" s="17">
        <v>204</v>
      </c>
      <c r="B208" s="132"/>
      <c r="C208" s="133"/>
      <c r="D208" s="141"/>
      <c r="E208" s="134"/>
      <c r="F208" s="135"/>
      <c r="G208" s="136"/>
      <c r="H208" s="136"/>
      <c r="I208" s="136"/>
      <c r="J208" s="136"/>
      <c r="K208" s="136"/>
      <c r="L208" s="136"/>
      <c r="M208" s="136"/>
      <c r="N208" s="136"/>
      <c r="O208" s="274" t="str">
        <f t="shared" si="17"/>
        <v xml:space="preserve"> </v>
      </c>
      <c r="P208" s="137"/>
      <c r="Q208" s="136"/>
      <c r="R208" s="136"/>
      <c r="S208" s="138"/>
      <c r="T208" s="274" t="str">
        <f t="shared" si="16"/>
        <v xml:space="preserve"> </v>
      </c>
      <c r="U208" s="137"/>
      <c r="V208" s="139"/>
      <c r="W208" s="139"/>
      <c r="X208" s="140"/>
      <c r="Y208" s="106" t="str">
        <f t="shared" si="18"/>
        <v/>
      </c>
      <c r="Z208" s="97" t="str">
        <f t="shared" si="19"/>
        <v/>
      </c>
      <c r="AA208" s="97" t="str">
        <f t="shared" si="20"/>
        <v/>
      </c>
      <c r="AB208" s="45"/>
      <c r="AC208" s="26"/>
      <c r="AD208" s="26"/>
      <c r="AE208" s="27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</row>
    <row r="209" spans="1:218" ht="20.100000000000001" customHeight="1" x14ac:dyDescent="0.25">
      <c r="A209" s="17">
        <v>205</v>
      </c>
      <c r="B209" s="132"/>
      <c r="C209" s="133"/>
      <c r="D209" s="141"/>
      <c r="E209" s="134"/>
      <c r="F209" s="135"/>
      <c r="G209" s="136"/>
      <c r="H209" s="136"/>
      <c r="I209" s="136"/>
      <c r="J209" s="136"/>
      <c r="K209" s="136"/>
      <c r="L209" s="136"/>
      <c r="M209" s="136"/>
      <c r="N209" s="136"/>
      <c r="O209" s="274" t="str">
        <f t="shared" si="17"/>
        <v xml:space="preserve"> </v>
      </c>
      <c r="P209" s="137"/>
      <c r="Q209" s="136"/>
      <c r="R209" s="136"/>
      <c r="S209" s="138"/>
      <c r="T209" s="274" t="str">
        <f t="shared" si="16"/>
        <v xml:space="preserve"> </v>
      </c>
      <c r="U209" s="137"/>
      <c r="V209" s="139"/>
      <c r="W209" s="139"/>
      <c r="X209" s="140"/>
      <c r="Y209" s="106" t="str">
        <f t="shared" si="18"/>
        <v/>
      </c>
      <c r="Z209" s="97" t="str">
        <f t="shared" si="19"/>
        <v/>
      </c>
      <c r="AA209" s="97" t="str">
        <f t="shared" si="20"/>
        <v/>
      </c>
      <c r="AB209" s="45"/>
      <c r="AC209" s="26"/>
      <c r="AD209" s="26"/>
      <c r="AE209" s="27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</row>
    <row r="210" spans="1:218" ht="20.100000000000001" customHeight="1" x14ac:dyDescent="0.25">
      <c r="A210" s="17">
        <v>206</v>
      </c>
      <c r="B210" s="132"/>
      <c r="C210" s="133"/>
      <c r="D210" s="141"/>
      <c r="E210" s="134"/>
      <c r="F210" s="135"/>
      <c r="G210" s="136"/>
      <c r="H210" s="136"/>
      <c r="I210" s="136"/>
      <c r="J210" s="136"/>
      <c r="K210" s="136"/>
      <c r="L210" s="136"/>
      <c r="M210" s="136"/>
      <c r="N210" s="136"/>
      <c r="O210" s="274" t="str">
        <f t="shared" si="17"/>
        <v xml:space="preserve"> </v>
      </c>
      <c r="P210" s="137"/>
      <c r="Q210" s="136"/>
      <c r="R210" s="136"/>
      <c r="S210" s="138"/>
      <c r="T210" s="274" t="str">
        <f t="shared" si="16"/>
        <v xml:space="preserve"> </v>
      </c>
      <c r="U210" s="137"/>
      <c r="V210" s="139"/>
      <c r="W210" s="139"/>
      <c r="X210" s="140"/>
      <c r="Y210" s="106" t="str">
        <f t="shared" si="18"/>
        <v/>
      </c>
      <c r="Z210" s="97" t="str">
        <f t="shared" si="19"/>
        <v/>
      </c>
      <c r="AA210" s="97" t="str">
        <f t="shared" si="20"/>
        <v/>
      </c>
      <c r="AB210" s="45"/>
      <c r="AC210" s="26"/>
      <c r="AD210" s="26"/>
      <c r="AE210" s="27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</row>
    <row r="211" spans="1:218" ht="20.100000000000001" customHeight="1" x14ac:dyDescent="0.25">
      <c r="A211" s="17">
        <v>207</v>
      </c>
      <c r="B211" s="132"/>
      <c r="C211" s="133"/>
      <c r="D211" s="141"/>
      <c r="E211" s="134"/>
      <c r="F211" s="135"/>
      <c r="G211" s="136"/>
      <c r="H211" s="136"/>
      <c r="I211" s="136"/>
      <c r="J211" s="136"/>
      <c r="K211" s="136"/>
      <c r="L211" s="136"/>
      <c r="M211" s="136"/>
      <c r="N211" s="136"/>
      <c r="O211" s="274" t="str">
        <f t="shared" si="17"/>
        <v xml:space="preserve"> </v>
      </c>
      <c r="P211" s="137"/>
      <c r="Q211" s="136"/>
      <c r="R211" s="136"/>
      <c r="S211" s="138"/>
      <c r="T211" s="274" t="str">
        <f t="shared" si="16"/>
        <v xml:space="preserve"> </v>
      </c>
      <c r="U211" s="137"/>
      <c r="V211" s="139"/>
      <c r="W211" s="139"/>
      <c r="X211" s="140"/>
      <c r="Y211" s="106" t="str">
        <f t="shared" si="18"/>
        <v/>
      </c>
      <c r="Z211" s="97" t="str">
        <f t="shared" si="19"/>
        <v/>
      </c>
      <c r="AA211" s="97" t="str">
        <f t="shared" si="20"/>
        <v/>
      </c>
      <c r="AB211" s="45"/>
      <c r="AC211" s="26"/>
      <c r="AD211" s="26"/>
      <c r="AE211" s="27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</row>
    <row r="212" spans="1:218" ht="20.100000000000001" customHeight="1" x14ac:dyDescent="0.25">
      <c r="A212" s="17">
        <v>208</v>
      </c>
      <c r="B212" s="132"/>
      <c r="C212" s="133"/>
      <c r="D212" s="141"/>
      <c r="E212" s="134"/>
      <c r="F212" s="135"/>
      <c r="G212" s="136"/>
      <c r="H212" s="136"/>
      <c r="I212" s="136"/>
      <c r="J212" s="136"/>
      <c r="K212" s="136"/>
      <c r="L212" s="136"/>
      <c r="M212" s="136"/>
      <c r="N212" s="136"/>
      <c r="O212" s="274" t="str">
        <f t="shared" si="17"/>
        <v xml:space="preserve"> </v>
      </c>
      <c r="P212" s="137"/>
      <c r="Q212" s="136"/>
      <c r="R212" s="136"/>
      <c r="S212" s="138"/>
      <c r="T212" s="274" t="str">
        <f t="shared" si="16"/>
        <v xml:space="preserve"> </v>
      </c>
      <c r="U212" s="137"/>
      <c r="V212" s="139"/>
      <c r="W212" s="139"/>
      <c r="X212" s="140"/>
      <c r="Y212" s="106" t="str">
        <f t="shared" si="18"/>
        <v/>
      </c>
      <c r="Z212" s="97" t="str">
        <f t="shared" si="19"/>
        <v/>
      </c>
      <c r="AA212" s="97" t="str">
        <f t="shared" si="20"/>
        <v/>
      </c>
      <c r="AB212" s="45"/>
      <c r="AC212" s="26"/>
      <c r="AD212" s="26"/>
      <c r="AE212" s="27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</row>
    <row r="213" spans="1:218" ht="20.100000000000001" customHeight="1" x14ac:dyDescent="0.25">
      <c r="A213" s="17">
        <v>209</v>
      </c>
      <c r="B213" s="132"/>
      <c r="C213" s="133"/>
      <c r="D213" s="141"/>
      <c r="E213" s="134"/>
      <c r="F213" s="135"/>
      <c r="G213" s="136"/>
      <c r="H213" s="136"/>
      <c r="I213" s="136"/>
      <c r="J213" s="136"/>
      <c r="K213" s="136"/>
      <c r="L213" s="136"/>
      <c r="M213" s="136"/>
      <c r="N213" s="136"/>
      <c r="O213" s="274" t="str">
        <f t="shared" si="17"/>
        <v xml:space="preserve"> </v>
      </c>
      <c r="P213" s="137"/>
      <c r="Q213" s="136"/>
      <c r="R213" s="136"/>
      <c r="S213" s="138"/>
      <c r="T213" s="274" t="str">
        <f t="shared" si="16"/>
        <v xml:space="preserve"> </v>
      </c>
      <c r="U213" s="137"/>
      <c r="V213" s="139"/>
      <c r="W213" s="139"/>
      <c r="X213" s="140"/>
      <c r="Y213" s="106" t="str">
        <f t="shared" si="18"/>
        <v/>
      </c>
      <c r="Z213" s="97" t="str">
        <f t="shared" si="19"/>
        <v/>
      </c>
      <c r="AA213" s="97" t="str">
        <f t="shared" si="20"/>
        <v/>
      </c>
      <c r="AB213" s="45"/>
      <c r="AC213" s="26"/>
      <c r="AD213" s="26"/>
      <c r="AE213" s="27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</row>
    <row r="214" spans="1:218" ht="20.100000000000001" customHeight="1" x14ac:dyDescent="0.25">
      <c r="A214" s="17">
        <v>210</v>
      </c>
      <c r="B214" s="132"/>
      <c r="C214" s="133"/>
      <c r="D214" s="141"/>
      <c r="E214" s="134"/>
      <c r="F214" s="135"/>
      <c r="G214" s="136"/>
      <c r="H214" s="136"/>
      <c r="I214" s="136"/>
      <c r="J214" s="136"/>
      <c r="K214" s="136"/>
      <c r="L214" s="136"/>
      <c r="M214" s="136"/>
      <c r="N214" s="136"/>
      <c r="O214" s="274" t="str">
        <f t="shared" si="17"/>
        <v xml:space="preserve"> </v>
      </c>
      <c r="P214" s="137"/>
      <c r="Q214" s="136"/>
      <c r="R214" s="136"/>
      <c r="S214" s="138"/>
      <c r="T214" s="274" t="str">
        <f t="shared" si="16"/>
        <v xml:space="preserve"> </v>
      </c>
      <c r="U214" s="137"/>
      <c r="V214" s="139"/>
      <c r="W214" s="139"/>
      <c r="X214" s="140"/>
      <c r="Y214" s="106" t="str">
        <f t="shared" si="18"/>
        <v/>
      </c>
      <c r="Z214" s="97" t="str">
        <f t="shared" si="19"/>
        <v/>
      </c>
      <c r="AA214" s="97" t="str">
        <f t="shared" si="20"/>
        <v/>
      </c>
      <c r="AB214" s="45"/>
      <c r="AC214" s="26"/>
      <c r="AD214" s="26"/>
      <c r="AE214" s="27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</row>
    <row r="215" spans="1:218" ht="20.100000000000001" customHeight="1" x14ac:dyDescent="0.25">
      <c r="A215" s="17">
        <v>211</v>
      </c>
      <c r="B215" s="132"/>
      <c r="C215" s="133"/>
      <c r="D215" s="141"/>
      <c r="E215" s="134"/>
      <c r="F215" s="135"/>
      <c r="G215" s="136"/>
      <c r="H215" s="136"/>
      <c r="I215" s="136"/>
      <c r="J215" s="136"/>
      <c r="K215" s="136"/>
      <c r="L215" s="136"/>
      <c r="M215" s="136"/>
      <c r="N215" s="136"/>
      <c r="O215" s="274" t="str">
        <f t="shared" si="17"/>
        <v xml:space="preserve"> </v>
      </c>
      <c r="P215" s="137"/>
      <c r="Q215" s="136"/>
      <c r="R215" s="136"/>
      <c r="S215" s="138"/>
      <c r="T215" s="274" t="str">
        <f t="shared" si="16"/>
        <v xml:space="preserve"> </v>
      </c>
      <c r="U215" s="137"/>
      <c r="V215" s="139"/>
      <c r="W215" s="139"/>
      <c r="X215" s="140"/>
      <c r="Y215" s="106" t="str">
        <f t="shared" si="18"/>
        <v/>
      </c>
      <c r="Z215" s="97" t="str">
        <f t="shared" si="19"/>
        <v/>
      </c>
      <c r="AA215" s="97" t="str">
        <f t="shared" si="20"/>
        <v/>
      </c>
      <c r="AB215" s="45"/>
      <c r="AC215" s="26"/>
      <c r="AD215" s="26"/>
      <c r="AE215" s="27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</row>
    <row r="216" spans="1:218" ht="20.100000000000001" customHeight="1" x14ac:dyDescent="0.25">
      <c r="A216" s="17">
        <v>212</v>
      </c>
      <c r="B216" s="132"/>
      <c r="C216" s="133"/>
      <c r="D216" s="141"/>
      <c r="E216" s="134"/>
      <c r="F216" s="135"/>
      <c r="G216" s="136"/>
      <c r="H216" s="136"/>
      <c r="I216" s="136"/>
      <c r="J216" s="136"/>
      <c r="K216" s="136"/>
      <c r="L216" s="136"/>
      <c r="M216" s="136"/>
      <c r="N216" s="136"/>
      <c r="O216" s="274" t="str">
        <f t="shared" si="17"/>
        <v xml:space="preserve"> </v>
      </c>
      <c r="P216" s="137"/>
      <c r="Q216" s="136"/>
      <c r="R216" s="136"/>
      <c r="S216" s="138"/>
      <c r="T216" s="274" t="str">
        <f t="shared" si="16"/>
        <v xml:space="preserve"> </v>
      </c>
      <c r="U216" s="137"/>
      <c r="V216" s="139"/>
      <c r="W216" s="139"/>
      <c r="X216" s="140"/>
      <c r="Y216" s="106" t="str">
        <f t="shared" si="18"/>
        <v/>
      </c>
      <c r="Z216" s="97" t="str">
        <f t="shared" si="19"/>
        <v/>
      </c>
      <c r="AA216" s="97" t="str">
        <f t="shared" si="20"/>
        <v/>
      </c>
      <c r="AB216" s="45"/>
      <c r="AC216" s="26"/>
      <c r="AD216" s="26"/>
      <c r="AE216" s="27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</row>
    <row r="217" spans="1:218" ht="20.100000000000001" customHeight="1" x14ac:dyDescent="0.25">
      <c r="A217" s="17">
        <v>213</v>
      </c>
      <c r="B217" s="132"/>
      <c r="C217" s="133"/>
      <c r="D217" s="141"/>
      <c r="E217" s="134"/>
      <c r="F217" s="135"/>
      <c r="G217" s="136"/>
      <c r="H217" s="136"/>
      <c r="I217" s="136"/>
      <c r="J217" s="136"/>
      <c r="K217" s="136"/>
      <c r="L217" s="136"/>
      <c r="M217" s="136"/>
      <c r="N217" s="136"/>
      <c r="O217" s="274" t="str">
        <f t="shared" si="17"/>
        <v xml:space="preserve"> </v>
      </c>
      <c r="P217" s="137"/>
      <c r="Q217" s="136"/>
      <c r="R217" s="136"/>
      <c r="S217" s="138"/>
      <c r="T217" s="274" t="str">
        <f t="shared" si="16"/>
        <v xml:space="preserve"> </v>
      </c>
      <c r="U217" s="137"/>
      <c r="V217" s="139"/>
      <c r="W217" s="139"/>
      <c r="X217" s="140"/>
      <c r="Y217" s="106" t="str">
        <f t="shared" si="18"/>
        <v/>
      </c>
      <c r="Z217" s="97" t="str">
        <f t="shared" si="19"/>
        <v/>
      </c>
      <c r="AA217" s="97" t="str">
        <f t="shared" si="20"/>
        <v/>
      </c>
      <c r="AB217" s="45"/>
      <c r="AC217" s="26"/>
      <c r="AD217" s="26"/>
      <c r="AE217" s="27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</row>
    <row r="218" spans="1:218" ht="20.100000000000001" customHeight="1" x14ac:dyDescent="0.25">
      <c r="A218" s="17">
        <v>214</v>
      </c>
      <c r="B218" s="132"/>
      <c r="C218" s="133"/>
      <c r="D218" s="141"/>
      <c r="E218" s="134"/>
      <c r="F218" s="135"/>
      <c r="G218" s="136"/>
      <c r="H218" s="136"/>
      <c r="I218" s="136"/>
      <c r="J218" s="136"/>
      <c r="K218" s="136"/>
      <c r="L218" s="136"/>
      <c r="M218" s="136"/>
      <c r="N218" s="136"/>
      <c r="O218" s="274" t="str">
        <f t="shared" si="17"/>
        <v xml:space="preserve"> </v>
      </c>
      <c r="P218" s="137"/>
      <c r="Q218" s="136"/>
      <c r="R218" s="136"/>
      <c r="S218" s="138"/>
      <c r="T218" s="274" t="str">
        <f t="shared" si="16"/>
        <v xml:space="preserve"> </v>
      </c>
      <c r="U218" s="137"/>
      <c r="V218" s="139"/>
      <c r="W218" s="139"/>
      <c r="X218" s="140"/>
      <c r="Y218" s="106" t="str">
        <f t="shared" si="18"/>
        <v/>
      </c>
      <c r="Z218" s="97" t="str">
        <f t="shared" si="19"/>
        <v/>
      </c>
      <c r="AA218" s="97" t="str">
        <f t="shared" si="20"/>
        <v/>
      </c>
      <c r="AB218" s="45"/>
      <c r="AC218" s="26"/>
      <c r="AD218" s="26"/>
      <c r="AE218" s="27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</row>
    <row r="219" spans="1:218" ht="20.100000000000001" customHeight="1" x14ac:dyDescent="0.25">
      <c r="A219" s="17">
        <v>215</v>
      </c>
      <c r="B219" s="132"/>
      <c r="C219" s="133"/>
      <c r="D219" s="141"/>
      <c r="E219" s="134"/>
      <c r="F219" s="135"/>
      <c r="G219" s="136"/>
      <c r="H219" s="136"/>
      <c r="I219" s="136"/>
      <c r="J219" s="136"/>
      <c r="K219" s="136"/>
      <c r="L219" s="136"/>
      <c r="M219" s="136"/>
      <c r="N219" s="136"/>
      <c r="O219" s="274" t="str">
        <f t="shared" si="17"/>
        <v xml:space="preserve"> </v>
      </c>
      <c r="P219" s="137"/>
      <c r="Q219" s="136"/>
      <c r="R219" s="136"/>
      <c r="S219" s="138"/>
      <c r="T219" s="274" t="str">
        <f t="shared" si="16"/>
        <v xml:space="preserve"> </v>
      </c>
      <c r="U219" s="137"/>
      <c r="V219" s="139"/>
      <c r="W219" s="139"/>
      <c r="X219" s="140"/>
      <c r="Y219" s="106" t="str">
        <f t="shared" si="18"/>
        <v/>
      </c>
      <c r="Z219" s="97" t="str">
        <f t="shared" si="19"/>
        <v/>
      </c>
      <c r="AA219" s="97" t="str">
        <f t="shared" si="20"/>
        <v/>
      </c>
      <c r="AB219" s="45"/>
      <c r="AC219" s="26"/>
      <c r="AD219" s="26"/>
      <c r="AE219" s="27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</row>
    <row r="220" spans="1:218" ht="20.100000000000001" customHeight="1" x14ac:dyDescent="0.25">
      <c r="A220" s="17">
        <v>216</v>
      </c>
      <c r="B220" s="132"/>
      <c r="C220" s="133"/>
      <c r="D220" s="141"/>
      <c r="E220" s="134"/>
      <c r="F220" s="135"/>
      <c r="G220" s="136"/>
      <c r="H220" s="136"/>
      <c r="I220" s="136"/>
      <c r="J220" s="136"/>
      <c r="K220" s="136"/>
      <c r="L220" s="136"/>
      <c r="M220" s="136"/>
      <c r="N220" s="136"/>
      <c r="O220" s="274" t="str">
        <f t="shared" si="17"/>
        <v xml:space="preserve"> </v>
      </c>
      <c r="P220" s="137"/>
      <c r="Q220" s="136"/>
      <c r="R220" s="136"/>
      <c r="S220" s="138"/>
      <c r="T220" s="274" t="str">
        <f t="shared" si="16"/>
        <v xml:space="preserve"> </v>
      </c>
      <c r="U220" s="137"/>
      <c r="V220" s="139"/>
      <c r="W220" s="139"/>
      <c r="X220" s="140"/>
      <c r="Y220" s="106" t="str">
        <f t="shared" si="18"/>
        <v/>
      </c>
      <c r="Z220" s="97" t="str">
        <f t="shared" si="19"/>
        <v/>
      </c>
      <c r="AA220" s="97" t="str">
        <f t="shared" si="20"/>
        <v/>
      </c>
      <c r="AB220" s="45"/>
      <c r="AC220" s="26"/>
      <c r="AD220" s="26"/>
      <c r="AE220" s="27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</row>
    <row r="221" spans="1:218" ht="20.100000000000001" customHeight="1" x14ac:dyDescent="0.25">
      <c r="A221" s="17">
        <v>217</v>
      </c>
      <c r="B221" s="132"/>
      <c r="C221" s="133"/>
      <c r="D221" s="141"/>
      <c r="E221" s="134"/>
      <c r="F221" s="135"/>
      <c r="G221" s="136"/>
      <c r="H221" s="136"/>
      <c r="I221" s="136"/>
      <c r="J221" s="136"/>
      <c r="K221" s="136"/>
      <c r="L221" s="136"/>
      <c r="M221" s="136"/>
      <c r="N221" s="136"/>
      <c r="O221" s="274" t="str">
        <f t="shared" si="17"/>
        <v xml:space="preserve"> </v>
      </c>
      <c r="P221" s="137"/>
      <c r="Q221" s="136"/>
      <c r="R221" s="136"/>
      <c r="S221" s="138"/>
      <c r="T221" s="274" t="str">
        <f t="shared" si="16"/>
        <v xml:space="preserve"> </v>
      </c>
      <c r="U221" s="137"/>
      <c r="V221" s="139"/>
      <c r="W221" s="139"/>
      <c r="X221" s="140"/>
      <c r="Y221" s="106" t="str">
        <f t="shared" si="18"/>
        <v/>
      </c>
      <c r="Z221" s="97" t="str">
        <f t="shared" si="19"/>
        <v/>
      </c>
      <c r="AA221" s="97" t="str">
        <f t="shared" si="20"/>
        <v/>
      </c>
      <c r="AB221" s="45"/>
      <c r="AC221" s="26"/>
      <c r="AD221" s="26"/>
      <c r="AE221" s="27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</row>
    <row r="222" spans="1:218" ht="20.100000000000001" customHeight="1" x14ac:dyDescent="0.25">
      <c r="A222" s="17">
        <v>218</v>
      </c>
      <c r="B222" s="132"/>
      <c r="C222" s="133"/>
      <c r="D222" s="141"/>
      <c r="E222" s="134"/>
      <c r="F222" s="135"/>
      <c r="G222" s="136"/>
      <c r="H222" s="136"/>
      <c r="I222" s="136"/>
      <c r="J222" s="136"/>
      <c r="K222" s="136"/>
      <c r="L222" s="136"/>
      <c r="M222" s="136"/>
      <c r="N222" s="136"/>
      <c r="O222" s="274" t="str">
        <f t="shared" si="17"/>
        <v xml:space="preserve"> </v>
      </c>
      <c r="P222" s="137"/>
      <c r="Q222" s="136"/>
      <c r="R222" s="136"/>
      <c r="S222" s="138"/>
      <c r="T222" s="274" t="str">
        <f t="shared" si="16"/>
        <v xml:space="preserve"> </v>
      </c>
      <c r="U222" s="137"/>
      <c r="V222" s="139"/>
      <c r="W222" s="139"/>
      <c r="X222" s="140"/>
      <c r="Y222" s="106" t="str">
        <f t="shared" si="18"/>
        <v/>
      </c>
      <c r="Z222" s="97" t="str">
        <f t="shared" si="19"/>
        <v/>
      </c>
      <c r="AA222" s="97" t="str">
        <f t="shared" si="20"/>
        <v/>
      </c>
      <c r="AB222" s="45"/>
      <c r="AC222" s="26"/>
      <c r="AD222" s="26"/>
      <c r="AE222" s="27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</row>
    <row r="223" spans="1:218" ht="20.100000000000001" customHeight="1" x14ac:dyDescent="0.25">
      <c r="A223" s="17">
        <v>219</v>
      </c>
      <c r="B223" s="132"/>
      <c r="C223" s="133"/>
      <c r="D223" s="141"/>
      <c r="E223" s="134"/>
      <c r="F223" s="135"/>
      <c r="G223" s="136"/>
      <c r="H223" s="136"/>
      <c r="I223" s="136"/>
      <c r="J223" s="136"/>
      <c r="K223" s="136"/>
      <c r="L223" s="136"/>
      <c r="M223" s="136"/>
      <c r="N223" s="136"/>
      <c r="O223" s="274" t="str">
        <f t="shared" si="17"/>
        <v xml:space="preserve"> </v>
      </c>
      <c r="P223" s="137"/>
      <c r="Q223" s="136"/>
      <c r="R223" s="136"/>
      <c r="S223" s="138"/>
      <c r="T223" s="274" t="str">
        <f t="shared" si="16"/>
        <v xml:space="preserve"> </v>
      </c>
      <c r="U223" s="137"/>
      <c r="V223" s="139"/>
      <c r="W223" s="139"/>
      <c r="X223" s="140"/>
      <c r="Y223" s="106" t="str">
        <f t="shared" si="18"/>
        <v/>
      </c>
      <c r="Z223" s="97" t="str">
        <f t="shared" si="19"/>
        <v/>
      </c>
      <c r="AA223" s="97" t="str">
        <f t="shared" si="20"/>
        <v/>
      </c>
      <c r="AB223" s="45"/>
      <c r="AC223" s="26"/>
      <c r="AD223" s="26"/>
      <c r="AE223" s="27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</row>
    <row r="224" spans="1:218" ht="20.100000000000001" customHeight="1" x14ac:dyDescent="0.25">
      <c r="A224" s="17">
        <v>220</v>
      </c>
      <c r="B224" s="132"/>
      <c r="C224" s="133"/>
      <c r="D224" s="141"/>
      <c r="E224" s="134"/>
      <c r="F224" s="135"/>
      <c r="G224" s="136"/>
      <c r="H224" s="136"/>
      <c r="I224" s="136"/>
      <c r="J224" s="136"/>
      <c r="K224" s="136"/>
      <c r="L224" s="136"/>
      <c r="M224" s="136"/>
      <c r="N224" s="136"/>
      <c r="O224" s="274" t="str">
        <f t="shared" si="17"/>
        <v xml:space="preserve"> </v>
      </c>
      <c r="P224" s="137"/>
      <c r="Q224" s="136"/>
      <c r="R224" s="136"/>
      <c r="S224" s="138"/>
      <c r="T224" s="274" t="str">
        <f t="shared" si="16"/>
        <v xml:space="preserve"> </v>
      </c>
      <c r="U224" s="137"/>
      <c r="V224" s="139"/>
      <c r="W224" s="139"/>
      <c r="X224" s="140"/>
      <c r="Y224" s="106" t="str">
        <f t="shared" si="18"/>
        <v/>
      </c>
      <c r="Z224" s="97" t="str">
        <f t="shared" si="19"/>
        <v/>
      </c>
      <c r="AA224" s="97" t="str">
        <f t="shared" si="20"/>
        <v/>
      </c>
      <c r="AB224" s="45"/>
      <c r="AC224" s="26"/>
      <c r="AD224" s="26"/>
      <c r="AE224" s="27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</row>
    <row r="225" spans="1:218" ht="20.100000000000001" customHeight="1" x14ac:dyDescent="0.25">
      <c r="A225" s="17">
        <v>221</v>
      </c>
      <c r="B225" s="132"/>
      <c r="C225" s="133"/>
      <c r="D225" s="141"/>
      <c r="E225" s="134"/>
      <c r="F225" s="135"/>
      <c r="G225" s="136"/>
      <c r="H225" s="136"/>
      <c r="I225" s="136"/>
      <c r="J225" s="136"/>
      <c r="K225" s="136"/>
      <c r="L225" s="136"/>
      <c r="M225" s="136"/>
      <c r="N225" s="136"/>
      <c r="O225" s="274" t="str">
        <f t="shared" si="17"/>
        <v xml:space="preserve"> </v>
      </c>
      <c r="P225" s="137"/>
      <c r="Q225" s="136"/>
      <c r="R225" s="136"/>
      <c r="S225" s="138"/>
      <c r="T225" s="274" t="str">
        <f t="shared" si="16"/>
        <v xml:space="preserve"> </v>
      </c>
      <c r="U225" s="137"/>
      <c r="V225" s="139"/>
      <c r="W225" s="139"/>
      <c r="X225" s="140"/>
      <c r="Y225" s="106" t="str">
        <f t="shared" si="18"/>
        <v/>
      </c>
      <c r="Z225" s="97" t="str">
        <f t="shared" si="19"/>
        <v/>
      </c>
      <c r="AA225" s="97" t="str">
        <f t="shared" si="20"/>
        <v/>
      </c>
      <c r="AB225" s="45"/>
      <c r="AC225" s="26"/>
      <c r="AD225" s="26"/>
      <c r="AE225" s="27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</row>
    <row r="226" spans="1:218" ht="20.100000000000001" customHeight="1" x14ac:dyDescent="0.25">
      <c r="A226" s="17">
        <v>222</v>
      </c>
      <c r="B226" s="132"/>
      <c r="C226" s="133"/>
      <c r="D226" s="141"/>
      <c r="E226" s="134"/>
      <c r="F226" s="135"/>
      <c r="G226" s="136"/>
      <c r="H226" s="136"/>
      <c r="I226" s="136"/>
      <c r="J226" s="136"/>
      <c r="K226" s="136"/>
      <c r="L226" s="136"/>
      <c r="M226" s="136"/>
      <c r="N226" s="136"/>
      <c r="O226" s="274" t="str">
        <f t="shared" si="17"/>
        <v xml:space="preserve"> </v>
      </c>
      <c r="P226" s="137"/>
      <c r="Q226" s="136"/>
      <c r="R226" s="136"/>
      <c r="S226" s="138"/>
      <c r="T226" s="274" t="str">
        <f t="shared" si="16"/>
        <v xml:space="preserve"> </v>
      </c>
      <c r="U226" s="137"/>
      <c r="V226" s="139"/>
      <c r="W226" s="139"/>
      <c r="X226" s="140"/>
      <c r="Y226" s="106" t="str">
        <f t="shared" si="18"/>
        <v/>
      </c>
      <c r="Z226" s="97" t="str">
        <f t="shared" si="19"/>
        <v/>
      </c>
      <c r="AA226" s="97" t="str">
        <f t="shared" si="20"/>
        <v/>
      </c>
      <c r="AB226" s="45"/>
      <c r="AC226" s="26"/>
      <c r="AD226" s="26"/>
      <c r="AE226" s="27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</row>
    <row r="227" spans="1:218" ht="20.100000000000001" customHeight="1" x14ac:dyDescent="0.25">
      <c r="A227" s="17">
        <v>223</v>
      </c>
      <c r="B227" s="132"/>
      <c r="C227" s="133"/>
      <c r="D227" s="141"/>
      <c r="E227" s="134"/>
      <c r="F227" s="135"/>
      <c r="G227" s="136"/>
      <c r="H227" s="136"/>
      <c r="I227" s="136"/>
      <c r="J227" s="136"/>
      <c r="K227" s="136"/>
      <c r="L227" s="136"/>
      <c r="M227" s="136"/>
      <c r="N227" s="136"/>
      <c r="O227" s="274" t="str">
        <f t="shared" si="17"/>
        <v xml:space="preserve"> </v>
      </c>
      <c r="P227" s="137"/>
      <c r="Q227" s="136"/>
      <c r="R227" s="136"/>
      <c r="S227" s="138"/>
      <c r="T227" s="274" t="str">
        <f t="shared" si="16"/>
        <v xml:space="preserve"> </v>
      </c>
      <c r="U227" s="137"/>
      <c r="V227" s="139"/>
      <c r="W227" s="139"/>
      <c r="X227" s="140"/>
      <c r="Y227" s="106" t="str">
        <f t="shared" si="18"/>
        <v/>
      </c>
      <c r="Z227" s="97" t="str">
        <f t="shared" si="19"/>
        <v/>
      </c>
      <c r="AA227" s="97" t="str">
        <f t="shared" si="20"/>
        <v/>
      </c>
      <c r="AB227" s="45"/>
      <c r="AC227" s="26"/>
      <c r="AD227" s="26"/>
      <c r="AE227" s="27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</row>
    <row r="228" spans="1:218" ht="20.100000000000001" customHeight="1" x14ac:dyDescent="0.25">
      <c r="A228" s="17">
        <v>224</v>
      </c>
      <c r="B228" s="132"/>
      <c r="C228" s="133"/>
      <c r="D228" s="141"/>
      <c r="E228" s="134"/>
      <c r="F228" s="135"/>
      <c r="G228" s="136"/>
      <c r="H228" s="136"/>
      <c r="I228" s="136"/>
      <c r="J228" s="136"/>
      <c r="K228" s="136"/>
      <c r="L228" s="136"/>
      <c r="M228" s="136"/>
      <c r="N228" s="136"/>
      <c r="O228" s="274" t="str">
        <f t="shared" si="17"/>
        <v xml:space="preserve"> </v>
      </c>
      <c r="P228" s="137"/>
      <c r="Q228" s="136"/>
      <c r="R228" s="136"/>
      <c r="S228" s="138"/>
      <c r="T228" s="274" t="str">
        <f t="shared" si="16"/>
        <v xml:space="preserve"> </v>
      </c>
      <c r="U228" s="137"/>
      <c r="V228" s="139"/>
      <c r="W228" s="139"/>
      <c r="X228" s="140"/>
      <c r="Y228" s="106" t="str">
        <f t="shared" si="18"/>
        <v/>
      </c>
      <c r="Z228" s="97" t="str">
        <f t="shared" si="19"/>
        <v/>
      </c>
      <c r="AA228" s="97" t="str">
        <f t="shared" si="20"/>
        <v/>
      </c>
      <c r="AB228" s="45"/>
      <c r="AC228" s="26"/>
      <c r="AD228" s="26"/>
      <c r="AE228" s="27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</row>
    <row r="229" spans="1:218" ht="20.100000000000001" customHeight="1" x14ac:dyDescent="0.25">
      <c r="A229" s="17">
        <v>225</v>
      </c>
      <c r="B229" s="132"/>
      <c r="C229" s="133"/>
      <c r="D229" s="141"/>
      <c r="E229" s="134"/>
      <c r="F229" s="135"/>
      <c r="G229" s="136"/>
      <c r="H229" s="136"/>
      <c r="I229" s="136"/>
      <c r="J229" s="136"/>
      <c r="K229" s="136"/>
      <c r="L229" s="136"/>
      <c r="M229" s="136"/>
      <c r="N229" s="136"/>
      <c r="O229" s="274" t="str">
        <f t="shared" si="17"/>
        <v xml:space="preserve"> </v>
      </c>
      <c r="P229" s="137"/>
      <c r="Q229" s="136"/>
      <c r="R229" s="136"/>
      <c r="S229" s="138"/>
      <c r="T229" s="274" t="str">
        <f t="shared" si="16"/>
        <v xml:space="preserve"> </v>
      </c>
      <c r="U229" s="137"/>
      <c r="V229" s="139"/>
      <c r="W229" s="139"/>
      <c r="X229" s="140"/>
      <c r="Y229" s="106" t="str">
        <f t="shared" si="18"/>
        <v/>
      </c>
      <c r="Z229" s="97" t="str">
        <f t="shared" si="19"/>
        <v/>
      </c>
      <c r="AA229" s="97" t="str">
        <f t="shared" si="20"/>
        <v/>
      </c>
      <c r="AB229" s="45"/>
      <c r="AC229" s="26"/>
      <c r="AD229" s="26"/>
      <c r="AE229" s="27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</row>
    <row r="230" spans="1:218" ht="20.100000000000001" customHeight="1" x14ac:dyDescent="0.25">
      <c r="A230" s="17">
        <v>226</v>
      </c>
      <c r="B230" s="132"/>
      <c r="C230" s="133"/>
      <c r="D230" s="141"/>
      <c r="E230" s="134"/>
      <c r="F230" s="135"/>
      <c r="G230" s="136"/>
      <c r="H230" s="136"/>
      <c r="I230" s="136"/>
      <c r="J230" s="136"/>
      <c r="K230" s="136"/>
      <c r="L230" s="136"/>
      <c r="M230" s="136"/>
      <c r="N230" s="136"/>
      <c r="O230" s="274" t="str">
        <f t="shared" si="17"/>
        <v xml:space="preserve"> </v>
      </c>
      <c r="P230" s="137"/>
      <c r="Q230" s="136"/>
      <c r="R230" s="136"/>
      <c r="S230" s="138"/>
      <c r="T230" s="274" t="str">
        <f t="shared" si="16"/>
        <v xml:space="preserve"> </v>
      </c>
      <c r="U230" s="137"/>
      <c r="V230" s="139"/>
      <c r="W230" s="139"/>
      <c r="X230" s="140"/>
      <c r="Y230" s="106" t="str">
        <f t="shared" si="18"/>
        <v/>
      </c>
      <c r="Z230" s="97" t="str">
        <f t="shared" si="19"/>
        <v/>
      </c>
      <c r="AA230" s="97" t="str">
        <f t="shared" si="20"/>
        <v/>
      </c>
      <c r="AB230" s="45"/>
      <c r="AC230" s="26"/>
      <c r="AD230" s="26"/>
      <c r="AE230" s="27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</row>
    <row r="231" spans="1:218" ht="20.100000000000001" customHeight="1" x14ac:dyDescent="0.25">
      <c r="A231" s="17">
        <v>227</v>
      </c>
      <c r="B231" s="132"/>
      <c r="C231" s="133"/>
      <c r="D231" s="141"/>
      <c r="E231" s="134"/>
      <c r="F231" s="135"/>
      <c r="G231" s="136"/>
      <c r="H231" s="136"/>
      <c r="I231" s="136"/>
      <c r="J231" s="136"/>
      <c r="K231" s="136"/>
      <c r="L231" s="136"/>
      <c r="M231" s="136"/>
      <c r="N231" s="136"/>
      <c r="O231" s="274" t="str">
        <f t="shared" si="17"/>
        <v xml:space="preserve"> </v>
      </c>
      <c r="P231" s="137"/>
      <c r="Q231" s="136"/>
      <c r="R231" s="136"/>
      <c r="S231" s="138"/>
      <c r="T231" s="274" t="str">
        <f t="shared" si="16"/>
        <v xml:space="preserve"> </v>
      </c>
      <c r="U231" s="137"/>
      <c r="V231" s="139"/>
      <c r="W231" s="139"/>
      <c r="X231" s="140"/>
      <c r="Y231" s="106" t="str">
        <f t="shared" si="18"/>
        <v/>
      </c>
      <c r="Z231" s="97" t="str">
        <f t="shared" si="19"/>
        <v/>
      </c>
      <c r="AA231" s="97" t="str">
        <f t="shared" si="20"/>
        <v/>
      </c>
      <c r="AB231" s="45"/>
      <c r="AC231" s="26"/>
      <c r="AD231" s="26"/>
      <c r="AE231" s="27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</row>
    <row r="232" spans="1:218" ht="20.100000000000001" customHeight="1" x14ac:dyDescent="0.25">
      <c r="A232" s="17">
        <v>228</v>
      </c>
      <c r="B232" s="132"/>
      <c r="C232" s="133"/>
      <c r="D232" s="141"/>
      <c r="E232" s="134"/>
      <c r="F232" s="135"/>
      <c r="G232" s="136"/>
      <c r="H232" s="136"/>
      <c r="I232" s="136"/>
      <c r="J232" s="136"/>
      <c r="K232" s="136"/>
      <c r="L232" s="136"/>
      <c r="M232" s="136"/>
      <c r="N232" s="136"/>
      <c r="O232" s="274" t="str">
        <f t="shared" si="17"/>
        <v xml:space="preserve"> </v>
      </c>
      <c r="P232" s="137"/>
      <c r="Q232" s="136"/>
      <c r="R232" s="136"/>
      <c r="S232" s="138"/>
      <c r="T232" s="274" t="str">
        <f t="shared" si="16"/>
        <v xml:space="preserve"> </v>
      </c>
      <c r="U232" s="137"/>
      <c r="V232" s="139"/>
      <c r="W232" s="139"/>
      <c r="X232" s="140"/>
      <c r="Y232" s="106" t="str">
        <f t="shared" si="18"/>
        <v/>
      </c>
      <c r="Z232" s="97" t="str">
        <f t="shared" si="19"/>
        <v/>
      </c>
      <c r="AA232" s="97" t="str">
        <f t="shared" si="20"/>
        <v/>
      </c>
      <c r="AB232" s="45"/>
      <c r="AC232" s="26"/>
      <c r="AD232" s="26"/>
      <c r="AE232" s="27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</row>
    <row r="233" spans="1:218" ht="20.100000000000001" customHeight="1" x14ac:dyDescent="0.25">
      <c r="A233" s="17">
        <v>229</v>
      </c>
      <c r="B233" s="132"/>
      <c r="C233" s="133"/>
      <c r="D233" s="141"/>
      <c r="E233" s="134"/>
      <c r="F233" s="135"/>
      <c r="G233" s="136"/>
      <c r="H233" s="136"/>
      <c r="I233" s="136"/>
      <c r="J233" s="136"/>
      <c r="K233" s="136"/>
      <c r="L233" s="136"/>
      <c r="M233" s="136"/>
      <c r="N233" s="136"/>
      <c r="O233" s="274" t="str">
        <f t="shared" si="17"/>
        <v xml:space="preserve"> </v>
      </c>
      <c r="P233" s="137"/>
      <c r="Q233" s="136"/>
      <c r="R233" s="136"/>
      <c r="S233" s="138"/>
      <c r="T233" s="274" t="str">
        <f t="shared" si="16"/>
        <v xml:space="preserve"> </v>
      </c>
      <c r="U233" s="137"/>
      <c r="V233" s="139"/>
      <c r="W233" s="139"/>
      <c r="X233" s="140"/>
      <c r="Y233" s="106" t="str">
        <f t="shared" si="18"/>
        <v/>
      </c>
      <c r="Z233" s="97" t="str">
        <f t="shared" si="19"/>
        <v/>
      </c>
      <c r="AA233" s="97" t="str">
        <f t="shared" si="20"/>
        <v/>
      </c>
      <c r="AB233" s="45"/>
      <c r="AC233" s="26"/>
      <c r="AD233" s="26"/>
      <c r="AE233" s="27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</row>
    <row r="234" spans="1:218" ht="20.100000000000001" customHeight="1" x14ac:dyDescent="0.25">
      <c r="A234" s="17">
        <v>230</v>
      </c>
      <c r="B234" s="132"/>
      <c r="C234" s="133"/>
      <c r="D234" s="141"/>
      <c r="E234" s="134"/>
      <c r="F234" s="135"/>
      <c r="G234" s="136"/>
      <c r="H234" s="136"/>
      <c r="I234" s="136"/>
      <c r="J234" s="136"/>
      <c r="K234" s="136"/>
      <c r="L234" s="136"/>
      <c r="M234" s="136"/>
      <c r="N234" s="136"/>
      <c r="O234" s="274" t="str">
        <f t="shared" si="17"/>
        <v xml:space="preserve"> </v>
      </c>
      <c r="P234" s="137"/>
      <c r="Q234" s="136"/>
      <c r="R234" s="136"/>
      <c r="S234" s="138"/>
      <c r="T234" s="274" t="str">
        <f t="shared" si="16"/>
        <v xml:space="preserve"> </v>
      </c>
      <c r="U234" s="137"/>
      <c r="V234" s="139"/>
      <c r="W234" s="139"/>
      <c r="X234" s="140"/>
      <c r="Y234" s="106" t="str">
        <f t="shared" si="18"/>
        <v/>
      </c>
      <c r="Z234" s="97" t="str">
        <f t="shared" si="19"/>
        <v/>
      </c>
      <c r="AA234" s="97" t="str">
        <f t="shared" si="20"/>
        <v/>
      </c>
      <c r="AB234" s="45"/>
      <c r="AC234" s="26"/>
      <c r="AD234" s="26"/>
      <c r="AE234" s="27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</row>
    <row r="235" spans="1:218" ht="20.100000000000001" customHeight="1" x14ac:dyDescent="0.25">
      <c r="A235" s="17">
        <v>231</v>
      </c>
      <c r="B235" s="132"/>
      <c r="C235" s="133"/>
      <c r="D235" s="141"/>
      <c r="E235" s="134"/>
      <c r="F235" s="135"/>
      <c r="G235" s="136"/>
      <c r="H235" s="136"/>
      <c r="I235" s="136"/>
      <c r="J235" s="136"/>
      <c r="K235" s="136"/>
      <c r="L235" s="136"/>
      <c r="M235" s="136"/>
      <c r="N235" s="136"/>
      <c r="O235" s="274" t="str">
        <f t="shared" si="17"/>
        <v xml:space="preserve"> </v>
      </c>
      <c r="P235" s="137"/>
      <c r="Q235" s="136"/>
      <c r="R235" s="136"/>
      <c r="S235" s="138"/>
      <c r="T235" s="274" t="str">
        <f t="shared" si="16"/>
        <v xml:space="preserve"> </v>
      </c>
      <c r="U235" s="137"/>
      <c r="V235" s="139"/>
      <c r="W235" s="139"/>
      <c r="X235" s="140"/>
      <c r="Y235" s="106" t="str">
        <f t="shared" si="18"/>
        <v/>
      </c>
      <c r="Z235" s="97" t="str">
        <f t="shared" si="19"/>
        <v/>
      </c>
      <c r="AA235" s="97" t="str">
        <f t="shared" si="20"/>
        <v/>
      </c>
      <c r="AB235" s="45"/>
      <c r="AC235" s="26"/>
      <c r="AD235" s="26"/>
      <c r="AE235" s="27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</row>
    <row r="236" spans="1:218" ht="20.100000000000001" customHeight="1" x14ac:dyDescent="0.25">
      <c r="A236" s="17">
        <v>232</v>
      </c>
      <c r="B236" s="132"/>
      <c r="C236" s="133"/>
      <c r="D236" s="141"/>
      <c r="E236" s="134"/>
      <c r="F236" s="135"/>
      <c r="G236" s="136"/>
      <c r="H236" s="136"/>
      <c r="I236" s="136"/>
      <c r="J236" s="136"/>
      <c r="K236" s="136"/>
      <c r="L236" s="136"/>
      <c r="M236" s="136"/>
      <c r="N236" s="136"/>
      <c r="O236" s="274" t="str">
        <f t="shared" si="17"/>
        <v xml:space="preserve"> </v>
      </c>
      <c r="P236" s="137"/>
      <c r="Q236" s="136"/>
      <c r="R236" s="136"/>
      <c r="S236" s="138"/>
      <c r="T236" s="274" t="str">
        <f t="shared" si="16"/>
        <v xml:space="preserve"> </v>
      </c>
      <c r="U236" s="137"/>
      <c r="V236" s="139"/>
      <c r="W236" s="139"/>
      <c r="X236" s="140"/>
      <c r="Y236" s="106" t="str">
        <f t="shared" si="18"/>
        <v/>
      </c>
      <c r="Z236" s="97" t="str">
        <f t="shared" si="19"/>
        <v/>
      </c>
      <c r="AA236" s="97" t="str">
        <f t="shared" si="20"/>
        <v/>
      </c>
      <c r="AB236" s="45"/>
      <c r="AC236" s="26"/>
      <c r="AD236" s="26"/>
      <c r="AE236" s="27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</row>
    <row r="237" spans="1:218" ht="20.100000000000001" customHeight="1" x14ac:dyDescent="0.25">
      <c r="A237" s="17">
        <v>233</v>
      </c>
      <c r="B237" s="132"/>
      <c r="C237" s="133"/>
      <c r="D237" s="141"/>
      <c r="E237" s="134"/>
      <c r="F237" s="135"/>
      <c r="G237" s="136"/>
      <c r="H237" s="136"/>
      <c r="I237" s="136"/>
      <c r="J237" s="136"/>
      <c r="K237" s="136"/>
      <c r="L237" s="136"/>
      <c r="M237" s="136"/>
      <c r="N237" s="136"/>
      <c r="O237" s="274" t="str">
        <f t="shared" si="17"/>
        <v xml:space="preserve"> </v>
      </c>
      <c r="P237" s="137"/>
      <c r="Q237" s="136"/>
      <c r="R237" s="136"/>
      <c r="S237" s="138"/>
      <c r="T237" s="274" t="str">
        <f t="shared" si="16"/>
        <v xml:space="preserve"> </v>
      </c>
      <c r="U237" s="137"/>
      <c r="V237" s="139"/>
      <c r="W237" s="139"/>
      <c r="X237" s="140"/>
      <c r="Y237" s="106" t="str">
        <f t="shared" si="18"/>
        <v/>
      </c>
      <c r="Z237" s="97" t="str">
        <f t="shared" si="19"/>
        <v/>
      </c>
      <c r="AA237" s="97" t="str">
        <f t="shared" si="20"/>
        <v/>
      </c>
      <c r="AB237" s="45"/>
      <c r="AC237" s="26"/>
      <c r="AD237" s="26"/>
      <c r="AE237" s="27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</row>
    <row r="238" spans="1:218" ht="20.100000000000001" customHeight="1" x14ac:dyDescent="0.25">
      <c r="A238" s="17">
        <v>234</v>
      </c>
      <c r="B238" s="132"/>
      <c r="C238" s="133"/>
      <c r="D238" s="141"/>
      <c r="E238" s="134"/>
      <c r="F238" s="135"/>
      <c r="G238" s="136"/>
      <c r="H238" s="136"/>
      <c r="I238" s="136"/>
      <c r="J238" s="136"/>
      <c r="K238" s="136"/>
      <c r="L238" s="136"/>
      <c r="M238" s="136"/>
      <c r="N238" s="136"/>
      <c r="O238" s="274" t="str">
        <f t="shared" si="17"/>
        <v xml:space="preserve"> </v>
      </c>
      <c r="P238" s="137"/>
      <c r="Q238" s="136"/>
      <c r="R238" s="136"/>
      <c r="S238" s="138"/>
      <c r="T238" s="274" t="str">
        <f t="shared" si="16"/>
        <v xml:space="preserve"> </v>
      </c>
      <c r="U238" s="137"/>
      <c r="V238" s="139"/>
      <c r="W238" s="139"/>
      <c r="X238" s="140"/>
      <c r="Y238" s="106" t="str">
        <f t="shared" si="18"/>
        <v/>
      </c>
      <c r="Z238" s="97" t="str">
        <f t="shared" si="19"/>
        <v/>
      </c>
      <c r="AA238" s="97" t="str">
        <f t="shared" si="20"/>
        <v/>
      </c>
      <c r="AB238" s="45"/>
      <c r="AC238" s="26"/>
      <c r="AD238" s="26"/>
      <c r="AE238" s="27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</row>
    <row r="239" spans="1:218" ht="20.100000000000001" customHeight="1" x14ac:dyDescent="0.25">
      <c r="A239" s="17">
        <v>235</v>
      </c>
      <c r="B239" s="132"/>
      <c r="C239" s="133"/>
      <c r="D239" s="141"/>
      <c r="E239" s="134"/>
      <c r="F239" s="135"/>
      <c r="G239" s="136"/>
      <c r="H239" s="136"/>
      <c r="I239" s="136"/>
      <c r="J239" s="136"/>
      <c r="K239" s="136"/>
      <c r="L239" s="136"/>
      <c r="M239" s="136"/>
      <c r="N239" s="136"/>
      <c r="O239" s="274" t="str">
        <f t="shared" si="17"/>
        <v xml:space="preserve"> </v>
      </c>
      <c r="P239" s="137"/>
      <c r="Q239" s="136"/>
      <c r="R239" s="136"/>
      <c r="S239" s="138"/>
      <c r="T239" s="274" t="str">
        <f t="shared" si="16"/>
        <v xml:space="preserve"> </v>
      </c>
      <c r="U239" s="137"/>
      <c r="V239" s="139"/>
      <c r="W239" s="139"/>
      <c r="X239" s="140"/>
      <c r="Y239" s="106" t="str">
        <f t="shared" si="18"/>
        <v/>
      </c>
      <c r="Z239" s="97" t="str">
        <f t="shared" si="19"/>
        <v/>
      </c>
      <c r="AA239" s="97" t="str">
        <f t="shared" si="20"/>
        <v/>
      </c>
      <c r="AB239" s="45"/>
      <c r="AC239" s="26"/>
      <c r="AD239" s="26"/>
      <c r="AE239" s="27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</row>
    <row r="240" spans="1:218" ht="20.100000000000001" customHeight="1" x14ac:dyDescent="0.25">
      <c r="A240" s="17">
        <v>236</v>
      </c>
      <c r="B240" s="132"/>
      <c r="C240" s="133"/>
      <c r="D240" s="141"/>
      <c r="E240" s="134"/>
      <c r="F240" s="135"/>
      <c r="G240" s="136"/>
      <c r="H240" s="136"/>
      <c r="I240" s="136"/>
      <c r="J240" s="136"/>
      <c r="K240" s="136"/>
      <c r="L240" s="136"/>
      <c r="M240" s="136"/>
      <c r="N240" s="136"/>
      <c r="O240" s="274" t="str">
        <f t="shared" si="17"/>
        <v xml:space="preserve"> </v>
      </c>
      <c r="P240" s="137"/>
      <c r="Q240" s="136"/>
      <c r="R240" s="136"/>
      <c r="S240" s="138"/>
      <c r="T240" s="274" t="str">
        <f t="shared" ref="T240:T303" si="21">IF(SUM(Q240:S240)&gt;0,SUM(Q240:S240)," ")</f>
        <v xml:space="preserve"> </v>
      </c>
      <c r="U240" s="137"/>
      <c r="V240" s="139"/>
      <c r="W240" s="139"/>
      <c r="X240" s="140"/>
      <c r="Y240" s="106" t="str">
        <f t="shared" si="18"/>
        <v/>
      </c>
      <c r="Z240" s="97" t="str">
        <f t="shared" si="19"/>
        <v/>
      </c>
      <c r="AA240" s="97" t="str">
        <f t="shared" si="20"/>
        <v/>
      </c>
      <c r="AB240" s="45"/>
      <c r="AC240" s="26"/>
      <c r="AD240" s="26"/>
      <c r="AE240" s="27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</row>
    <row r="241" spans="1:218" ht="20.100000000000001" customHeight="1" x14ac:dyDescent="0.25">
      <c r="A241" s="17">
        <v>237</v>
      </c>
      <c r="B241" s="132"/>
      <c r="C241" s="133"/>
      <c r="D241" s="141"/>
      <c r="E241" s="134"/>
      <c r="F241" s="135"/>
      <c r="G241" s="136"/>
      <c r="H241" s="136"/>
      <c r="I241" s="136"/>
      <c r="J241" s="136"/>
      <c r="K241" s="136"/>
      <c r="L241" s="136"/>
      <c r="M241" s="136"/>
      <c r="N241" s="136"/>
      <c r="O241" s="274" t="str">
        <f t="shared" si="17"/>
        <v xml:space="preserve"> </v>
      </c>
      <c r="P241" s="137"/>
      <c r="Q241" s="136"/>
      <c r="R241" s="136"/>
      <c r="S241" s="138"/>
      <c r="T241" s="274" t="str">
        <f t="shared" si="21"/>
        <v xml:space="preserve"> </v>
      </c>
      <c r="U241" s="137"/>
      <c r="V241" s="139"/>
      <c r="W241" s="139"/>
      <c r="X241" s="140"/>
      <c r="Y241" s="106" t="str">
        <f t="shared" si="18"/>
        <v/>
      </c>
      <c r="Z241" s="97" t="str">
        <f t="shared" si="19"/>
        <v/>
      </c>
      <c r="AA241" s="97" t="str">
        <f t="shared" si="20"/>
        <v/>
      </c>
      <c r="AB241" s="45"/>
      <c r="AC241" s="26"/>
      <c r="AD241" s="26"/>
      <c r="AE241" s="27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</row>
    <row r="242" spans="1:218" ht="20.100000000000001" customHeight="1" x14ac:dyDescent="0.25">
      <c r="A242" s="17">
        <v>238</v>
      </c>
      <c r="B242" s="132"/>
      <c r="C242" s="133"/>
      <c r="D242" s="141"/>
      <c r="E242" s="134"/>
      <c r="F242" s="135"/>
      <c r="G242" s="136"/>
      <c r="H242" s="136"/>
      <c r="I242" s="136"/>
      <c r="J242" s="136"/>
      <c r="K242" s="136"/>
      <c r="L242" s="136"/>
      <c r="M242" s="136"/>
      <c r="N242" s="136"/>
      <c r="O242" s="274" t="str">
        <f t="shared" si="17"/>
        <v xml:space="preserve"> </v>
      </c>
      <c r="P242" s="137"/>
      <c r="Q242" s="136"/>
      <c r="R242" s="136"/>
      <c r="S242" s="138"/>
      <c r="T242" s="274" t="str">
        <f t="shared" si="21"/>
        <v xml:space="preserve"> </v>
      </c>
      <c r="U242" s="137"/>
      <c r="V242" s="139"/>
      <c r="W242" s="139"/>
      <c r="X242" s="140"/>
      <c r="Y242" s="106" t="str">
        <f t="shared" si="18"/>
        <v/>
      </c>
      <c r="Z242" s="97" t="str">
        <f t="shared" si="19"/>
        <v/>
      </c>
      <c r="AA242" s="97" t="str">
        <f t="shared" si="20"/>
        <v/>
      </c>
      <c r="AB242" s="45"/>
      <c r="AC242" s="26"/>
      <c r="AD242" s="26"/>
      <c r="AE242" s="27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</row>
    <row r="243" spans="1:218" ht="20.100000000000001" customHeight="1" x14ac:dyDescent="0.25">
      <c r="A243" s="17">
        <v>239</v>
      </c>
      <c r="B243" s="132"/>
      <c r="C243" s="133"/>
      <c r="D243" s="141"/>
      <c r="E243" s="134"/>
      <c r="F243" s="135"/>
      <c r="G243" s="136"/>
      <c r="H243" s="136"/>
      <c r="I243" s="136"/>
      <c r="J243" s="136"/>
      <c r="K243" s="136"/>
      <c r="L243" s="136"/>
      <c r="M243" s="136"/>
      <c r="N243" s="136"/>
      <c r="O243" s="274" t="str">
        <f t="shared" si="17"/>
        <v xml:space="preserve"> </v>
      </c>
      <c r="P243" s="137"/>
      <c r="Q243" s="136"/>
      <c r="R243" s="136"/>
      <c r="S243" s="138"/>
      <c r="T243" s="274" t="str">
        <f t="shared" si="21"/>
        <v xml:space="preserve"> </v>
      </c>
      <c r="U243" s="137"/>
      <c r="V243" s="139"/>
      <c r="W243" s="139"/>
      <c r="X243" s="140"/>
      <c r="Y243" s="106" t="str">
        <f t="shared" si="18"/>
        <v/>
      </c>
      <c r="Z243" s="97" t="str">
        <f t="shared" si="19"/>
        <v/>
      </c>
      <c r="AA243" s="97" t="str">
        <f t="shared" si="20"/>
        <v/>
      </c>
      <c r="AB243" s="45"/>
      <c r="AC243" s="26"/>
      <c r="AD243" s="26"/>
      <c r="AE243" s="27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</row>
    <row r="244" spans="1:218" ht="20.100000000000001" customHeight="1" x14ac:dyDescent="0.25">
      <c r="A244" s="17">
        <v>240</v>
      </c>
      <c r="B244" s="132"/>
      <c r="C244" s="133"/>
      <c r="D244" s="141"/>
      <c r="E244" s="134"/>
      <c r="F244" s="135"/>
      <c r="G244" s="136"/>
      <c r="H244" s="136"/>
      <c r="I244" s="136"/>
      <c r="J244" s="136"/>
      <c r="K244" s="136"/>
      <c r="L244" s="136"/>
      <c r="M244" s="136"/>
      <c r="N244" s="136"/>
      <c r="O244" s="274" t="str">
        <f t="shared" si="17"/>
        <v xml:space="preserve"> </v>
      </c>
      <c r="P244" s="137"/>
      <c r="Q244" s="136"/>
      <c r="R244" s="136"/>
      <c r="S244" s="138"/>
      <c r="T244" s="274" t="str">
        <f t="shared" si="21"/>
        <v xml:space="preserve"> </v>
      </c>
      <c r="U244" s="137"/>
      <c r="V244" s="139"/>
      <c r="W244" s="139"/>
      <c r="X244" s="140"/>
      <c r="Y244" s="106" t="str">
        <f t="shared" si="18"/>
        <v/>
      </c>
      <c r="Z244" s="97" t="str">
        <f t="shared" si="19"/>
        <v/>
      </c>
      <c r="AA244" s="97" t="str">
        <f t="shared" si="20"/>
        <v/>
      </c>
      <c r="AB244" s="45"/>
      <c r="AC244" s="26"/>
      <c r="AD244" s="26"/>
      <c r="AE244" s="27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</row>
    <row r="245" spans="1:218" ht="20.100000000000001" customHeight="1" x14ac:dyDescent="0.25">
      <c r="A245" s="17">
        <v>241</v>
      </c>
      <c r="B245" s="132"/>
      <c r="C245" s="133"/>
      <c r="D245" s="141"/>
      <c r="E245" s="134"/>
      <c r="F245" s="135"/>
      <c r="G245" s="136"/>
      <c r="H245" s="136"/>
      <c r="I245" s="136"/>
      <c r="J245" s="136"/>
      <c r="K245" s="136"/>
      <c r="L245" s="136"/>
      <c r="M245" s="136"/>
      <c r="N245" s="136"/>
      <c r="O245" s="274" t="str">
        <f t="shared" si="17"/>
        <v xml:space="preserve"> </v>
      </c>
      <c r="P245" s="137"/>
      <c r="Q245" s="136"/>
      <c r="R245" s="136"/>
      <c r="S245" s="138"/>
      <c r="T245" s="274" t="str">
        <f t="shared" si="21"/>
        <v xml:space="preserve"> </v>
      </c>
      <c r="U245" s="137"/>
      <c r="V245" s="139"/>
      <c r="W245" s="139"/>
      <c r="X245" s="140"/>
      <c r="Y245" s="106" t="str">
        <f t="shared" si="18"/>
        <v/>
      </c>
      <c r="Z245" s="97" t="str">
        <f t="shared" si="19"/>
        <v/>
      </c>
      <c r="AA245" s="97" t="str">
        <f t="shared" si="20"/>
        <v/>
      </c>
      <c r="AB245" s="45"/>
      <c r="AC245" s="26"/>
      <c r="AD245" s="26"/>
      <c r="AE245" s="27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</row>
    <row r="246" spans="1:218" ht="20.100000000000001" customHeight="1" x14ac:dyDescent="0.25">
      <c r="A246" s="17">
        <v>242</v>
      </c>
      <c r="B246" s="132"/>
      <c r="C246" s="133"/>
      <c r="D246" s="141"/>
      <c r="E246" s="134"/>
      <c r="F246" s="135"/>
      <c r="G246" s="136"/>
      <c r="H246" s="136"/>
      <c r="I246" s="136"/>
      <c r="J246" s="136"/>
      <c r="K246" s="136"/>
      <c r="L246" s="136"/>
      <c r="M246" s="136"/>
      <c r="N246" s="136"/>
      <c r="O246" s="274" t="str">
        <f t="shared" si="17"/>
        <v xml:space="preserve"> </v>
      </c>
      <c r="P246" s="137"/>
      <c r="Q246" s="136"/>
      <c r="R246" s="136"/>
      <c r="S246" s="138"/>
      <c r="T246" s="274" t="str">
        <f t="shared" si="21"/>
        <v xml:space="preserve"> </v>
      </c>
      <c r="U246" s="137"/>
      <c r="V246" s="139"/>
      <c r="W246" s="139"/>
      <c r="X246" s="140"/>
      <c r="Y246" s="106" t="str">
        <f t="shared" si="18"/>
        <v/>
      </c>
      <c r="Z246" s="97" t="str">
        <f t="shared" si="19"/>
        <v/>
      </c>
      <c r="AA246" s="97" t="str">
        <f t="shared" si="20"/>
        <v/>
      </c>
      <c r="AB246" s="45"/>
      <c r="AC246" s="26"/>
      <c r="AD246" s="26"/>
      <c r="AE246" s="27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</row>
    <row r="247" spans="1:218" ht="20.100000000000001" customHeight="1" x14ac:dyDescent="0.25">
      <c r="A247" s="17">
        <v>243</v>
      </c>
      <c r="B247" s="132"/>
      <c r="C247" s="133"/>
      <c r="D247" s="141"/>
      <c r="E247" s="134"/>
      <c r="F247" s="135"/>
      <c r="G247" s="136"/>
      <c r="H247" s="136"/>
      <c r="I247" s="136"/>
      <c r="J247" s="136"/>
      <c r="K247" s="136"/>
      <c r="L247" s="136"/>
      <c r="M247" s="136"/>
      <c r="N247" s="136"/>
      <c r="O247" s="274" t="str">
        <f t="shared" si="17"/>
        <v xml:space="preserve"> </v>
      </c>
      <c r="P247" s="137"/>
      <c r="Q247" s="136"/>
      <c r="R247" s="136"/>
      <c r="S247" s="138"/>
      <c r="T247" s="274" t="str">
        <f t="shared" si="21"/>
        <v xml:space="preserve"> </v>
      </c>
      <c r="U247" s="137"/>
      <c r="V247" s="139"/>
      <c r="W247" s="139"/>
      <c r="X247" s="140"/>
      <c r="Y247" s="106" t="str">
        <f t="shared" si="18"/>
        <v/>
      </c>
      <c r="Z247" s="97" t="str">
        <f t="shared" si="19"/>
        <v/>
      </c>
      <c r="AA247" s="97" t="str">
        <f t="shared" si="20"/>
        <v/>
      </c>
      <c r="AB247" s="45"/>
      <c r="AC247" s="26"/>
      <c r="AD247" s="26"/>
      <c r="AE247" s="27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</row>
    <row r="248" spans="1:218" ht="20.100000000000001" customHeight="1" x14ac:dyDescent="0.25">
      <c r="A248" s="17">
        <v>244</v>
      </c>
      <c r="B248" s="132"/>
      <c r="C248" s="133"/>
      <c r="D248" s="141"/>
      <c r="E248" s="134"/>
      <c r="F248" s="135"/>
      <c r="G248" s="136"/>
      <c r="H248" s="136"/>
      <c r="I248" s="136"/>
      <c r="J248" s="136"/>
      <c r="K248" s="136"/>
      <c r="L248" s="136"/>
      <c r="M248" s="136"/>
      <c r="N248" s="136"/>
      <c r="O248" s="274" t="str">
        <f t="shared" si="17"/>
        <v xml:space="preserve"> </v>
      </c>
      <c r="P248" s="137"/>
      <c r="Q248" s="136"/>
      <c r="R248" s="136"/>
      <c r="S248" s="138"/>
      <c r="T248" s="274" t="str">
        <f t="shared" si="21"/>
        <v xml:space="preserve"> </v>
      </c>
      <c r="U248" s="137"/>
      <c r="V248" s="139"/>
      <c r="W248" s="139"/>
      <c r="X248" s="140"/>
      <c r="Y248" s="106" t="str">
        <f t="shared" si="18"/>
        <v/>
      </c>
      <c r="Z248" s="97" t="str">
        <f t="shared" si="19"/>
        <v/>
      </c>
      <c r="AA248" s="97" t="str">
        <f t="shared" si="20"/>
        <v/>
      </c>
      <c r="AB248" s="45"/>
      <c r="AC248" s="26"/>
      <c r="AD248" s="26"/>
      <c r="AE248" s="27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</row>
    <row r="249" spans="1:218" ht="20.100000000000001" customHeight="1" x14ac:dyDescent="0.25">
      <c r="A249" s="17">
        <v>245</v>
      </c>
      <c r="B249" s="132"/>
      <c r="C249" s="133"/>
      <c r="D249" s="141"/>
      <c r="E249" s="134"/>
      <c r="F249" s="135"/>
      <c r="G249" s="136"/>
      <c r="H249" s="136"/>
      <c r="I249" s="136"/>
      <c r="J249" s="136"/>
      <c r="K249" s="136"/>
      <c r="L249" s="136"/>
      <c r="M249" s="136"/>
      <c r="N249" s="136"/>
      <c r="O249" s="274" t="str">
        <f t="shared" si="17"/>
        <v xml:space="preserve"> </v>
      </c>
      <c r="P249" s="137"/>
      <c r="Q249" s="136"/>
      <c r="R249" s="136"/>
      <c r="S249" s="138"/>
      <c r="T249" s="274" t="str">
        <f t="shared" si="21"/>
        <v xml:space="preserve"> </v>
      </c>
      <c r="U249" s="137"/>
      <c r="V249" s="139"/>
      <c r="W249" s="139"/>
      <c r="X249" s="140"/>
      <c r="Y249" s="106" t="str">
        <f t="shared" si="18"/>
        <v/>
      </c>
      <c r="Z249" s="97" t="str">
        <f t="shared" si="19"/>
        <v/>
      </c>
      <c r="AA249" s="97" t="str">
        <f t="shared" si="20"/>
        <v/>
      </c>
      <c r="AB249" s="45"/>
      <c r="AC249" s="26"/>
      <c r="AD249" s="26"/>
      <c r="AE249" s="27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</row>
    <row r="250" spans="1:218" ht="20.100000000000001" customHeight="1" x14ac:dyDescent="0.25">
      <c r="A250" s="17">
        <v>246</v>
      </c>
      <c r="B250" s="132"/>
      <c r="C250" s="133"/>
      <c r="D250" s="141"/>
      <c r="E250" s="134"/>
      <c r="F250" s="135"/>
      <c r="G250" s="136"/>
      <c r="H250" s="136"/>
      <c r="I250" s="136"/>
      <c r="J250" s="136"/>
      <c r="K250" s="136"/>
      <c r="L250" s="136"/>
      <c r="M250" s="136"/>
      <c r="N250" s="136"/>
      <c r="O250" s="274" t="str">
        <f t="shared" si="17"/>
        <v xml:space="preserve"> </v>
      </c>
      <c r="P250" s="137"/>
      <c r="Q250" s="136"/>
      <c r="R250" s="136"/>
      <c r="S250" s="138"/>
      <c r="T250" s="274" t="str">
        <f t="shared" si="21"/>
        <v xml:space="preserve"> </v>
      </c>
      <c r="U250" s="137"/>
      <c r="V250" s="139"/>
      <c r="W250" s="139"/>
      <c r="X250" s="140"/>
      <c r="Y250" s="106" t="str">
        <f t="shared" si="18"/>
        <v/>
      </c>
      <c r="Z250" s="97" t="str">
        <f t="shared" si="19"/>
        <v/>
      </c>
      <c r="AA250" s="97" t="str">
        <f t="shared" si="20"/>
        <v/>
      </c>
      <c r="AB250" s="45"/>
      <c r="AC250" s="26"/>
      <c r="AD250" s="26"/>
      <c r="AE250" s="27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</row>
    <row r="251" spans="1:218" ht="20.100000000000001" customHeight="1" x14ac:dyDescent="0.25">
      <c r="A251" s="17">
        <v>247</v>
      </c>
      <c r="B251" s="132"/>
      <c r="C251" s="133"/>
      <c r="D251" s="141"/>
      <c r="E251" s="134"/>
      <c r="F251" s="135"/>
      <c r="G251" s="136"/>
      <c r="H251" s="136"/>
      <c r="I251" s="136"/>
      <c r="J251" s="136"/>
      <c r="K251" s="136"/>
      <c r="L251" s="136"/>
      <c r="M251" s="136"/>
      <c r="N251" s="136"/>
      <c r="O251" s="274" t="str">
        <f t="shared" si="17"/>
        <v xml:space="preserve"> </v>
      </c>
      <c r="P251" s="137"/>
      <c r="Q251" s="136"/>
      <c r="R251" s="136"/>
      <c r="S251" s="138"/>
      <c r="T251" s="274" t="str">
        <f t="shared" si="21"/>
        <v xml:space="preserve"> </v>
      </c>
      <c r="U251" s="137"/>
      <c r="V251" s="139"/>
      <c r="W251" s="139"/>
      <c r="X251" s="140"/>
      <c r="Y251" s="106" t="str">
        <f t="shared" si="18"/>
        <v/>
      </c>
      <c r="Z251" s="97" t="str">
        <f t="shared" si="19"/>
        <v/>
      </c>
      <c r="AA251" s="97" t="str">
        <f t="shared" si="20"/>
        <v/>
      </c>
      <c r="AB251" s="45"/>
      <c r="AC251" s="26"/>
      <c r="AD251" s="26"/>
      <c r="AE251" s="27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</row>
    <row r="252" spans="1:218" ht="20.100000000000001" customHeight="1" x14ac:dyDescent="0.25">
      <c r="A252" s="17">
        <v>248</v>
      </c>
      <c r="B252" s="132"/>
      <c r="C252" s="133"/>
      <c r="D252" s="141"/>
      <c r="E252" s="134"/>
      <c r="F252" s="135"/>
      <c r="G252" s="136"/>
      <c r="H252" s="136"/>
      <c r="I252" s="136"/>
      <c r="J252" s="136"/>
      <c r="K252" s="136"/>
      <c r="L252" s="136"/>
      <c r="M252" s="136"/>
      <c r="N252" s="136"/>
      <c r="O252" s="274" t="str">
        <f t="shared" si="17"/>
        <v xml:space="preserve"> </v>
      </c>
      <c r="P252" s="137"/>
      <c r="Q252" s="136"/>
      <c r="R252" s="136"/>
      <c r="S252" s="138"/>
      <c r="T252" s="274" t="str">
        <f t="shared" si="21"/>
        <v xml:space="preserve"> </v>
      </c>
      <c r="U252" s="137"/>
      <c r="V252" s="139"/>
      <c r="W252" s="139"/>
      <c r="X252" s="140"/>
      <c r="Y252" s="106" t="str">
        <f t="shared" si="18"/>
        <v/>
      </c>
      <c r="Z252" s="97" t="str">
        <f t="shared" si="19"/>
        <v/>
      </c>
      <c r="AA252" s="97" t="str">
        <f t="shared" si="20"/>
        <v/>
      </c>
      <c r="AB252" s="45"/>
      <c r="AC252" s="26"/>
      <c r="AD252" s="26"/>
      <c r="AE252" s="27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</row>
    <row r="253" spans="1:218" ht="20.100000000000001" customHeight="1" x14ac:dyDescent="0.25">
      <c r="A253" s="17">
        <v>249</v>
      </c>
      <c r="B253" s="132"/>
      <c r="C253" s="133"/>
      <c r="D253" s="141"/>
      <c r="E253" s="134"/>
      <c r="F253" s="135"/>
      <c r="G253" s="136"/>
      <c r="H253" s="136"/>
      <c r="I253" s="136"/>
      <c r="J253" s="136"/>
      <c r="K253" s="136"/>
      <c r="L253" s="136"/>
      <c r="M253" s="136"/>
      <c r="N253" s="136"/>
      <c r="O253" s="274" t="str">
        <f t="shared" si="17"/>
        <v xml:space="preserve"> </v>
      </c>
      <c r="P253" s="137"/>
      <c r="Q253" s="136"/>
      <c r="R253" s="136"/>
      <c r="S253" s="138"/>
      <c r="T253" s="274" t="str">
        <f t="shared" si="21"/>
        <v xml:space="preserve"> </v>
      </c>
      <c r="U253" s="137"/>
      <c r="V253" s="139"/>
      <c r="W253" s="139"/>
      <c r="X253" s="140"/>
      <c r="Y253" s="106" t="str">
        <f t="shared" si="18"/>
        <v/>
      </c>
      <c r="Z253" s="97" t="str">
        <f t="shared" si="19"/>
        <v/>
      </c>
      <c r="AA253" s="97" t="str">
        <f t="shared" si="20"/>
        <v/>
      </c>
      <c r="AB253" s="45"/>
      <c r="AC253" s="26"/>
      <c r="AD253" s="26"/>
      <c r="AE253" s="27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</row>
    <row r="254" spans="1:218" ht="20.100000000000001" customHeight="1" x14ac:dyDescent="0.25">
      <c r="A254" s="17">
        <v>250</v>
      </c>
      <c r="B254" s="132"/>
      <c r="C254" s="133"/>
      <c r="D254" s="141"/>
      <c r="E254" s="134"/>
      <c r="F254" s="135"/>
      <c r="G254" s="136"/>
      <c r="H254" s="136"/>
      <c r="I254" s="136"/>
      <c r="J254" s="136"/>
      <c r="K254" s="136"/>
      <c r="L254" s="136"/>
      <c r="M254" s="136"/>
      <c r="N254" s="136"/>
      <c r="O254" s="274" t="str">
        <f t="shared" si="17"/>
        <v xml:space="preserve"> </v>
      </c>
      <c r="P254" s="137"/>
      <c r="Q254" s="136"/>
      <c r="R254" s="136"/>
      <c r="S254" s="138"/>
      <c r="T254" s="274" t="str">
        <f t="shared" si="21"/>
        <v xml:space="preserve"> </v>
      </c>
      <c r="U254" s="137"/>
      <c r="V254" s="139"/>
      <c r="W254" s="139"/>
      <c r="X254" s="140"/>
      <c r="Y254" s="106" t="str">
        <f t="shared" si="18"/>
        <v/>
      </c>
      <c r="Z254" s="97" t="str">
        <f t="shared" si="19"/>
        <v/>
      </c>
      <c r="AA254" s="97" t="str">
        <f t="shared" si="20"/>
        <v/>
      </c>
      <c r="AB254" s="45"/>
      <c r="AC254" s="26"/>
      <c r="AD254" s="26"/>
      <c r="AE254" s="27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</row>
    <row r="255" spans="1:218" ht="20.100000000000001" customHeight="1" x14ac:dyDescent="0.25">
      <c r="A255" s="17">
        <v>251</v>
      </c>
      <c r="B255" s="132"/>
      <c r="C255" s="133"/>
      <c r="D255" s="141"/>
      <c r="E255" s="134"/>
      <c r="F255" s="135"/>
      <c r="G255" s="136"/>
      <c r="H255" s="136"/>
      <c r="I255" s="136"/>
      <c r="J255" s="136"/>
      <c r="K255" s="136"/>
      <c r="L255" s="136"/>
      <c r="M255" s="136"/>
      <c r="N255" s="136"/>
      <c r="O255" s="274" t="str">
        <f t="shared" si="17"/>
        <v xml:space="preserve"> </v>
      </c>
      <c r="P255" s="137"/>
      <c r="Q255" s="136"/>
      <c r="R255" s="136"/>
      <c r="S255" s="138"/>
      <c r="T255" s="274" t="str">
        <f t="shared" si="21"/>
        <v xml:space="preserve"> </v>
      </c>
      <c r="U255" s="137"/>
      <c r="V255" s="139"/>
      <c r="W255" s="139"/>
      <c r="X255" s="140"/>
      <c r="Y255" s="106" t="str">
        <f t="shared" si="18"/>
        <v/>
      </c>
      <c r="Z255" s="97" t="str">
        <f t="shared" si="19"/>
        <v/>
      </c>
      <c r="AA255" s="97" t="str">
        <f t="shared" si="20"/>
        <v/>
      </c>
      <c r="AB255" s="45"/>
      <c r="AC255" s="26"/>
      <c r="AD255" s="26"/>
      <c r="AE255" s="27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</row>
    <row r="256" spans="1:218" ht="20.100000000000001" customHeight="1" x14ac:dyDescent="0.25">
      <c r="A256" s="17">
        <v>252</v>
      </c>
      <c r="B256" s="132"/>
      <c r="C256" s="133"/>
      <c r="D256" s="141"/>
      <c r="E256" s="134"/>
      <c r="F256" s="135"/>
      <c r="G256" s="136"/>
      <c r="H256" s="136"/>
      <c r="I256" s="136"/>
      <c r="J256" s="136"/>
      <c r="K256" s="136"/>
      <c r="L256" s="136"/>
      <c r="M256" s="136"/>
      <c r="N256" s="136"/>
      <c r="O256" s="274" t="str">
        <f t="shared" si="17"/>
        <v xml:space="preserve"> </v>
      </c>
      <c r="P256" s="137"/>
      <c r="Q256" s="136"/>
      <c r="R256" s="136"/>
      <c r="S256" s="138"/>
      <c r="T256" s="274" t="str">
        <f t="shared" si="21"/>
        <v xml:space="preserve"> </v>
      </c>
      <c r="U256" s="137"/>
      <c r="V256" s="139"/>
      <c r="W256" s="139"/>
      <c r="X256" s="140"/>
      <c r="Y256" s="106" t="str">
        <f t="shared" si="18"/>
        <v/>
      </c>
      <c r="Z256" s="97" t="str">
        <f t="shared" si="19"/>
        <v/>
      </c>
      <c r="AA256" s="97" t="str">
        <f t="shared" si="20"/>
        <v/>
      </c>
      <c r="AB256" s="45"/>
      <c r="AC256" s="26"/>
      <c r="AD256" s="26"/>
      <c r="AE256" s="27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</row>
    <row r="257" spans="1:218" ht="20.100000000000001" customHeight="1" x14ac:dyDescent="0.25">
      <c r="A257" s="17">
        <v>253</v>
      </c>
      <c r="B257" s="132"/>
      <c r="C257" s="133"/>
      <c r="D257" s="141"/>
      <c r="E257" s="134"/>
      <c r="F257" s="135"/>
      <c r="G257" s="136"/>
      <c r="H257" s="136"/>
      <c r="I257" s="136"/>
      <c r="J257" s="136"/>
      <c r="K257" s="136"/>
      <c r="L257" s="136"/>
      <c r="M257" s="136"/>
      <c r="N257" s="136"/>
      <c r="O257" s="274" t="str">
        <f t="shared" si="17"/>
        <v xml:space="preserve"> </v>
      </c>
      <c r="P257" s="137"/>
      <c r="Q257" s="136"/>
      <c r="R257" s="136"/>
      <c r="S257" s="138"/>
      <c r="T257" s="274" t="str">
        <f t="shared" si="21"/>
        <v xml:space="preserve"> </v>
      </c>
      <c r="U257" s="137"/>
      <c r="V257" s="139"/>
      <c r="W257" s="139"/>
      <c r="X257" s="140"/>
      <c r="Y257" s="106" t="str">
        <f t="shared" si="18"/>
        <v/>
      </c>
      <c r="Z257" s="97" t="str">
        <f t="shared" si="19"/>
        <v/>
      </c>
      <c r="AA257" s="97" t="str">
        <f t="shared" si="20"/>
        <v/>
      </c>
      <c r="AB257" s="45"/>
      <c r="AC257" s="26"/>
      <c r="AD257" s="26"/>
      <c r="AE257" s="27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</row>
    <row r="258" spans="1:218" ht="20.100000000000001" customHeight="1" x14ac:dyDescent="0.25">
      <c r="A258" s="17">
        <v>254</v>
      </c>
      <c r="B258" s="132"/>
      <c r="C258" s="133"/>
      <c r="D258" s="141"/>
      <c r="E258" s="134"/>
      <c r="F258" s="135"/>
      <c r="G258" s="136"/>
      <c r="H258" s="136"/>
      <c r="I258" s="136"/>
      <c r="J258" s="136"/>
      <c r="K258" s="136"/>
      <c r="L258" s="136"/>
      <c r="M258" s="136"/>
      <c r="N258" s="136"/>
      <c r="O258" s="274" t="str">
        <f t="shared" si="17"/>
        <v xml:space="preserve"> </v>
      </c>
      <c r="P258" s="137"/>
      <c r="Q258" s="136"/>
      <c r="R258" s="136"/>
      <c r="S258" s="138"/>
      <c r="T258" s="274" t="str">
        <f t="shared" si="21"/>
        <v xml:space="preserve"> </v>
      </c>
      <c r="U258" s="137"/>
      <c r="V258" s="139"/>
      <c r="W258" s="139"/>
      <c r="X258" s="140"/>
      <c r="Y258" s="106" t="str">
        <f t="shared" si="18"/>
        <v/>
      </c>
      <c r="Z258" s="97" t="str">
        <f t="shared" si="19"/>
        <v/>
      </c>
      <c r="AA258" s="97" t="str">
        <f t="shared" si="20"/>
        <v/>
      </c>
      <c r="AB258" s="45"/>
      <c r="AC258" s="26"/>
      <c r="AD258" s="26"/>
      <c r="AE258" s="27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</row>
    <row r="259" spans="1:218" ht="20.100000000000001" customHeight="1" x14ac:dyDescent="0.25">
      <c r="A259" s="17">
        <v>255</v>
      </c>
      <c r="B259" s="132"/>
      <c r="C259" s="133"/>
      <c r="D259" s="141"/>
      <c r="E259" s="134"/>
      <c r="F259" s="135"/>
      <c r="G259" s="136"/>
      <c r="H259" s="136"/>
      <c r="I259" s="136"/>
      <c r="J259" s="136"/>
      <c r="K259" s="136"/>
      <c r="L259" s="136"/>
      <c r="M259" s="136"/>
      <c r="N259" s="136"/>
      <c r="O259" s="274" t="str">
        <f t="shared" si="17"/>
        <v xml:space="preserve"> </v>
      </c>
      <c r="P259" s="137"/>
      <c r="Q259" s="136"/>
      <c r="R259" s="136"/>
      <c r="S259" s="138"/>
      <c r="T259" s="274" t="str">
        <f t="shared" si="21"/>
        <v xml:space="preserve"> </v>
      </c>
      <c r="U259" s="137"/>
      <c r="V259" s="139"/>
      <c r="W259" s="139"/>
      <c r="X259" s="140"/>
      <c r="Y259" s="106" t="str">
        <f t="shared" si="18"/>
        <v/>
      </c>
      <c r="Z259" s="97" t="str">
        <f t="shared" si="19"/>
        <v/>
      </c>
      <c r="AA259" s="97" t="str">
        <f t="shared" si="20"/>
        <v/>
      </c>
      <c r="AB259" s="45"/>
      <c r="AC259" s="26"/>
      <c r="AD259" s="26"/>
      <c r="AE259" s="27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</row>
    <row r="260" spans="1:218" ht="20.100000000000001" customHeight="1" x14ac:dyDescent="0.25">
      <c r="A260" s="17">
        <v>256</v>
      </c>
      <c r="B260" s="132"/>
      <c r="C260" s="133"/>
      <c r="D260" s="141"/>
      <c r="E260" s="134"/>
      <c r="F260" s="135"/>
      <c r="G260" s="136"/>
      <c r="H260" s="136"/>
      <c r="I260" s="136"/>
      <c r="J260" s="136"/>
      <c r="K260" s="136"/>
      <c r="L260" s="136"/>
      <c r="M260" s="136"/>
      <c r="N260" s="136"/>
      <c r="O260" s="274" t="str">
        <f t="shared" si="17"/>
        <v xml:space="preserve"> </v>
      </c>
      <c r="P260" s="137"/>
      <c r="Q260" s="136"/>
      <c r="R260" s="136"/>
      <c r="S260" s="138"/>
      <c r="T260" s="274" t="str">
        <f t="shared" si="21"/>
        <v xml:space="preserve"> </v>
      </c>
      <c r="U260" s="137"/>
      <c r="V260" s="139"/>
      <c r="W260" s="139"/>
      <c r="X260" s="140"/>
      <c r="Y260" s="106" t="str">
        <f t="shared" si="18"/>
        <v/>
      </c>
      <c r="Z260" s="97" t="str">
        <f t="shared" si="19"/>
        <v/>
      </c>
      <c r="AA260" s="97" t="str">
        <f t="shared" si="20"/>
        <v/>
      </c>
      <c r="AB260" s="45"/>
      <c r="AC260" s="26"/>
      <c r="AD260" s="26"/>
      <c r="AE260" s="27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</row>
    <row r="261" spans="1:218" ht="20.100000000000001" customHeight="1" x14ac:dyDescent="0.25">
      <c r="A261" s="17">
        <v>257</v>
      </c>
      <c r="B261" s="132"/>
      <c r="C261" s="133"/>
      <c r="D261" s="141"/>
      <c r="E261" s="134"/>
      <c r="F261" s="135"/>
      <c r="G261" s="136"/>
      <c r="H261" s="136"/>
      <c r="I261" s="136"/>
      <c r="J261" s="136"/>
      <c r="K261" s="136"/>
      <c r="L261" s="136"/>
      <c r="M261" s="136"/>
      <c r="N261" s="136"/>
      <c r="O261" s="274" t="str">
        <f t="shared" ref="O261:O304" si="22">IF(SUM(F261:N261)&gt;0,SUM(F261:N261)," ")</f>
        <v xml:space="preserve"> </v>
      </c>
      <c r="P261" s="137"/>
      <c r="Q261" s="136"/>
      <c r="R261" s="136"/>
      <c r="S261" s="138"/>
      <c r="T261" s="274" t="str">
        <f t="shared" si="21"/>
        <v xml:space="preserve"> </v>
      </c>
      <c r="U261" s="137"/>
      <c r="V261" s="139"/>
      <c r="W261" s="139"/>
      <c r="X261" s="140"/>
      <c r="Y261" s="106" t="str">
        <f t="shared" ref="Y261:Y304" si="23">IF(SUM(U261:X261)&gt;0,IF(E261&lt;&gt;"",SUM(W261:X261),SUM(U261:X261)),"")</f>
        <v/>
      </c>
      <c r="Z261" s="97" t="str">
        <f t="shared" ref="Z261:Z304" si="24">IF(SUM(F261:N261)+SUM(Q261:S261)+SUM(U261:X261)&gt;0,IF(E261&lt;&gt;"",SUM(F261:N261)+SUM(Q261:S261)+SUM(W261:X261),SUM(F261:N261)+SUM(Q261:S261)+SUM(U261:X261)),"")</f>
        <v/>
      </c>
      <c r="AA261" s="97" t="str">
        <f t="shared" ref="AA261:AA304" si="25">IF(Z261&lt;&gt;"",IF(E261&lt;&gt;"",VLOOKUP(Z261,$AC$17:$AD$22,2),VLOOKUP(Z261,$AC$6:$AD$11,2)),"")</f>
        <v/>
      </c>
      <c r="AB261" s="45"/>
      <c r="AC261" s="26"/>
      <c r="AD261" s="26"/>
      <c r="AE261" s="27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</row>
    <row r="262" spans="1:218" ht="20.100000000000001" customHeight="1" x14ac:dyDescent="0.25">
      <c r="A262" s="17">
        <v>258</v>
      </c>
      <c r="B262" s="132"/>
      <c r="C262" s="133"/>
      <c r="D262" s="141"/>
      <c r="E262" s="134"/>
      <c r="F262" s="135"/>
      <c r="G262" s="136"/>
      <c r="H262" s="136"/>
      <c r="I262" s="136"/>
      <c r="J262" s="136"/>
      <c r="K262" s="136"/>
      <c r="L262" s="136"/>
      <c r="M262" s="136"/>
      <c r="N262" s="136"/>
      <c r="O262" s="274" t="str">
        <f t="shared" si="22"/>
        <v xml:space="preserve"> </v>
      </c>
      <c r="P262" s="137"/>
      <c r="Q262" s="136"/>
      <c r="R262" s="136"/>
      <c r="S262" s="138"/>
      <c r="T262" s="274" t="str">
        <f t="shared" si="21"/>
        <v xml:space="preserve"> </v>
      </c>
      <c r="U262" s="137"/>
      <c r="V262" s="139"/>
      <c r="W262" s="139"/>
      <c r="X262" s="140"/>
      <c r="Y262" s="106" t="str">
        <f t="shared" si="23"/>
        <v/>
      </c>
      <c r="Z262" s="97" t="str">
        <f t="shared" si="24"/>
        <v/>
      </c>
      <c r="AA262" s="97" t="str">
        <f t="shared" si="25"/>
        <v/>
      </c>
      <c r="AB262" s="45"/>
      <c r="AC262" s="26"/>
      <c r="AD262" s="26"/>
      <c r="AE262" s="27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</row>
    <row r="263" spans="1:218" ht="20.100000000000001" customHeight="1" x14ac:dyDescent="0.25">
      <c r="A263" s="17">
        <v>259</v>
      </c>
      <c r="B263" s="132"/>
      <c r="C263" s="133"/>
      <c r="D263" s="141"/>
      <c r="E263" s="134"/>
      <c r="F263" s="135"/>
      <c r="G263" s="136"/>
      <c r="H263" s="136"/>
      <c r="I263" s="136"/>
      <c r="J263" s="136"/>
      <c r="K263" s="136"/>
      <c r="L263" s="136"/>
      <c r="M263" s="136"/>
      <c r="N263" s="136"/>
      <c r="O263" s="274" t="str">
        <f t="shared" si="22"/>
        <v xml:space="preserve"> </v>
      </c>
      <c r="P263" s="137"/>
      <c r="Q263" s="136"/>
      <c r="R263" s="136"/>
      <c r="S263" s="138"/>
      <c r="T263" s="274" t="str">
        <f t="shared" si="21"/>
        <v xml:space="preserve"> </v>
      </c>
      <c r="U263" s="137"/>
      <c r="V263" s="139"/>
      <c r="W263" s="139"/>
      <c r="X263" s="140"/>
      <c r="Y263" s="106" t="str">
        <f t="shared" si="23"/>
        <v/>
      </c>
      <c r="Z263" s="97" t="str">
        <f t="shared" si="24"/>
        <v/>
      </c>
      <c r="AA263" s="97" t="str">
        <f t="shared" si="25"/>
        <v/>
      </c>
      <c r="AB263" s="45"/>
      <c r="AC263" s="26"/>
      <c r="AD263" s="26"/>
      <c r="AE263" s="27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</row>
    <row r="264" spans="1:218" ht="20.100000000000001" customHeight="1" x14ac:dyDescent="0.25">
      <c r="A264" s="17">
        <v>260</v>
      </c>
      <c r="B264" s="132"/>
      <c r="C264" s="133"/>
      <c r="D264" s="141"/>
      <c r="E264" s="134"/>
      <c r="F264" s="135"/>
      <c r="G264" s="136"/>
      <c r="H264" s="136"/>
      <c r="I264" s="136"/>
      <c r="J264" s="136"/>
      <c r="K264" s="136"/>
      <c r="L264" s="136"/>
      <c r="M264" s="136"/>
      <c r="N264" s="136"/>
      <c r="O264" s="274" t="str">
        <f t="shared" si="22"/>
        <v xml:space="preserve"> </v>
      </c>
      <c r="P264" s="137"/>
      <c r="Q264" s="136"/>
      <c r="R264" s="136"/>
      <c r="S264" s="138"/>
      <c r="T264" s="274" t="str">
        <f t="shared" si="21"/>
        <v xml:space="preserve"> </v>
      </c>
      <c r="U264" s="137"/>
      <c r="V264" s="139"/>
      <c r="W264" s="139"/>
      <c r="X264" s="140"/>
      <c r="Y264" s="106" t="str">
        <f t="shared" si="23"/>
        <v/>
      </c>
      <c r="Z264" s="97" t="str">
        <f t="shared" si="24"/>
        <v/>
      </c>
      <c r="AA264" s="97" t="str">
        <f t="shared" si="25"/>
        <v/>
      </c>
      <c r="AB264" s="45"/>
      <c r="AC264" s="26"/>
      <c r="AD264" s="26"/>
      <c r="AE264" s="27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</row>
    <row r="265" spans="1:218" ht="20.100000000000001" customHeight="1" x14ac:dyDescent="0.25">
      <c r="A265" s="17">
        <v>261</v>
      </c>
      <c r="B265" s="132"/>
      <c r="C265" s="133"/>
      <c r="D265" s="141"/>
      <c r="E265" s="134"/>
      <c r="F265" s="135"/>
      <c r="G265" s="136"/>
      <c r="H265" s="136"/>
      <c r="I265" s="136"/>
      <c r="J265" s="136"/>
      <c r="K265" s="136"/>
      <c r="L265" s="136"/>
      <c r="M265" s="136"/>
      <c r="N265" s="136"/>
      <c r="O265" s="274" t="str">
        <f t="shared" si="22"/>
        <v xml:space="preserve"> </v>
      </c>
      <c r="P265" s="137"/>
      <c r="Q265" s="136"/>
      <c r="R265" s="136"/>
      <c r="S265" s="138"/>
      <c r="T265" s="274" t="str">
        <f t="shared" si="21"/>
        <v xml:space="preserve"> </v>
      </c>
      <c r="U265" s="137"/>
      <c r="V265" s="139"/>
      <c r="W265" s="139"/>
      <c r="X265" s="140"/>
      <c r="Y265" s="106" t="str">
        <f t="shared" si="23"/>
        <v/>
      </c>
      <c r="Z265" s="97" t="str">
        <f t="shared" si="24"/>
        <v/>
      </c>
      <c r="AA265" s="97" t="str">
        <f t="shared" si="25"/>
        <v/>
      </c>
      <c r="AB265" s="45"/>
      <c r="AC265" s="26"/>
      <c r="AD265" s="26"/>
      <c r="AE265" s="27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</row>
    <row r="266" spans="1:218" ht="20.100000000000001" customHeight="1" x14ac:dyDescent="0.25">
      <c r="A266" s="17">
        <v>262</v>
      </c>
      <c r="B266" s="132"/>
      <c r="C266" s="133"/>
      <c r="D266" s="141"/>
      <c r="E266" s="134"/>
      <c r="F266" s="135"/>
      <c r="G266" s="136"/>
      <c r="H266" s="136"/>
      <c r="I266" s="136"/>
      <c r="J266" s="136"/>
      <c r="K266" s="136"/>
      <c r="L266" s="136"/>
      <c r="M266" s="136"/>
      <c r="N266" s="136"/>
      <c r="O266" s="274" t="str">
        <f t="shared" si="22"/>
        <v xml:space="preserve"> </v>
      </c>
      <c r="P266" s="137"/>
      <c r="Q266" s="136"/>
      <c r="R266" s="136"/>
      <c r="S266" s="138"/>
      <c r="T266" s="274" t="str">
        <f t="shared" si="21"/>
        <v xml:space="preserve"> </v>
      </c>
      <c r="U266" s="137"/>
      <c r="V266" s="139"/>
      <c r="W266" s="139"/>
      <c r="X266" s="140"/>
      <c r="Y266" s="106" t="str">
        <f t="shared" si="23"/>
        <v/>
      </c>
      <c r="Z266" s="97" t="str">
        <f t="shared" si="24"/>
        <v/>
      </c>
      <c r="AA266" s="97" t="str">
        <f t="shared" si="25"/>
        <v/>
      </c>
      <c r="AB266" s="45"/>
      <c r="AC266" s="26"/>
      <c r="AD266" s="26"/>
      <c r="AE266" s="27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</row>
    <row r="267" spans="1:218" ht="20.100000000000001" customHeight="1" x14ac:dyDescent="0.25">
      <c r="A267" s="17">
        <v>263</v>
      </c>
      <c r="B267" s="132"/>
      <c r="C267" s="133"/>
      <c r="D267" s="141"/>
      <c r="E267" s="134"/>
      <c r="F267" s="135"/>
      <c r="G267" s="136"/>
      <c r="H267" s="136"/>
      <c r="I267" s="136"/>
      <c r="J267" s="136"/>
      <c r="K267" s="136"/>
      <c r="L267" s="136"/>
      <c r="M267" s="136"/>
      <c r="N267" s="136"/>
      <c r="O267" s="274" t="str">
        <f t="shared" si="22"/>
        <v xml:space="preserve"> </v>
      </c>
      <c r="P267" s="137"/>
      <c r="Q267" s="136"/>
      <c r="R267" s="136"/>
      <c r="S267" s="138"/>
      <c r="T267" s="274" t="str">
        <f t="shared" si="21"/>
        <v xml:space="preserve"> </v>
      </c>
      <c r="U267" s="137"/>
      <c r="V267" s="139"/>
      <c r="W267" s="139"/>
      <c r="X267" s="140"/>
      <c r="Y267" s="106" t="str">
        <f t="shared" si="23"/>
        <v/>
      </c>
      <c r="Z267" s="97" t="str">
        <f t="shared" si="24"/>
        <v/>
      </c>
      <c r="AA267" s="97" t="str">
        <f t="shared" si="25"/>
        <v/>
      </c>
      <c r="AB267" s="45"/>
      <c r="AC267" s="26"/>
      <c r="AD267" s="26"/>
      <c r="AE267" s="27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</row>
    <row r="268" spans="1:218" ht="20.100000000000001" customHeight="1" x14ac:dyDescent="0.25">
      <c r="A268" s="17">
        <v>264</v>
      </c>
      <c r="B268" s="132"/>
      <c r="C268" s="133"/>
      <c r="D268" s="141"/>
      <c r="E268" s="134"/>
      <c r="F268" s="135"/>
      <c r="G268" s="136"/>
      <c r="H268" s="136"/>
      <c r="I268" s="136"/>
      <c r="J268" s="136"/>
      <c r="K268" s="136"/>
      <c r="L268" s="136"/>
      <c r="M268" s="136"/>
      <c r="N268" s="136"/>
      <c r="O268" s="274" t="str">
        <f t="shared" si="22"/>
        <v xml:space="preserve"> </v>
      </c>
      <c r="P268" s="137"/>
      <c r="Q268" s="136"/>
      <c r="R268" s="136"/>
      <c r="S268" s="138"/>
      <c r="T268" s="274" t="str">
        <f t="shared" si="21"/>
        <v xml:space="preserve"> </v>
      </c>
      <c r="U268" s="137"/>
      <c r="V268" s="139"/>
      <c r="W268" s="139"/>
      <c r="X268" s="140"/>
      <c r="Y268" s="106" t="str">
        <f t="shared" si="23"/>
        <v/>
      </c>
      <c r="Z268" s="97" t="str">
        <f t="shared" si="24"/>
        <v/>
      </c>
      <c r="AA268" s="97" t="str">
        <f t="shared" si="25"/>
        <v/>
      </c>
      <c r="AB268" s="45"/>
      <c r="AC268" s="26"/>
      <c r="AD268" s="26"/>
      <c r="AE268" s="27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</row>
    <row r="269" spans="1:218" ht="20.100000000000001" customHeight="1" x14ac:dyDescent="0.25">
      <c r="A269" s="17">
        <v>265</v>
      </c>
      <c r="B269" s="132"/>
      <c r="C269" s="133"/>
      <c r="D269" s="141"/>
      <c r="E269" s="134"/>
      <c r="F269" s="135"/>
      <c r="G269" s="136"/>
      <c r="H269" s="136"/>
      <c r="I269" s="136"/>
      <c r="J269" s="136"/>
      <c r="K269" s="136"/>
      <c r="L269" s="136"/>
      <c r="M269" s="136"/>
      <c r="N269" s="136"/>
      <c r="O269" s="274" t="str">
        <f t="shared" si="22"/>
        <v xml:space="preserve"> </v>
      </c>
      <c r="P269" s="137"/>
      <c r="Q269" s="136"/>
      <c r="R269" s="136"/>
      <c r="S269" s="138"/>
      <c r="T269" s="274" t="str">
        <f t="shared" si="21"/>
        <v xml:space="preserve"> </v>
      </c>
      <c r="U269" s="137"/>
      <c r="V269" s="139"/>
      <c r="W269" s="139"/>
      <c r="X269" s="140"/>
      <c r="Y269" s="106" t="str">
        <f t="shared" si="23"/>
        <v/>
      </c>
      <c r="Z269" s="97" t="str">
        <f t="shared" si="24"/>
        <v/>
      </c>
      <c r="AA269" s="97" t="str">
        <f t="shared" si="25"/>
        <v/>
      </c>
      <c r="AB269" s="45"/>
      <c r="AC269" s="26"/>
      <c r="AD269" s="26"/>
      <c r="AE269" s="27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</row>
    <row r="270" spans="1:218" ht="20.100000000000001" customHeight="1" x14ac:dyDescent="0.25">
      <c r="A270" s="17">
        <v>266</v>
      </c>
      <c r="B270" s="132"/>
      <c r="C270" s="133"/>
      <c r="D270" s="141"/>
      <c r="E270" s="134"/>
      <c r="F270" s="135"/>
      <c r="G270" s="136"/>
      <c r="H270" s="136"/>
      <c r="I270" s="136"/>
      <c r="J270" s="136"/>
      <c r="K270" s="136"/>
      <c r="L270" s="136"/>
      <c r="M270" s="136"/>
      <c r="N270" s="136"/>
      <c r="O270" s="274" t="str">
        <f t="shared" si="22"/>
        <v xml:space="preserve"> </v>
      </c>
      <c r="P270" s="137"/>
      <c r="Q270" s="136"/>
      <c r="R270" s="136"/>
      <c r="S270" s="138"/>
      <c r="T270" s="274" t="str">
        <f t="shared" si="21"/>
        <v xml:space="preserve"> </v>
      </c>
      <c r="U270" s="137"/>
      <c r="V270" s="139"/>
      <c r="W270" s="139"/>
      <c r="X270" s="140"/>
      <c r="Y270" s="106" t="str">
        <f t="shared" si="23"/>
        <v/>
      </c>
      <c r="Z270" s="97" t="str">
        <f t="shared" si="24"/>
        <v/>
      </c>
      <c r="AA270" s="97" t="str">
        <f t="shared" si="25"/>
        <v/>
      </c>
      <c r="AB270" s="45"/>
      <c r="AC270" s="26"/>
      <c r="AD270" s="26"/>
      <c r="AE270" s="27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</row>
    <row r="271" spans="1:218" ht="20.100000000000001" customHeight="1" x14ac:dyDescent="0.25">
      <c r="A271" s="17">
        <v>267</v>
      </c>
      <c r="B271" s="132"/>
      <c r="C271" s="133"/>
      <c r="D271" s="141"/>
      <c r="E271" s="134"/>
      <c r="F271" s="135"/>
      <c r="G271" s="136"/>
      <c r="H271" s="136"/>
      <c r="I271" s="136"/>
      <c r="J271" s="136"/>
      <c r="K271" s="136"/>
      <c r="L271" s="136"/>
      <c r="M271" s="136"/>
      <c r="N271" s="136"/>
      <c r="O271" s="274" t="str">
        <f t="shared" si="22"/>
        <v xml:space="preserve"> </v>
      </c>
      <c r="P271" s="137"/>
      <c r="Q271" s="136"/>
      <c r="R271" s="136"/>
      <c r="S271" s="138"/>
      <c r="T271" s="274" t="str">
        <f t="shared" si="21"/>
        <v xml:space="preserve"> </v>
      </c>
      <c r="U271" s="137"/>
      <c r="V271" s="139"/>
      <c r="W271" s="139"/>
      <c r="X271" s="140"/>
      <c r="Y271" s="106" t="str">
        <f t="shared" si="23"/>
        <v/>
      </c>
      <c r="Z271" s="97" t="str">
        <f t="shared" si="24"/>
        <v/>
      </c>
      <c r="AA271" s="97" t="str">
        <f t="shared" si="25"/>
        <v/>
      </c>
      <c r="AB271" s="45"/>
      <c r="AC271" s="26"/>
      <c r="AD271" s="26"/>
      <c r="AE271" s="27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</row>
    <row r="272" spans="1:218" ht="20.100000000000001" customHeight="1" x14ac:dyDescent="0.25">
      <c r="A272" s="17">
        <v>268</v>
      </c>
      <c r="B272" s="132"/>
      <c r="C272" s="133"/>
      <c r="D272" s="141"/>
      <c r="E272" s="134"/>
      <c r="F272" s="135"/>
      <c r="G272" s="136"/>
      <c r="H272" s="136"/>
      <c r="I272" s="136"/>
      <c r="J272" s="136"/>
      <c r="K272" s="136"/>
      <c r="L272" s="136"/>
      <c r="M272" s="136"/>
      <c r="N272" s="136"/>
      <c r="O272" s="274" t="str">
        <f t="shared" si="22"/>
        <v xml:space="preserve"> </v>
      </c>
      <c r="P272" s="137"/>
      <c r="Q272" s="136"/>
      <c r="R272" s="136"/>
      <c r="S272" s="138"/>
      <c r="T272" s="274" t="str">
        <f t="shared" si="21"/>
        <v xml:space="preserve"> </v>
      </c>
      <c r="U272" s="137"/>
      <c r="V272" s="139"/>
      <c r="W272" s="139"/>
      <c r="X272" s="140"/>
      <c r="Y272" s="106" t="str">
        <f t="shared" si="23"/>
        <v/>
      </c>
      <c r="Z272" s="97" t="str">
        <f t="shared" si="24"/>
        <v/>
      </c>
      <c r="AA272" s="97" t="str">
        <f t="shared" si="25"/>
        <v/>
      </c>
      <c r="AB272" s="45"/>
      <c r="AC272" s="26"/>
      <c r="AD272" s="26"/>
      <c r="AE272" s="27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</row>
    <row r="273" spans="1:218" ht="20.100000000000001" customHeight="1" x14ac:dyDescent="0.25">
      <c r="A273" s="17">
        <v>269</v>
      </c>
      <c r="B273" s="132"/>
      <c r="C273" s="133"/>
      <c r="D273" s="141"/>
      <c r="E273" s="134"/>
      <c r="F273" s="135"/>
      <c r="G273" s="136"/>
      <c r="H273" s="136"/>
      <c r="I273" s="136"/>
      <c r="J273" s="136"/>
      <c r="K273" s="136"/>
      <c r="L273" s="136"/>
      <c r="M273" s="136"/>
      <c r="N273" s="136"/>
      <c r="O273" s="274" t="str">
        <f t="shared" si="22"/>
        <v xml:space="preserve"> </v>
      </c>
      <c r="P273" s="137"/>
      <c r="Q273" s="136"/>
      <c r="R273" s="136"/>
      <c r="S273" s="138"/>
      <c r="T273" s="274" t="str">
        <f t="shared" si="21"/>
        <v xml:space="preserve"> </v>
      </c>
      <c r="U273" s="137"/>
      <c r="V273" s="139"/>
      <c r="W273" s="139"/>
      <c r="X273" s="140"/>
      <c r="Y273" s="106" t="str">
        <f t="shared" si="23"/>
        <v/>
      </c>
      <c r="Z273" s="97" t="str">
        <f t="shared" si="24"/>
        <v/>
      </c>
      <c r="AA273" s="97" t="str">
        <f t="shared" si="25"/>
        <v/>
      </c>
      <c r="AB273" s="45"/>
      <c r="AC273" s="26"/>
      <c r="AD273" s="26"/>
      <c r="AE273" s="27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</row>
    <row r="274" spans="1:218" ht="20.100000000000001" customHeight="1" x14ac:dyDescent="0.25">
      <c r="A274" s="17">
        <v>270</v>
      </c>
      <c r="B274" s="132"/>
      <c r="C274" s="133"/>
      <c r="D274" s="141"/>
      <c r="E274" s="134"/>
      <c r="F274" s="135"/>
      <c r="G274" s="136"/>
      <c r="H274" s="136"/>
      <c r="I274" s="136"/>
      <c r="J274" s="136"/>
      <c r="K274" s="136"/>
      <c r="L274" s="136"/>
      <c r="M274" s="136"/>
      <c r="N274" s="136"/>
      <c r="O274" s="274" t="str">
        <f t="shared" si="22"/>
        <v xml:space="preserve"> </v>
      </c>
      <c r="P274" s="137"/>
      <c r="Q274" s="136"/>
      <c r="R274" s="136"/>
      <c r="S274" s="138"/>
      <c r="T274" s="274" t="str">
        <f t="shared" si="21"/>
        <v xml:space="preserve"> </v>
      </c>
      <c r="U274" s="137"/>
      <c r="V274" s="139"/>
      <c r="W274" s="139"/>
      <c r="X274" s="140"/>
      <c r="Y274" s="106" t="str">
        <f t="shared" si="23"/>
        <v/>
      </c>
      <c r="Z274" s="97" t="str">
        <f t="shared" si="24"/>
        <v/>
      </c>
      <c r="AA274" s="97" t="str">
        <f t="shared" si="25"/>
        <v/>
      </c>
      <c r="AB274" s="45"/>
      <c r="AC274" s="26"/>
      <c r="AD274" s="26"/>
      <c r="AE274" s="27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</row>
    <row r="275" spans="1:218" ht="20.100000000000001" customHeight="1" x14ac:dyDescent="0.25">
      <c r="A275" s="17">
        <v>271</v>
      </c>
      <c r="B275" s="132"/>
      <c r="C275" s="133"/>
      <c r="D275" s="141"/>
      <c r="E275" s="134"/>
      <c r="F275" s="135"/>
      <c r="G275" s="136"/>
      <c r="H275" s="136"/>
      <c r="I275" s="136"/>
      <c r="J275" s="136"/>
      <c r="K275" s="136"/>
      <c r="L275" s="136"/>
      <c r="M275" s="136"/>
      <c r="N275" s="136"/>
      <c r="O275" s="274" t="str">
        <f t="shared" si="22"/>
        <v xml:space="preserve"> </v>
      </c>
      <c r="P275" s="137"/>
      <c r="Q275" s="136"/>
      <c r="R275" s="136"/>
      <c r="S275" s="138"/>
      <c r="T275" s="274" t="str">
        <f t="shared" si="21"/>
        <v xml:space="preserve"> </v>
      </c>
      <c r="U275" s="137"/>
      <c r="V275" s="139"/>
      <c r="W275" s="139"/>
      <c r="X275" s="140"/>
      <c r="Y275" s="106" t="str">
        <f t="shared" si="23"/>
        <v/>
      </c>
      <c r="Z275" s="97" t="str">
        <f t="shared" si="24"/>
        <v/>
      </c>
      <c r="AA275" s="97" t="str">
        <f t="shared" si="25"/>
        <v/>
      </c>
      <c r="AB275" s="45"/>
      <c r="AC275" s="26"/>
      <c r="AD275" s="26"/>
      <c r="AE275" s="27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</row>
    <row r="276" spans="1:218" ht="20.100000000000001" customHeight="1" x14ac:dyDescent="0.25">
      <c r="A276" s="17">
        <v>272</v>
      </c>
      <c r="B276" s="132"/>
      <c r="C276" s="133"/>
      <c r="D276" s="141"/>
      <c r="E276" s="134"/>
      <c r="F276" s="135"/>
      <c r="G276" s="136"/>
      <c r="H276" s="136"/>
      <c r="I276" s="136"/>
      <c r="J276" s="136"/>
      <c r="K276" s="136"/>
      <c r="L276" s="136"/>
      <c r="M276" s="136"/>
      <c r="N276" s="136"/>
      <c r="O276" s="274" t="str">
        <f t="shared" si="22"/>
        <v xml:space="preserve"> </v>
      </c>
      <c r="P276" s="137"/>
      <c r="Q276" s="136"/>
      <c r="R276" s="136"/>
      <c r="S276" s="138"/>
      <c r="T276" s="274" t="str">
        <f t="shared" si="21"/>
        <v xml:space="preserve"> </v>
      </c>
      <c r="U276" s="137"/>
      <c r="V276" s="139"/>
      <c r="W276" s="139"/>
      <c r="X276" s="140"/>
      <c r="Y276" s="106" t="str">
        <f t="shared" si="23"/>
        <v/>
      </c>
      <c r="Z276" s="97" t="str">
        <f t="shared" si="24"/>
        <v/>
      </c>
      <c r="AA276" s="97" t="str">
        <f t="shared" si="25"/>
        <v/>
      </c>
      <c r="AB276" s="45"/>
      <c r="AC276" s="26"/>
      <c r="AD276" s="26"/>
      <c r="AE276" s="27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</row>
    <row r="277" spans="1:218" ht="20.100000000000001" customHeight="1" x14ac:dyDescent="0.25">
      <c r="A277" s="17">
        <v>273</v>
      </c>
      <c r="B277" s="132"/>
      <c r="C277" s="133"/>
      <c r="D277" s="141"/>
      <c r="E277" s="134"/>
      <c r="F277" s="135"/>
      <c r="G277" s="136"/>
      <c r="H277" s="136"/>
      <c r="I277" s="136"/>
      <c r="J277" s="136"/>
      <c r="K277" s="136"/>
      <c r="L277" s="136"/>
      <c r="M277" s="136"/>
      <c r="N277" s="136"/>
      <c r="O277" s="274" t="str">
        <f t="shared" si="22"/>
        <v xml:space="preserve"> </v>
      </c>
      <c r="P277" s="137"/>
      <c r="Q277" s="136"/>
      <c r="R277" s="136"/>
      <c r="S277" s="138"/>
      <c r="T277" s="274" t="str">
        <f t="shared" si="21"/>
        <v xml:space="preserve"> </v>
      </c>
      <c r="U277" s="137"/>
      <c r="V277" s="139"/>
      <c r="W277" s="139"/>
      <c r="X277" s="140"/>
      <c r="Y277" s="106" t="str">
        <f t="shared" si="23"/>
        <v/>
      </c>
      <c r="Z277" s="97" t="str">
        <f t="shared" si="24"/>
        <v/>
      </c>
      <c r="AA277" s="97" t="str">
        <f t="shared" si="25"/>
        <v/>
      </c>
      <c r="AB277" s="45"/>
      <c r="AC277" s="26"/>
      <c r="AD277" s="26"/>
      <c r="AE277" s="27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</row>
    <row r="278" spans="1:218" ht="20.100000000000001" customHeight="1" x14ac:dyDescent="0.25">
      <c r="A278" s="17">
        <v>274</v>
      </c>
      <c r="B278" s="132"/>
      <c r="C278" s="133"/>
      <c r="D278" s="141"/>
      <c r="E278" s="134"/>
      <c r="F278" s="135"/>
      <c r="G278" s="136"/>
      <c r="H278" s="136"/>
      <c r="I278" s="136"/>
      <c r="J278" s="136"/>
      <c r="K278" s="136"/>
      <c r="L278" s="136"/>
      <c r="M278" s="136"/>
      <c r="N278" s="136"/>
      <c r="O278" s="274" t="str">
        <f t="shared" si="22"/>
        <v xml:space="preserve"> </v>
      </c>
      <c r="P278" s="137"/>
      <c r="Q278" s="136"/>
      <c r="R278" s="136"/>
      <c r="S278" s="138"/>
      <c r="T278" s="274" t="str">
        <f t="shared" si="21"/>
        <v xml:space="preserve"> </v>
      </c>
      <c r="U278" s="137"/>
      <c r="V278" s="139"/>
      <c r="W278" s="139"/>
      <c r="X278" s="140"/>
      <c r="Y278" s="106" t="str">
        <f t="shared" si="23"/>
        <v/>
      </c>
      <c r="Z278" s="97" t="str">
        <f t="shared" si="24"/>
        <v/>
      </c>
      <c r="AA278" s="97" t="str">
        <f t="shared" si="25"/>
        <v/>
      </c>
      <c r="AB278" s="45"/>
      <c r="AC278" s="26"/>
      <c r="AD278" s="26"/>
      <c r="AE278" s="27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</row>
    <row r="279" spans="1:218" ht="20.100000000000001" customHeight="1" x14ac:dyDescent="0.25">
      <c r="A279" s="17">
        <v>275</v>
      </c>
      <c r="B279" s="132"/>
      <c r="C279" s="133"/>
      <c r="D279" s="141"/>
      <c r="E279" s="134"/>
      <c r="F279" s="135"/>
      <c r="G279" s="136"/>
      <c r="H279" s="136"/>
      <c r="I279" s="136"/>
      <c r="J279" s="136"/>
      <c r="K279" s="136"/>
      <c r="L279" s="136"/>
      <c r="M279" s="136"/>
      <c r="N279" s="136"/>
      <c r="O279" s="274" t="str">
        <f t="shared" si="22"/>
        <v xml:space="preserve"> </v>
      </c>
      <c r="P279" s="137"/>
      <c r="Q279" s="136"/>
      <c r="R279" s="136"/>
      <c r="S279" s="138"/>
      <c r="T279" s="274" t="str">
        <f t="shared" si="21"/>
        <v xml:space="preserve"> </v>
      </c>
      <c r="U279" s="137"/>
      <c r="V279" s="139"/>
      <c r="W279" s="139"/>
      <c r="X279" s="140"/>
      <c r="Y279" s="106" t="str">
        <f t="shared" si="23"/>
        <v/>
      </c>
      <c r="Z279" s="97" t="str">
        <f t="shared" si="24"/>
        <v/>
      </c>
      <c r="AA279" s="97" t="str">
        <f t="shared" si="25"/>
        <v/>
      </c>
      <c r="AB279" s="45"/>
      <c r="AC279" s="26"/>
      <c r="AD279" s="26"/>
      <c r="AE279" s="27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</row>
    <row r="280" spans="1:218" ht="20.100000000000001" customHeight="1" x14ac:dyDescent="0.25">
      <c r="A280" s="17">
        <v>276</v>
      </c>
      <c r="B280" s="132"/>
      <c r="C280" s="133"/>
      <c r="D280" s="141"/>
      <c r="E280" s="134"/>
      <c r="F280" s="135"/>
      <c r="G280" s="136"/>
      <c r="H280" s="136"/>
      <c r="I280" s="136"/>
      <c r="J280" s="136"/>
      <c r="K280" s="136"/>
      <c r="L280" s="136"/>
      <c r="M280" s="136"/>
      <c r="N280" s="136"/>
      <c r="O280" s="274" t="str">
        <f t="shared" si="22"/>
        <v xml:space="preserve"> </v>
      </c>
      <c r="P280" s="137"/>
      <c r="Q280" s="136"/>
      <c r="R280" s="136"/>
      <c r="S280" s="138"/>
      <c r="T280" s="274" t="str">
        <f t="shared" si="21"/>
        <v xml:space="preserve"> </v>
      </c>
      <c r="U280" s="137"/>
      <c r="V280" s="139"/>
      <c r="W280" s="139"/>
      <c r="X280" s="140"/>
      <c r="Y280" s="106" t="str">
        <f t="shared" si="23"/>
        <v/>
      </c>
      <c r="Z280" s="97" t="str">
        <f t="shared" si="24"/>
        <v/>
      </c>
      <c r="AA280" s="97" t="str">
        <f t="shared" si="25"/>
        <v/>
      </c>
      <c r="AB280" s="45"/>
      <c r="AC280" s="26"/>
      <c r="AD280" s="26"/>
      <c r="AE280" s="27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</row>
    <row r="281" spans="1:218" ht="20.100000000000001" customHeight="1" x14ac:dyDescent="0.25">
      <c r="A281" s="17">
        <v>277</v>
      </c>
      <c r="B281" s="132"/>
      <c r="C281" s="133"/>
      <c r="D281" s="141"/>
      <c r="E281" s="134"/>
      <c r="F281" s="135"/>
      <c r="G281" s="136"/>
      <c r="H281" s="136"/>
      <c r="I281" s="136"/>
      <c r="J281" s="136"/>
      <c r="K281" s="136"/>
      <c r="L281" s="136"/>
      <c r="M281" s="136"/>
      <c r="N281" s="136"/>
      <c r="O281" s="274" t="str">
        <f t="shared" si="22"/>
        <v xml:space="preserve"> </v>
      </c>
      <c r="P281" s="137"/>
      <c r="Q281" s="136"/>
      <c r="R281" s="136"/>
      <c r="S281" s="138"/>
      <c r="T281" s="274" t="str">
        <f t="shared" si="21"/>
        <v xml:space="preserve"> </v>
      </c>
      <c r="U281" s="137"/>
      <c r="V281" s="139"/>
      <c r="W281" s="139"/>
      <c r="X281" s="140"/>
      <c r="Y281" s="106" t="str">
        <f t="shared" si="23"/>
        <v/>
      </c>
      <c r="Z281" s="97" t="str">
        <f t="shared" si="24"/>
        <v/>
      </c>
      <c r="AA281" s="97" t="str">
        <f t="shared" si="25"/>
        <v/>
      </c>
      <c r="AB281" s="45"/>
      <c r="AC281" s="26"/>
      <c r="AD281" s="26"/>
      <c r="AE281" s="27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</row>
    <row r="282" spans="1:218" ht="20.100000000000001" customHeight="1" x14ac:dyDescent="0.25">
      <c r="A282" s="17">
        <v>278</v>
      </c>
      <c r="B282" s="132"/>
      <c r="C282" s="133"/>
      <c r="D282" s="141"/>
      <c r="E282" s="134"/>
      <c r="F282" s="135"/>
      <c r="G282" s="136"/>
      <c r="H282" s="136"/>
      <c r="I282" s="136"/>
      <c r="J282" s="136"/>
      <c r="K282" s="136"/>
      <c r="L282" s="136"/>
      <c r="M282" s="136"/>
      <c r="N282" s="136"/>
      <c r="O282" s="274" t="str">
        <f t="shared" si="22"/>
        <v xml:space="preserve"> </v>
      </c>
      <c r="P282" s="137"/>
      <c r="Q282" s="136"/>
      <c r="R282" s="136"/>
      <c r="S282" s="138"/>
      <c r="T282" s="274" t="str">
        <f t="shared" si="21"/>
        <v xml:space="preserve"> </v>
      </c>
      <c r="U282" s="137"/>
      <c r="V282" s="139"/>
      <c r="W282" s="139"/>
      <c r="X282" s="140"/>
      <c r="Y282" s="106" t="str">
        <f t="shared" si="23"/>
        <v/>
      </c>
      <c r="Z282" s="97" t="str">
        <f t="shared" si="24"/>
        <v/>
      </c>
      <c r="AA282" s="97" t="str">
        <f t="shared" si="25"/>
        <v/>
      </c>
      <c r="AB282" s="45"/>
      <c r="AC282" s="26"/>
      <c r="AD282" s="26"/>
      <c r="AE282" s="27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</row>
    <row r="283" spans="1:218" ht="20.100000000000001" customHeight="1" x14ac:dyDescent="0.25">
      <c r="A283" s="17">
        <v>279</v>
      </c>
      <c r="B283" s="132"/>
      <c r="C283" s="133"/>
      <c r="D283" s="141"/>
      <c r="E283" s="134"/>
      <c r="F283" s="135"/>
      <c r="G283" s="136"/>
      <c r="H283" s="136"/>
      <c r="I283" s="136"/>
      <c r="J283" s="136"/>
      <c r="K283" s="136"/>
      <c r="L283" s="136"/>
      <c r="M283" s="136"/>
      <c r="N283" s="136"/>
      <c r="O283" s="274" t="str">
        <f t="shared" si="22"/>
        <v xml:space="preserve"> </v>
      </c>
      <c r="P283" s="137"/>
      <c r="Q283" s="136"/>
      <c r="R283" s="136"/>
      <c r="S283" s="138"/>
      <c r="T283" s="274" t="str">
        <f t="shared" si="21"/>
        <v xml:space="preserve"> </v>
      </c>
      <c r="U283" s="137"/>
      <c r="V283" s="139"/>
      <c r="W283" s="139"/>
      <c r="X283" s="140"/>
      <c r="Y283" s="106" t="str">
        <f t="shared" si="23"/>
        <v/>
      </c>
      <c r="Z283" s="97" t="str">
        <f t="shared" si="24"/>
        <v/>
      </c>
      <c r="AA283" s="97" t="str">
        <f t="shared" si="25"/>
        <v/>
      </c>
      <c r="AB283" s="45"/>
      <c r="AC283" s="26"/>
      <c r="AD283" s="26"/>
      <c r="AE283" s="27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</row>
    <row r="284" spans="1:218" ht="20.100000000000001" customHeight="1" x14ac:dyDescent="0.25">
      <c r="A284" s="17">
        <v>280</v>
      </c>
      <c r="B284" s="132"/>
      <c r="C284" s="133"/>
      <c r="D284" s="141"/>
      <c r="E284" s="134"/>
      <c r="F284" s="135"/>
      <c r="G284" s="136"/>
      <c r="H284" s="136"/>
      <c r="I284" s="136"/>
      <c r="J284" s="136"/>
      <c r="K284" s="136"/>
      <c r="L284" s="136"/>
      <c r="M284" s="136"/>
      <c r="N284" s="136"/>
      <c r="O284" s="274" t="str">
        <f t="shared" si="22"/>
        <v xml:space="preserve"> </v>
      </c>
      <c r="P284" s="137"/>
      <c r="Q284" s="136"/>
      <c r="R284" s="136"/>
      <c r="S284" s="138"/>
      <c r="T284" s="274" t="str">
        <f t="shared" si="21"/>
        <v xml:space="preserve"> </v>
      </c>
      <c r="U284" s="137"/>
      <c r="V284" s="139"/>
      <c r="W284" s="139"/>
      <c r="X284" s="140"/>
      <c r="Y284" s="106" t="str">
        <f t="shared" si="23"/>
        <v/>
      </c>
      <c r="Z284" s="97" t="str">
        <f t="shared" si="24"/>
        <v/>
      </c>
      <c r="AA284" s="97" t="str">
        <f t="shared" si="25"/>
        <v/>
      </c>
      <c r="AB284" s="45"/>
      <c r="AC284" s="26"/>
      <c r="AD284" s="26"/>
      <c r="AE284" s="27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</row>
    <row r="285" spans="1:218" ht="20.100000000000001" customHeight="1" x14ac:dyDescent="0.25">
      <c r="A285" s="17">
        <v>281</v>
      </c>
      <c r="B285" s="132"/>
      <c r="C285" s="133"/>
      <c r="D285" s="141"/>
      <c r="E285" s="134"/>
      <c r="F285" s="135"/>
      <c r="G285" s="136"/>
      <c r="H285" s="136"/>
      <c r="I285" s="136"/>
      <c r="J285" s="136"/>
      <c r="K285" s="136"/>
      <c r="L285" s="136"/>
      <c r="M285" s="136"/>
      <c r="N285" s="136"/>
      <c r="O285" s="274" t="str">
        <f t="shared" si="22"/>
        <v xml:space="preserve"> </v>
      </c>
      <c r="P285" s="137"/>
      <c r="Q285" s="136"/>
      <c r="R285" s="136"/>
      <c r="S285" s="138"/>
      <c r="T285" s="274" t="str">
        <f t="shared" si="21"/>
        <v xml:space="preserve"> </v>
      </c>
      <c r="U285" s="137"/>
      <c r="V285" s="139"/>
      <c r="W285" s="139"/>
      <c r="X285" s="140"/>
      <c r="Y285" s="106" t="str">
        <f t="shared" si="23"/>
        <v/>
      </c>
      <c r="Z285" s="97" t="str">
        <f t="shared" si="24"/>
        <v/>
      </c>
      <c r="AA285" s="97" t="str">
        <f t="shared" si="25"/>
        <v/>
      </c>
      <c r="AB285" s="45"/>
      <c r="AC285" s="26"/>
      <c r="AD285" s="26"/>
      <c r="AE285" s="27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</row>
    <row r="286" spans="1:218" ht="20.100000000000001" customHeight="1" x14ac:dyDescent="0.25">
      <c r="A286" s="17">
        <v>282</v>
      </c>
      <c r="B286" s="132"/>
      <c r="C286" s="133"/>
      <c r="D286" s="141"/>
      <c r="E286" s="134"/>
      <c r="F286" s="135"/>
      <c r="G286" s="136"/>
      <c r="H286" s="136"/>
      <c r="I286" s="136"/>
      <c r="J286" s="136"/>
      <c r="K286" s="136"/>
      <c r="L286" s="136"/>
      <c r="M286" s="136"/>
      <c r="N286" s="136"/>
      <c r="O286" s="274" t="str">
        <f t="shared" si="22"/>
        <v xml:space="preserve"> </v>
      </c>
      <c r="P286" s="137"/>
      <c r="Q286" s="136"/>
      <c r="R286" s="136"/>
      <c r="S286" s="138"/>
      <c r="T286" s="274" t="str">
        <f t="shared" si="21"/>
        <v xml:space="preserve"> </v>
      </c>
      <c r="U286" s="137"/>
      <c r="V286" s="139"/>
      <c r="W286" s="139"/>
      <c r="X286" s="140"/>
      <c r="Y286" s="106" t="str">
        <f t="shared" si="23"/>
        <v/>
      </c>
      <c r="Z286" s="97" t="str">
        <f t="shared" si="24"/>
        <v/>
      </c>
      <c r="AA286" s="97" t="str">
        <f t="shared" si="25"/>
        <v/>
      </c>
      <c r="AB286" s="45"/>
      <c r="AC286" s="26"/>
      <c r="AD286" s="26"/>
      <c r="AE286" s="27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</row>
    <row r="287" spans="1:218" ht="20.100000000000001" customHeight="1" x14ac:dyDescent="0.25">
      <c r="A287" s="17">
        <v>283</v>
      </c>
      <c r="B287" s="132"/>
      <c r="C287" s="133"/>
      <c r="D287" s="141"/>
      <c r="E287" s="134"/>
      <c r="F287" s="135"/>
      <c r="G287" s="136"/>
      <c r="H287" s="136"/>
      <c r="I287" s="136"/>
      <c r="J287" s="136"/>
      <c r="K287" s="136"/>
      <c r="L287" s="136"/>
      <c r="M287" s="136"/>
      <c r="N287" s="136"/>
      <c r="O287" s="274" t="str">
        <f t="shared" si="22"/>
        <v xml:space="preserve"> </v>
      </c>
      <c r="P287" s="137"/>
      <c r="Q287" s="136"/>
      <c r="R287" s="136"/>
      <c r="S287" s="138"/>
      <c r="T287" s="274" t="str">
        <f t="shared" si="21"/>
        <v xml:space="preserve"> </v>
      </c>
      <c r="U287" s="137"/>
      <c r="V287" s="139"/>
      <c r="W287" s="139"/>
      <c r="X287" s="140"/>
      <c r="Y287" s="106" t="str">
        <f t="shared" si="23"/>
        <v/>
      </c>
      <c r="Z287" s="97" t="str">
        <f t="shared" si="24"/>
        <v/>
      </c>
      <c r="AA287" s="97" t="str">
        <f t="shared" si="25"/>
        <v/>
      </c>
      <c r="AB287" s="45"/>
      <c r="AC287" s="26"/>
      <c r="AD287" s="26"/>
      <c r="AE287" s="27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</row>
    <row r="288" spans="1:218" ht="20.100000000000001" customHeight="1" x14ac:dyDescent="0.25">
      <c r="A288" s="17">
        <v>284</v>
      </c>
      <c r="B288" s="132"/>
      <c r="C288" s="133"/>
      <c r="D288" s="141"/>
      <c r="E288" s="134"/>
      <c r="F288" s="135"/>
      <c r="G288" s="136"/>
      <c r="H288" s="136"/>
      <c r="I288" s="136"/>
      <c r="J288" s="136"/>
      <c r="K288" s="136"/>
      <c r="L288" s="136"/>
      <c r="M288" s="136"/>
      <c r="N288" s="136"/>
      <c r="O288" s="274" t="str">
        <f t="shared" si="22"/>
        <v xml:space="preserve"> </v>
      </c>
      <c r="P288" s="137"/>
      <c r="Q288" s="136"/>
      <c r="R288" s="136"/>
      <c r="S288" s="138"/>
      <c r="T288" s="274" t="str">
        <f t="shared" si="21"/>
        <v xml:space="preserve"> </v>
      </c>
      <c r="U288" s="137"/>
      <c r="V288" s="139"/>
      <c r="W288" s="139"/>
      <c r="X288" s="140"/>
      <c r="Y288" s="106" t="str">
        <f t="shared" si="23"/>
        <v/>
      </c>
      <c r="Z288" s="97" t="str">
        <f t="shared" si="24"/>
        <v/>
      </c>
      <c r="AA288" s="97" t="str">
        <f t="shared" si="25"/>
        <v/>
      </c>
      <c r="AB288" s="45"/>
      <c r="AC288" s="26"/>
      <c r="AD288" s="26"/>
      <c r="AE288" s="27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</row>
    <row r="289" spans="1:218" ht="20.100000000000001" customHeight="1" x14ac:dyDescent="0.25">
      <c r="A289" s="17">
        <v>285</v>
      </c>
      <c r="B289" s="132"/>
      <c r="C289" s="133"/>
      <c r="D289" s="141"/>
      <c r="E289" s="134"/>
      <c r="F289" s="135"/>
      <c r="G289" s="136"/>
      <c r="H289" s="136"/>
      <c r="I289" s="136"/>
      <c r="J289" s="136"/>
      <c r="K289" s="136"/>
      <c r="L289" s="136"/>
      <c r="M289" s="136"/>
      <c r="N289" s="136"/>
      <c r="O289" s="274" t="str">
        <f t="shared" si="22"/>
        <v xml:space="preserve"> </v>
      </c>
      <c r="P289" s="137"/>
      <c r="Q289" s="136"/>
      <c r="R289" s="136"/>
      <c r="S289" s="138"/>
      <c r="T289" s="274" t="str">
        <f t="shared" si="21"/>
        <v xml:space="preserve"> </v>
      </c>
      <c r="U289" s="137"/>
      <c r="V289" s="139"/>
      <c r="W289" s="139"/>
      <c r="X289" s="140"/>
      <c r="Y289" s="106" t="str">
        <f t="shared" si="23"/>
        <v/>
      </c>
      <c r="Z289" s="97" t="str">
        <f t="shared" si="24"/>
        <v/>
      </c>
      <c r="AA289" s="97" t="str">
        <f t="shared" si="25"/>
        <v/>
      </c>
      <c r="AB289" s="45"/>
      <c r="AC289" s="26"/>
      <c r="AD289" s="26"/>
      <c r="AE289" s="27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</row>
    <row r="290" spans="1:218" ht="20.100000000000001" customHeight="1" x14ac:dyDescent="0.25">
      <c r="A290" s="17">
        <v>286</v>
      </c>
      <c r="B290" s="132"/>
      <c r="C290" s="133"/>
      <c r="D290" s="141"/>
      <c r="E290" s="134"/>
      <c r="F290" s="135"/>
      <c r="G290" s="136"/>
      <c r="H290" s="136"/>
      <c r="I290" s="136"/>
      <c r="J290" s="136"/>
      <c r="K290" s="136"/>
      <c r="L290" s="136"/>
      <c r="M290" s="136"/>
      <c r="N290" s="136"/>
      <c r="O290" s="274" t="str">
        <f t="shared" si="22"/>
        <v xml:space="preserve"> </v>
      </c>
      <c r="P290" s="137"/>
      <c r="Q290" s="136"/>
      <c r="R290" s="136"/>
      <c r="S290" s="138"/>
      <c r="T290" s="274" t="str">
        <f t="shared" si="21"/>
        <v xml:space="preserve"> </v>
      </c>
      <c r="U290" s="137"/>
      <c r="V290" s="139"/>
      <c r="W290" s="139"/>
      <c r="X290" s="140"/>
      <c r="Y290" s="106" t="str">
        <f t="shared" si="23"/>
        <v/>
      </c>
      <c r="Z290" s="97" t="str">
        <f t="shared" si="24"/>
        <v/>
      </c>
      <c r="AA290" s="97" t="str">
        <f t="shared" si="25"/>
        <v/>
      </c>
      <c r="AB290" s="45"/>
      <c r="AC290" s="26"/>
      <c r="AD290" s="26"/>
      <c r="AE290" s="27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</row>
    <row r="291" spans="1:218" ht="20.100000000000001" customHeight="1" x14ac:dyDescent="0.25">
      <c r="A291" s="17">
        <v>287</v>
      </c>
      <c r="B291" s="132"/>
      <c r="C291" s="133"/>
      <c r="D291" s="141"/>
      <c r="E291" s="134"/>
      <c r="F291" s="135"/>
      <c r="G291" s="136"/>
      <c r="H291" s="136"/>
      <c r="I291" s="136"/>
      <c r="J291" s="136"/>
      <c r="K291" s="136"/>
      <c r="L291" s="136"/>
      <c r="M291" s="136"/>
      <c r="N291" s="136"/>
      <c r="O291" s="274" t="str">
        <f t="shared" si="22"/>
        <v xml:space="preserve"> </v>
      </c>
      <c r="P291" s="137"/>
      <c r="Q291" s="136"/>
      <c r="R291" s="136"/>
      <c r="S291" s="138"/>
      <c r="T291" s="274" t="str">
        <f t="shared" si="21"/>
        <v xml:space="preserve"> </v>
      </c>
      <c r="U291" s="137"/>
      <c r="V291" s="139"/>
      <c r="W291" s="139"/>
      <c r="X291" s="140"/>
      <c r="Y291" s="106" t="str">
        <f t="shared" si="23"/>
        <v/>
      </c>
      <c r="Z291" s="97" t="str">
        <f t="shared" si="24"/>
        <v/>
      </c>
      <c r="AA291" s="97" t="str">
        <f t="shared" si="25"/>
        <v/>
      </c>
      <c r="AB291" s="45"/>
      <c r="AC291" s="26"/>
      <c r="AD291" s="26"/>
      <c r="AE291" s="27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</row>
    <row r="292" spans="1:218" ht="20.100000000000001" customHeight="1" x14ac:dyDescent="0.25">
      <c r="A292" s="17">
        <v>288</v>
      </c>
      <c r="B292" s="132"/>
      <c r="C292" s="133"/>
      <c r="D292" s="141"/>
      <c r="E292" s="134"/>
      <c r="F292" s="135"/>
      <c r="G292" s="136"/>
      <c r="H292" s="136"/>
      <c r="I292" s="136"/>
      <c r="J292" s="136"/>
      <c r="K292" s="136"/>
      <c r="L292" s="136"/>
      <c r="M292" s="136"/>
      <c r="N292" s="136"/>
      <c r="O292" s="274" t="str">
        <f t="shared" si="22"/>
        <v xml:space="preserve"> </v>
      </c>
      <c r="P292" s="137"/>
      <c r="Q292" s="136"/>
      <c r="R292" s="136"/>
      <c r="S292" s="138"/>
      <c r="T292" s="274" t="str">
        <f t="shared" si="21"/>
        <v xml:space="preserve"> </v>
      </c>
      <c r="U292" s="137"/>
      <c r="V292" s="139"/>
      <c r="W292" s="139"/>
      <c r="X292" s="140"/>
      <c r="Y292" s="106" t="str">
        <f t="shared" si="23"/>
        <v/>
      </c>
      <c r="Z292" s="97" t="str">
        <f t="shared" si="24"/>
        <v/>
      </c>
      <c r="AA292" s="97" t="str">
        <f t="shared" si="25"/>
        <v/>
      </c>
      <c r="AB292" s="45"/>
      <c r="AC292" s="26"/>
      <c r="AD292" s="26"/>
      <c r="AE292" s="27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</row>
    <row r="293" spans="1:218" ht="20.100000000000001" customHeight="1" x14ac:dyDescent="0.25">
      <c r="A293" s="17">
        <v>289</v>
      </c>
      <c r="B293" s="132"/>
      <c r="C293" s="133"/>
      <c r="D293" s="141"/>
      <c r="E293" s="134"/>
      <c r="F293" s="135"/>
      <c r="G293" s="136"/>
      <c r="H293" s="136"/>
      <c r="I293" s="136"/>
      <c r="J293" s="136"/>
      <c r="K293" s="136"/>
      <c r="L293" s="136"/>
      <c r="M293" s="136"/>
      <c r="N293" s="136"/>
      <c r="O293" s="274" t="str">
        <f t="shared" si="22"/>
        <v xml:space="preserve"> </v>
      </c>
      <c r="P293" s="137"/>
      <c r="Q293" s="136"/>
      <c r="R293" s="136"/>
      <c r="S293" s="138"/>
      <c r="T293" s="274" t="str">
        <f t="shared" si="21"/>
        <v xml:space="preserve"> </v>
      </c>
      <c r="U293" s="137"/>
      <c r="V293" s="139"/>
      <c r="W293" s="139"/>
      <c r="X293" s="140"/>
      <c r="Y293" s="106" t="str">
        <f t="shared" si="23"/>
        <v/>
      </c>
      <c r="Z293" s="97" t="str">
        <f t="shared" si="24"/>
        <v/>
      </c>
      <c r="AA293" s="97" t="str">
        <f t="shared" si="25"/>
        <v/>
      </c>
      <c r="AB293" s="45"/>
      <c r="AC293" s="26"/>
      <c r="AD293" s="26"/>
      <c r="AE293" s="27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</row>
    <row r="294" spans="1:218" ht="20.100000000000001" customHeight="1" x14ac:dyDescent="0.25">
      <c r="A294" s="17">
        <v>290</v>
      </c>
      <c r="B294" s="132"/>
      <c r="C294" s="133"/>
      <c r="D294" s="141"/>
      <c r="E294" s="134"/>
      <c r="F294" s="135"/>
      <c r="G294" s="136"/>
      <c r="H294" s="136"/>
      <c r="I294" s="136"/>
      <c r="J294" s="136"/>
      <c r="K294" s="136"/>
      <c r="L294" s="136"/>
      <c r="M294" s="136"/>
      <c r="N294" s="136"/>
      <c r="O294" s="274" t="str">
        <f t="shared" si="22"/>
        <v xml:space="preserve"> </v>
      </c>
      <c r="P294" s="137"/>
      <c r="Q294" s="136"/>
      <c r="R294" s="136"/>
      <c r="S294" s="138"/>
      <c r="T294" s="274" t="str">
        <f t="shared" si="21"/>
        <v xml:space="preserve"> </v>
      </c>
      <c r="U294" s="137"/>
      <c r="V294" s="139"/>
      <c r="W294" s="139"/>
      <c r="X294" s="140"/>
      <c r="Y294" s="106" t="str">
        <f t="shared" si="23"/>
        <v/>
      </c>
      <c r="Z294" s="97" t="str">
        <f t="shared" si="24"/>
        <v/>
      </c>
      <c r="AA294" s="97" t="str">
        <f t="shared" si="25"/>
        <v/>
      </c>
      <c r="AB294" s="45"/>
      <c r="AC294" s="26"/>
      <c r="AD294" s="26"/>
      <c r="AE294" s="27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</row>
    <row r="295" spans="1:218" ht="20.100000000000001" customHeight="1" x14ac:dyDescent="0.25">
      <c r="A295" s="17">
        <v>291</v>
      </c>
      <c r="B295" s="132"/>
      <c r="C295" s="133"/>
      <c r="D295" s="141"/>
      <c r="E295" s="134"/>
      <c r="F295" s="135"/>
      <c r="G295" s="136"/>
      <c r="H295" s="136"/>
      <c r="I295" s="136"/>
      <c r="J295" s="136"/>
      <c r="K295" s="136"/>
      <c r="L295" s="136"/>
      <c r="M295" s="136"/>
      <c r="N295" s="136"/>
      <c r="O295" s="274" t="str">
        <f t="shared" si="22"/>
        <v xml:space="preserve"> </v>
      </c>
      <c r="P295" s="137"/>
      <c r="Q295" s="136"/>
      <c r="R295" s="136"/>
      <c r="S295" s="138"/>
      <c r="T295" s="274" t="str">
        <f t="shared" si="21"/>
        <v xml:space="preserve"> </v>
      </c>
      <c r="U295" s="137"/>
      <c r="V295" s="139"/>
      <c r="W295" s="139"/>
      <c r="X295" s="140"/>
      <c r="Y295" s="106" t="str">
        <f t="shared" si="23"/>
        <v/>
      </c>
      <c r="Z295" s="97" t="str">
        <f t="shared" si="24"/>
        <v/>
      </c>
      <c r="AA295" s="97" t="str">
        <f t="shared" si="25"/>
        <v/>
      </c>
      <c r="AB295" s="45"/>
      <c r="AC295" s="26"/>
      <c r="AD295" s="26"/>
      <c r="AE295" s="27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</row>
    <row r="296" spans="1:218" ht="20.100000000000001" customHeight="1" x14ac:dyDescent="0.25">
      <c r="A296" s="17">
        <v>292</v>
      </c>
      <c r="B296" s="132"/>
      <c r="C296" s="133"/>
      <c r="D296" s="141"/>
      <c r="E296" s="134"/>
      <c r="F296" s="135"/>
      <c r="G296" s="136"/>
      <c r="H296" s="136"/>
      <c r="I296" s="136"/>
      <c r="J296" s="136"/>
      <c r="K296" s="136"/>
      <c r="L296" s="136"/>
      <c r="M296" s="136"/>
      <c r="N296" s="136"/>
      <c r="O296" s="274" t="str">
        <f t="shared" si="22"/>
        <v xml:space="preserve"> </v>
      </c>
      <c r="P296" s="137"/>
      <c r="Q296" s="136"/>
      <c r="R296" s="136"/>
      <c r="S296" s="138"/>
      <c r="T296" s="274" t="str">
        <f t="shared" si="21"/>
        <v xml:space="preserve"> </v>
      </c>
      <c r="U296" s="137"/>
      <c r="V296" s="139"/>
      <c r="W296" s="139"/>
      <c r="X296" s="140"/>
      <c r="Y296" s="106" t="str">
        <f t="shared" si="23"/>
        <v/>
      </c>
      <c r="Z296" s="97" t="str">
        <f t="shared" si="24"/>
        <v/>
      </c>
      <c r="AA296" s="97" t="str">
        <f t="shared" si="25"/>
        <v/>
      </c>
      <c r="AB296" s="45"/>
      <c r="AC296" s="26"/>
      <c r="AD296" s="26"/>
      <c r="AE296" s="27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</row>
    <row r="297" spans="1:218" ht="20.100000000000001" customHeight="1" x14ac:dyDescent="0.25">
      <c r="A297" s="17">
        <v>293</v>
      </c>
      <c r="B297" s="132"/>
      <c r="C297" s="133"/>
      <c r="D297" s="141"/>
      <c r="E297" s="134"/>
      <c r="F297" s="135"/>
      <c r="G297" s="136"/>
      <c r="H297" s="136"/>
      <c r="I297" s="136"/>
      <c r="J297" s="136"/>
      <c r="K297" s="136"/>
      <c r="L297" s="136"/>
      <c r="M297" s="136"/>
      <c r="N297" s="136"/>
      <c r="O297" s="274" t="str">
        <f t="shared" si="22"/>
        <v xml:space="preserve"> </v>
      </c>
      <c r="P297" s="137"/>
      <c r="Q297" s="136"/>
      <c r="R297" s="136"/>
      <c r="S297" s="138"/>
      <c r="T297" s="274" t="str">
        <f t="shared" si="21"/>
        <v xml:space="preserve"> </v>
      </c>
      <c r="U297" s="137"/>
      <c r="V297" s="139"/>
      <c r="W297" s="139"/>
      <c r="X297" s="140"/>
      <c r="Y297" s="106" t="str">
        <f t="shared" si="23"/>
        <v/>
      </c>
      <c r="Z297" s="97" t="str">
        <f t="shared" si="24"/>
        <v/>
      </c>
      <c r="AA297" s="97" t="str">
        <f t="shared" si="25"/>
        <v/>
      </c>
      <c r="AB297" s="45"/>
      <c r="AC297" s="26"/>
      <c r="AD297" s="26"/>
      <c r="AE297" s="27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</row>
    <row r="298" spans="1:218" ht="20.100000000000001" customHeight="1" x14ac:dyDescent="0.25">
      <c r="A298" s="17">
        <v>294</v>
      </c>
      <c r="B298" s="132"/>
      <c r="C298" s="133"/>
      <c r="D298" s="141"/>
      <c r="E298" s="134"/>
      <c r="F298" s="135"/>
      <c r="G298" s="136"/>
      <c r="H298" s="136"/>
      <c r="I298" s="136"/>
      <c r="J298" s="136"/>
      <c r="K298" s="136"/>
      <c r="L298" s="136"/>
      <c r="M298" s="136"/>
      <c r="N298" s="136"/>
      <c r="O298" s="274" t="str">
        <f t="shared" si="22"/>
        <v xml:space="preserve"> </v>
      </c>
      <c r="P298" s="137"/>
      <c r="Q298" s="136"/>
      <c r="R298" s="136"/>
      <c r="S298" s="138"/>
      <c r="T298" s="274" t="str">
        <f t="shared" si="21"/>
        <v xml:space="preserve"> </v>
      </c>
      <c r="U298" s="137"/>
      <c r="V298" s="139"/>
      <c r="W298" s="139"/>
      <c r="X298" s="140"/>
      <c r="Y298" s="106" t="str">
        <f t="shared" si="23"/>
        <v/>
      </c>
      <c r="Z298" s="97" t="str">
        <f t="shared" si="24"/>
        <v/>
      </c>
      <c r="AA298" s="97" t="str">
        <f t="shared" si="25"/>
        <v/>
      </c>
      <c r="AB298" s="45"/>
      <c r="AC298" s="26"/>
      <c r="AD298" s="26"/>
      <c r="AE298" s="27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</row>
    <row r="299" spans="1:218" ht="20.100000000000001" customHeight="1" x14ac:dyDescent="0.25">
      <c r="A299" s="17">
        <v>295</v>
      </c>
      <c r="B299" s="132"/>
      <c r="C299" s="133"/>
      <c r="D299" s="141"/>
      <c r="E299" s="134"/>
      <c r="F299" s="135"/>
      <c r="G299" s="136"/>
      <c r="H299" s="136"/>
      <c r="I299" s="136"/>
      <c r="J299" s="136"/>
      <c r="K299" s="136"/>
      <c r="L299" s="136"/>
      <c r="M299" s="136"/>
      <c r="N299" s="136"/>
      <c r="O299" s="274" t="str">
        <f t="shared" si="22"/>
        <v xml:space="preserve"> </v>
      </c>
      <c r="P299" s="137"/>
      <c r="Q299" s="136"/>
      <c r="R299" s="136"/>
      <c r="S299" s="138"/>
      <c r="T299" s="274" t="str">
        <f t="shared" si="21"/>
        <v xml:space="preserve"> </v>
      </c>
      <c r="U299" s="137"/>
      <c r="V299" s="139"/>
      <c r="W299" s="139"/>
      <c r="X299" s="140"/>
      <c r="Y299" s="106" t="str">
        <f t="shared" si="23"/>
        <v/>
      </c>
      <c r="Z299" s="97" t="str">
        <f t="shared" si="24"/>
        <v/>
      </c>
      <c r="AA299" s="97" t="str">
        <f t="shared" si="25"/>
        <v/>
      </c>
      <c r="AB299" s="45"/>
      <c r="AC299" s="26"/>
      <c r="AD299" s="26"/>
      <c r="AE299" s="27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</row>
    <row r="300" spans="1:218" ht="20.100000000000001" customHeight="1" x14ac:dyDescent="0.25">
      <c r="A300" s="17">
        <v>296</v>
      </c>
      <c r="B300" s="132"/>
      <c r="C300" s="133"/>
      <c r="D300" s="141"/>
      <c r="E300" s="134"/>
      <c r="F300" s="135"/>
      <c r="G300" s="136"/>
      <c r="H300" s="136"/>
      <c r="I300" s="136"/>
      <c r="J300" s="136"/>
      <c r="K300" s="136"/>
      <c r="L300" s="136"/>
      <c r="M300" s="136"/>
      <c r="N300" s="136"/>
      <c r="O300" s="274" t="str">
        <f t="shared" si="22"/>
        <v xml:space="preserve"> </v>
      </c>
      <c r="P300" s="137"/>
      <c r="Q300" s="136"/>
      <c r="R300" s="136"/>
      <c r="S300" s="138"/>
      <c r="T300" s="274" t="str">
        <f t="shared" si="21"/>
        <v xml:space="preserve"> </v>
      </c>
      <c r="U300" s="137"/>
      <c r="V300" s="139"/>
      <c r="W300" s="139"/>
      <c r="X300" s="140"/>
      <c r="Y300" s="106" t="str">
        <f t="shared" si="23"/>
        <v/>
      </c>
      <c r="Z300" s="97" t="str">
        <f t="shared" si="24"/>
        <v/>
      </c>
      <c r="AA300" s="97" t="str">
        <f t="shared" si="25"/>
        <v/>
      </c>
      <c r="AB300" s="45"/>
      <c r="AC300" s="26"/>
      <c r="AD300" s="26"/>
      <c r="AE300" s="27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</row>
    <row r="301" spans="1:218" ht="20.100000000000001" customHeight="1" x14ac:dyDescent="0.25">
      <c r="A301" s="17">
        <v>297</v>
      </c>
      <c r="B301" s="132"/>
      <c r="C301" s="133"/>
      <c r="D301" s="141"/>
      <c r="E301" s="134"/>
      <c r="F301" s="135"/>
      <c r="G301" s="136"/>
      <c r="H301" s="136"/>
      <c r="I301" s="136"/>
      <c r="J301" s="136"/>
      <c r="K301" s="136"/>
      <c r="L301" s="136"/>
      <c r="M301" s="136"/>
      <c r="N301" s="136"/>
      <c r="O301" s="274" t="str">
        <f t="shared" si="22"/>
        <v xml:space="preserve"> </v>
      </c>
      <c r="P301" s="137"/>
      <c r="Q301" s="136"/>
      <c r="R301" s="136"/>
      <c r="S301" s="138"/>
      <c r="T301" s="274" t="str">
        <f t="shared" si="21"/>
        <v xml:space="preserve"> </v>
      </c>
      <c r="U301" s="137"/>
      <c r="V301" s="139"/>
      <c r="W301" s="139"/>
      <c r="X301" s="140"/>
      <c r="Y301" s="106" t="str">
        <f t="shared" si="23"/>
        <v/>
      </c>
      <c r="Z301" s="97" t="str">
        <f t="shared" si="24"/>
        <v/>
      </c>
      <c r="AA301" s="97" t="str">
        <f t="shared" si="25"/>
        <v/>
      </c>
      <c r="AB301" s="45"/>
      <c r="AC301" s="26"/>
      <c r="AD301" s="26"/>
      <c r="AE301" s="27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</row>
    <row r="302" spans="1:218" ht="20.100000000000001" customHeight="1" x14ac:dyDescent="0.25">
      <c r="A302" s="17">
        <v>298</v>
      </c>
      <c r="B302" s="132"/>
      <c r="C302" s="133"/>
      <c r="D302" s="141"/>
      <c r="E302" s="134"/>
      <c r="F302" s="135"/>
      <c r="G302" s="136"/>
      <c r="H302" s="136"/>
      <c r="I302" s="136"/>
      <c r="J302" s="136"/>
      <c r="K302" s="136"/>
      <c r="L302" s="136"/>
      <c r="M302" s="136"/>
      <c r="N302" s="136"/>
      <c r="O302" s="274" t="str">
        <f t="shared" si="22"/>
        <v xml:space="preserve"> </v>
      </c>
      <c r="P302" s="137"/>
      <c r="Q302" s="136"/>
      <c r="R302" s="136"/>
      <c r="S302" s="138"/>
      <c r="T302" s="274" t="str">
        <f t="shared" si="21"/>
        <v xml:space="preserve"> </v>
      </c>
      <c r="U302" s="137"/>
      <c r="V302" s="139"/>
      <c r="W302" s="139"/>
      <c r="X302" s="140"/>
      <c r="Y302" s="106" t="str">
        <f t="shared" si="23"/>
        <v/>
      </c>
      <c r="Z302" s="97" t="str">
        <f t="shared" si="24"/>
        <v/>
      </c>
      <c r="AA302" s="97" t="str">
        <f t="shared" si="25"/>
        <v/>
      </c>
      <c r="AB302" s="45"/>
      <c r="AC302" s="26"/>
      <c r="AD302" s="26"/>
      <c r="AE302" s="27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</row>
    <row r="303" spans="1:218" ht="20.100000000000001" customHeight="1" x14ac:dyDescent="0.25">
      <c r="A303" s="17">
        <v>299</v>
      </c>
      <c r="B303" s="132"/>
      <c r="C303" s="133"/>
      <c r="D303" s="141"/>
      <c r="E303" s="134"/>
      <c r="F303" s="135"/>
      <c r="G303" s="136"/>
      <c r="H303" s="136"/>
      <c r="I303" s="136"/>
      <c r="J303" s="136"/>
      <c r="K303" s="136"/>
      <c r="L303" s="136"/>
      <c r="M303" s="136"/>
      <c r="N303" s="136"/>
      <c r="O303" s="274" t="str">
        <f t="shared" si="22"/>
        <v xml:space="preserve"> </v>
      </c>
      <c r="P303" s="137"/>
      <c r="Q303" s="136"/>
      <c r="R303" s="136"/>
      <c r="S303" s="138"/>
      <c r="T303" s="274" t="str">
        <f t="shared" si="21"/>
        <v xml:space="preserve"> </v>
      </c>
      <c r="U303" s="137"/>
      <c r="V303" s="139"/>
      <c r="W303" s="139"/>
      <c r="X303" s="140"/>
      <c r="Y303" s="106" t="str">
        <f t="shared" si="23"/>
        <v/>
      </c>
      <c r="Z303" s="97" t="str">
        <f t="shared" si="24"/>
        <v/>
      </c>
      <c r="AA303" s="97" t="str">
        <f t="shared" si="25"/>
        <v/>
      </c>
      <c r="AB303" s="45"/>
      <c r="AC303" s="26"/>
      <c r="AD303" s="26"/>
      <c r="AE303" s="27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</row>
    <row r="304" spans="1:218" ht="20.100000000000001" customHeight="1" thickBot="1" x14ac:dyDescent="0.3">
      <c r="A304" s="18">
        <v>300</v>
      </c>
      <c r="B304" s="4"/>
      <c r="C304" s="5"/>
      <c r="D304" s="125"/>
      <c r="E304" s="60"/>
      <c r="F304" s="92"/>
      <c r="G304" s="93"/>
      <c r="H304" s="93"/>
      <c r="I304" s="93"/>
      <c r="J304" s="93"/>
      <c r="K304" s="93"/>
      <c r="L304" s="93"/>
      <c r="M304" s="93"/>
      <c r="N304" s="93"/>
      <c r="O304" s="275" t="str">
        <f t="shared" si="22"/>
        <v xml:space="preserve"> </v>
      </c>
      <c r="P304" s="107"/>
      <c r="Q304" s="93"/>
      <c r="R304" s="93"/>
      <c r="S304" s="96"/>
      <c r="T304" s="275" t="str">
        <f t="shared" ref="T304" si="26">IF(SUM(Q304:S304)&gt;0,SUM(Q304:S304)," ")</f>
        <v xml:space="preserve"> </v>
      </c>
      <c r="U304" s="107"/>
      <c r="V304" s="108"/>
      <c r="W304" s="108"/>
      <c r="X304" s="109"/>
      <c r="Y304" s="110" t="str">
        <f t="shared" si="23"/>
        <v/>
      </c>
      <c r="Z304" s="98" t="str">
        <f t="shared" si="24"/>
        <v/>
      </c>
      <c r="AA304" s="98" t="str">
        <f t="shared" si="25"/>
        <v/>
      </c>
      <c r="AB304" s="45"/>
      <c r="AC304" s="26"/>
      <c r="AD304" s="26"/>
      <c r="AE304" s="27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</row>
    <row r="305" spans="2:218" ht="20.100000000000001" customHeight="1" x14ac:dyDescent="0.2">
      <c r="B305" s="20"/>
      <c r="C305" s="21"/>
      <c r="D305" s="123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9"/>
      <c r="AB305" s="45"/>
      <c r="AC305" s="26"/>
      <c r="AD305" s="26"/>
      <c r="AE305" s="27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</row>
    <row r="306" spans="2:218" ht="12.75" hidden="1" customHeight="1" x14ac:dyDescent="0.2"/>
  </sheetData>
  <sheetProtection algorithmName="SHA-512" hashValue="wK7nxniZOOJkbAI+BzS+UQ8xaKba49MFoPolv5Nr90r29xf/8tm/GxR3vXo2hHBs78kDeGhGw9/r8Fpk41SlZQ==" saltValue="oIs/xN0pjVBaurdJyiBq/A==" spinCount="100000" sheet="1" selectLockedCells="1"/>
  <protectedRanges>
    <protectedRange sqref="B5:N304" name="Bereich1"/>
    <protectedRange sqref="Q5:S304" name="Bereich12_1"/>
  </protectedRanges>
  <mergeCells count="14">
    <mergeCell ref="AC14:AD15"/>
    <mergeCell ref="R2:R3"/>
    <mergeCell ref="B4:C4"/>
    <mergeCell ref="Q2:Q3"/>
    <mergeCell ref="F1:O2"/>
    <mergeCell ref="Z1:Z3"/>
    <mergeCell ref="AA1:AA4"/>
    <mergeCell ref="P1:T1"/>
    <mergeCell ref="D1:D4"/>
    <mergeCell ref="A1:A4"/>
    <mergeCell ref="B1:C2"/>
    <mergeCell ref="E1:E4"/>
    <mergeCell ref="S2:S3"/>
    <mergeCell ref="P2:P4"/>
  </mergeCells>
  <phoneticPr fontId="2" type="noConversion"/>
  <conditionalFormatting sqref="O5:O303">
    <cfRule type="cellIs" dxfId="84" priority="23" stopIfTrue="1" operator="greaterThan">
      <formula>#REF!</formula>
    </cfRule>
    <cfRule type="cellIs" dxfId="83" priority="24" stopIfTrue="1" operator="lessThan">
      <formula>0</formula>
    </cfRule>
  </conditionalFormatting>
  <conditionalFormatting sqref="W5:W304">
    <cfRule type="cellIs" dxfId="82" priority="25" stopIfTrue="1" operator="notBetween">
      <formula>$W$4</formula>
      <formula>0</formula>
    </cfRule>
  </conditionalFormatting>
  <conditionalFormatting sqref="X5:X304">
    <cfRule type="cellIs" dxfId="81" priority="26" stopIfTrue="1" operator="notBetween">
      <formula>$X$4</formula>
      <formula>0</formula>
    </cfRule>
  </conditionalFormatting>
  <conditionalFormatting sqref="H5:I5">
    <cfRule type="cellIs" dxfId="80" priority="29" stopIfTrue="1" operator="notBetween">
      <formula>H$4</formula>
      <formula>0</formula>
    </cfRule>
    <cfRule type="expression" dxfId="79" priority="30" stopIfTrue="1">
      <formula>ROUNDDOWN(2*H5,0)-2*H5&lt;0</formula>
    </cfRule>
  </conditionalFormatting>
  <conditionalFormatting sqref="Q5:S304 F5:N304">
    <cfRule type="cellIs" dxfId="78" priority="27" stopIfTrue="1" operator="notBetween">
      <formula>F$4</formula>
      <formula>0</formula>
    </cfRule>
  </conditionalFormatting>
  <conditionalFormatting sqref="U5:X304">
    <cfRule type="expression" dxfId="77" priority="19" stopIfTrue="1">
      <formula>ROUNDDOWN(2*U5,0)-2*U5&lt;0</formula>
    </cfRule>
    <cfRule type="cellIs" dxfId="76" priority="36" stopIfTrue="1" operator="notBetween">
      <formula>U$4</formula>
      <formula>0</formula>
    </cfRule>
  </conditionalFormatting>
  <conditionalFormatting sqref="E5:E304">
    <cfRule type="containsText" dxfId="75" priority="38" stopIfTrue="1" operator="containsText" text=" ">
      <formula>NOT(ISERROR(SEARCH(" ",E5)))</formula>
    </cfRule>
  </conditionalFormatting>
  <conditionalFormatting sqref="AB5:AB303">
    <cfRule type="expression" dxfId="74" priority="17" stopIfTrue="1">
      <formula>$E5=" "</formula>
    </cfRule>
  </conditionalFormatting>
  <conditionalFormatting sqref="J5:J304 Q5:S304">
    <cfRule type="expression" dxfId="73" priority="21" stopIfTrue="1">
      <formula>ROUNDDOWN(2*J5,0)-2*J5&lt;0</formula>
    </cfRule>
  </conditionalFormatting>
  <conditionalFormatting sqref="O304">
    <cfRule type="cellIs" dxfId="72" priority="3" stopIfTrue="1" operator="greaterThan">
      <formula>#REF!</formula>
    </cfRule>
    <cfRule type="cellIs" dxfId="71" priority="4" stopIfTrue="1" operator="lessThan">
      <formula>0</formula>
    </cfRule>
  </conditionalFormatting>
  <conditionalFormatting sqref="AB304:AB305">
    <cfRule type="expression" dxfId="70" priority="135" stopIfTrue="1">
      <formula>#REF!=" "</formula>
    </cfRule>
  </conditionalFormatting>
  <conditionalFormatting sqref="S5:S304">
    <cfRule type="cellIs" dxfId="69" priority="169" stopIfTrue="1" operator="notBetween">
      <formula>S$4</formula>
      <formula>0</formula>
    </cfRule>
    <cfRule type="expression" dxfId="68" priority="170" stopIfTrue="1">
      <formula>ROUNDDOWN(2*S5,0)-2*S5&lt;0</formula>
    </cfRule>
    <cfRule type="expression" dxfId="67" priority="171" stopIfTrue="1">
      <formula>AND(E5&lt;&gt;"",S5&gt;1.5)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Q383"/>
  <sheetViews>
    <sheetView topLeftCell="B1" zoomScale="85" zoomScaleNormal="85" workbookViewId="0">
      <selection activeCell="O5" sqref="O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4" width="14.83203125" style="22" customWidth="1"/>
    <col min="5" max="8" width="7.33203125" style="23" customWidth="1"/>
    <col min="9" max="9" width="8.83203125" style="23" customWidth="1"/>
    <col min="10" max="11" width="7.33203125" style="23" customWidth="1"/>
    <col min="12" max="12" width="8.83203125" style="23" customWidth="1"/>
    <col min="13" max="13" width="9.1640625" style="23" customWidth="1"/>
    <col min="14" max="14" width="9" style="23" customWidth="1"/>
    <col min="15" max="15" width="8" style="23" customWidth="1"/>
    <col min="16" max="16" width="8.83203125" style="23" customWidth="1"/>
    <col min="17" max="17" width="11.83203125" style="23" customWidth="1"/>
    <col min="18" max="18" width="9" style="23" customWidth="1"/>
    <col min="19" max="21" width="7.33203125" style="23" customWidth="1"/>
    <col min="22" max="22" width="10.6640625" style="23" customWidth="1"/>
    <col min="23" max="23" width="9" style="10" customWidth="1"/>
    <col min="24" max="24" width="8.83203125" style="10" customWidth="1"/>
    <col min="25" max="25" width="7.1640625" style="10" bestFit="1" customWidth="1"/>
    <col min="26" max="26" width="7.83203125" style="10" customWidth="1"/>
    <col min="27" max="27" width="5.33203125" style="10" bestFit="1" customWidth="1"/>
    <col min="28" max="28" width="2.1640625" style="10" hidden="1" customWidth="1"/>
    <col min="29" max="29" width="4.33203125" style="10" hidden="1" customWidth="1"/>
    <col min="30" max="31" width="5.1640625" style="10" hidden="1" customWidth="1"/>
    <col min="32" max="35" width="4.33203125" style="10" hidden="1" customWidth="1"/>
    <col min="36" max="36" width="9.6640625" style="10" hidden="1" customWidth="1"/>
    <col min="37" max="37" width="7.1640625" style="10" hidden="1" customWidth="1"/>
    <col min="38" max="38" width="8.1640625" style="10" hidden="1" customWidth="1"/>
    <col min="39" max="16384" width="4.33203125" style="10" hidden="1"/>
  </cols>
  <sheetData>
    <row r="1" spans="1:225" ht="37.35" customHeight="1" x14ac:dyDescent="0.2">
      <c r="A1" s="436" t="s">
        <v>7</v>
      </c>
      <c r="B1" s="440" t="s">
        <v>9</v>
      </c>
      <c r="C1" s="441"/>
      <c r="D1" s="422" t="s">
        <v>69</v>
      </c>
      <c r="E1" s="442" t="s">
        <v>65</v>
      </c>
      <c r="F1" s="443"/>
      <c r="G1" s="443"/>
      <c r="H1" s="443"/>
      <c r="I1" s="444"/>
      <c r="J1" s="445" t="s">
        <v>66</v>
      </c>
      <c r="K1" s="446"/>
      <c r="L1" s="447"/>
      <c r="M1" s="393" t="s">
        <v>67</v>
      </c>
      <c r="N1" s="394"/>
      <c r="O1" s="394"/>
      <c r="P1" s="395"/>
      <c r="Q1" s="431" t="s">
        <v>79</v>
      </c>
      <c r="R1" s="434" t="s">
        <v>68</v>
      </c>
      <c r="S1" s="434"/>
      <c r="T1" s="434"/>
      <c r="U1" s="434"/>
      <c r="V1" s="435"/>
      <c r="W1" s="453" t="s">
        <v>6</v>
      </c>
      <c r="X1" s="427" t="s">
        <v>2</v>
      </c>
      <c r="Z1" s="37"/>
    </row>
    <row r="2" spans="1:225" ht="37.35" customHeight="1" thickBot="1" x14ac:dyDescent="0.25">
      <c r="A2" s="437"/>
      <c r="B2" s="449" t="s">
        <v>0</v>
      </c>
      <c r="C2" s="451" t="s">
        <v>1</v>
      </c>
      <c r="D2" s="429"/>
      <c r="E2" s="250"/>
      <c r="F2" s="251"/>
      <c r="G2" s="251"/>
      <c r="H2" s="251"/>
      <c r="I2" s="252"/>
      <c r="J2" s="253"/>
      <c r="K2" s="254"/>
      <c r="L2" s="254"/>
      <c r="M2" s="245"/>
      <c r="N2" s="246"/>
      <c r="O2" s="246"/>
      <c r="P2" s="247"/>
      <c r="Q2" s="432"/>
      <c r="R2" s="461" t="s">
        <v>59</v>
      </c>
      <c r="S2" s="459" t="s">
        <v>58</v>
      </c>
      <c r="T2" s="459" t="s">
        <v>56</v>
      </c>
      <c r="U2" s="459" t="s">
        <v>57</v>
      </c>
      <c r="V2" s="248"/>
      <c r="W2" s="454"/>
      <c r="X2" s="456"/>
      <c r="Z2" s="37"/>
    </row>
    <row r="3" spans="1:225" s="14" customFormat="1" ht="39.6" customHeight="1" thickBot="1" x14ac:dyDescent="0.25">
      <c r="A3" s="438"/>
      <c r="B3" s="450"/>
      <c r="C3" s="452"/>
      <c r="D3" s="429"/>
      <c r="E3" s="79" t="s">
        <v>81</v>
      </c>
      <c r="F3" s="41" t="s">
        <v>82</v>
      </c>
      <c r="G3" s="41" t="s">
        <v>83</v>
      </c>
      <c r="H3" s="352" t="s">
        <v>84</v>
      </c>
      <c r="I3" s="43" t="s">
        <v>35</v>
      </c>
      <c r="J3" s="40">
        <v>1</v>
      </c>
      <c r="K3" s="249">
        <v>2</v>
      </c>
      <c r="L3" s="43" t="s">
        <v>35</v>
      </c>
      <c r="M3" s="79" t="s">
        <v>60</v>
      </c>
      <c r="N3" s="41" t="s">
        <v>61</v>
      </c>
      <c r="O3" s="249" t="s">
        <v>62</v>
      </c>
      <c r="P3" s="43" t="s">
        <v>35</v>
      </c>
      <c r="Q3" s="433"/>
      <c r="R3" s="462"/>
      <c r="S3" s="460"/>
      <c r="T3" s="460"/>
      <c r="U3" s="460"/>
      <c r="V3" s="255" t="s">
        <v>35</v>
      </c>
      <c r="W3" s="455"/>
      <c r="X3" s="457"/>
      <c r="Y3" s="13"/>
      <c r="AH3" s="13"/>
      <c r="AI3" s="13"/>
      <c r="AJ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</row>
    <row r="4" spans="1:225" s="14" customFormat="1" ht="18" customHeight="1" thickBot="1" x14ac:dyDescent="0.25">
      <c r="A4" s="439"/>
      <c r="B4" s="420" t="s">
        <v>3</v>
      </c>
      <c r="C4" s="448"/>
      <c r="D4" s="430"/>
      <c r="E4" s="51">
        <v>3</v>
      </c>
      <c r="F4" s="58">
        <v>8</v>
      </c>
      <c r="G4" s="58">
        <v>7</v>
      </c>
      <c r="H4" s="58">
        <v>7</v>
      </c>
      <c r="I4" s="32">
        <f>E4+F4+G4+H4</f>
        <v>25</v>
      </c>
      <c r="J4" s="15">
        <v>12</v>
      </c>
      <c r="K4" s="204">
        <v>13</v>
      </c>
      <c r="L4" s="38">
        <f>J4+K4</f>
        <v>25</v>
      </c>
      <c r="M4" s="31">
        <v>12</v>
      </c>
      <c r="N4" s="15">
        <v>5</v>
      </c>
      <c r="O4" s="204">
        <v>8</v>
      </c>
      <c r="P4" s="32">
        <f>M4+N4+O4</f>
        <v>25</v>
      </c>
      <c r="Q4" s="256" t="s">
        <v>78</v>
      </c>
      <c r="R4" s="58">
        <v>10</v>
      </c>
      <c r="S4" s="52">
        <v>5</v>
      </c>
      <c r="T4" s="52">
        <v>5</v>
      </c>
      <c r="U4" s="65">
        <v>5</v>
      </c>
      <c r="V4" s="32">
        <v>25</v>
      </c>
      <c r="W4" s="78">
        <f>E4+F4+G4+H4+J4+K4+M4+N4+O4+R4+S4+T4+U4</f>
        <v>100</v>
      </c>
      <c r="X4" s="458"/>
      <c r="Y4" s="13"/>
      <c r="AH4" s="13"/>
      <c r="AI4" s="13"/>
      <c r="AJ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</row>
    <row r="5" spans="1:225" s="27" customFormat="1" ht="20.100000000000001" customHeight="1" x14ac:dyDescent="0.25">
      <c r="A5" s="16">
        <v>1</v>
      </c>
      <c r="B5" s="6"/>
      <c r="C5" s="8"/>
      <c r="D5" s="126"/>
      <c r="E5" s="82"/>
      <c r="F5" s="83"/>
      <c r="G5" s="83"/>
      <c r="H5" s="85"/>
      <c r="I5" s="295" t="str">
        <f t="shared" ref="I5:I68" si="0">IF(E5+ F5+G5+H5&gt;0,E5+F5+G5+H5,"")</f>
        <v/>
      </c>
      <c r="J5" s="115"/>
      <c r="K5" s="116"/>
      <c r="L5" s="297" t="str">
        <f>IF(J5+K5&gt;0,J5+K5,"")</f>
        <v/>
      </c>
      <c r="M5" s="82"/>
      <c r="N5" s="83"/>
      <c r="O5" s="115"/>
      <c r="P5" s="297" t="str">
        <f>IF(M5+N5+O5&gt;0,M5+N5+O5,"")</f>
        <v/>
      </c>
      <c r="Q5" s="117"/>
      <c r="R5" s="82"/>
      <c r="S5" s="83"/>
      <c r="T5" s="83"/>
      <c r="U5" s="85"/>
      <c r="V5" s="298" t="str">
        <f>IF(R5+S5+T5+U5&gt;0,R5+S5+T5+U5,"")</f>
        <v/>
      </c>
      <c r="W5" s="111" t="str">
        <f t="shared" ref="W5:W68" si="1">IF(SUM(E5:P5)+SUM(R5:V5)&gt;0,E5+F5+G5+H5+J5+K5+M5+N5+O5+R5+S5+T5+U5,"")</f>
        <v/>
      </c>
      <c r="X5" s="111" t="str">
        <f t="shared" ref="X5:X68" si="2">IF(W5&lt;&gt;"",VLOOKUP(W5,$Z$6:$AA$11,2),"")</f>
        <v/>
      </c>
      <c r="Y5" s="45"/>
      <c r="Z5" s="25" t="s">
        <v>5</v>
      </c>
      <c r="AA5" s="25" t="s">
        <v>4</v>
      </c>
      <c r="AB5" s="26"/>
      <c r="AC5" s="26"/>
      <c r="AD5" s="26"/>
      <c r="AE5" s="26"/>
      <c r="AF5" s="26"/>
      <c r="AG5" s="26"/>
      <c r="AH5" s="24"/>
      <c r="AI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</row>
    <row r="6" spans="1:225" ht="20.100000000000001" customHeight="1" x14ac:dyDescent="0.25">
      <c r="A6" s="17">
        <v>2</v>
      </c>
      <c r="B6" s="1"/>
      <c r="C6" s="2"/>
      <c r="D6" s="124"/>
      <c r="E6" s="87"/>
      <c r="F6" s="88"/>
      <c r="G6" s="88"/>
      <c r="H6" s="90"/>
      <c r="I6" s="295" t="str">
        <f t="shared" si="0"/>
        <v/>
      </c>
      <c r="J6" s="89"/>
      <c r="K6" s="88"/>
      <c r="L6" s="297" t="str">
        <f>IF(J6+K6&gt;0,J6+K6,"")</f>
        <v/>
      </c>
      <c r="M6" s="87"/>
      <c r="N6" s="89"/>
      <c r="O6" s="88"/>
      <c r="P6" s="297" t="str">
        <f t="shared" ref="P6:P69" si="3">IF(M6+N6+O6&gt;0,M6+N6+O6,"")</f>
        <v/>
      </c>
      <c r="Q6" s="117"/>
      <c r="R6" s="87"/>
      <c r="S6" s="88"/>
      <c r="T6" s="88"/>
      <c r="U6" s="90"/>
      <c r="V6" s="299" t="str">
        <f t="shared" ref="V6:V69" si="4">IF(R6+S6+T6+U6&gt;0,R6+S6+T6+U6,"")</f>
        <v/>
      </c>
      <c r="W6" s="111" t="str">
        <f t="shared" si="1"/>
        <v/>
      </c>
      <c r="X6" s="97" t="str">
        <f t="shared" si="2"/>
        <v/>
      </c>
      <c r="Y6" s="45"/>
      <c r="Z6" s="28">
        <v>0</v>
      </c>
      <c r="AA6" s="25">
        <v>6</v>
      </c>
      <c r="AB6" s="26"/>
      <c r="AC6" s="26"/>
      <c r="AD6" s="26"/>
      <c r="AE6" s="26"/>
      <c r="AF6" s="26"/>
      <c r="AH6" s="26"/>
      <c r="AI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</row>
    <row r="7" spans="1:225" ht="20.100000000000001" customHeight="1" x14ac:dyDescent="0.25">
      <c r="A7" s="17">
        <v>3</v>
      </c>
      <c r="B7" s="1"/>
      <c r="C7" s="2"/>
      <c r="D7" s="124"/>
      <c r="E7" s="87"/>
      <c r="F7" s="88"/>
      <c r="G7" s="88"/>
      <c r="H7" s="90"/>
      <c r="I7" s="295" t="str">
        <f t="shared" si="0"/>
        <v/>
      </c>
      <c r="J7" s="89"/>
      <c r="K7" s="88"/>
      <c r="L7" s="297" t="str">
        <f>IF(J7+K7&gt;0,J7+K7,"")</f>
        <v/>
      </c>
      <c r="M7" s="87"/>
      <c r="N7" s="89"/>
      <c r="O7" s="88"/>
      <c r="P7" s="297" t="str">
        <f t="shared" si="3"/>
        <v/>
      </c>
      <c r="Q7" s="117"/>
      <c r="R7" s="87"/>
      <c r="S7" s="88"/>
      <c r="T7" s="88"/>
      <c r="U7" s="90"/>
      <c r="V7" s="274" t="str">
        <f t="shared" si="4"/>
        <v/>
      </c>
      <c r="W7" s="111" t="str">
        <f t="shared" si="1"/>
        <v/>
      </c>
      <c r="X7" s="97" t="str">
        <f t="shared" si="2"/>
        <v/>
      </c>
      <c r="Y7" s="45"/>
      <c r="Z7" s="28">
        <v>20</v>
      </c>
      <c r="AA7" s="25">
        <v>5</v>
      </c>
      <c r="AB7" s="26"/>
      <c r="AC7" s="26"/>
      <c r="AD7" s="26"/>
      <c r="AE7" s="26"/>
      <c r="AF7" s="26"/>
      <c r="AG7" s="26"/>
      <c r="AH7" s="26"/>
      <c r="AI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</row>
    <row r="8" spans="1:225" ht="20.100000000000001" customHeight="1" x14ac:dyDescent="0.25">
      <c r="A8" s="17">
        <v>4</v>
      </c>
      <c r="B8" s="1"/>
      <c r="C8" s="2"/>
      <c r="D8" s="124"/>
      <c r="E8" s="87"/>
      <c r="F8" s="88"/>
      <c r="G8" s="88"/>
      <c r="H8" s="90"/>
      <c r="I8" s="296" t="str">
        <f t="shared" si="0"/>
        <v/>
      </c>
      <c r="J8" s="89"/>
      <c r="K8" s="88"/>
      <c r="L8" s="297" t="str">
        <f>IF(J8+K8&gt;0,J8+K8,"")</f>
        <v/>
      </c>
      <c r="M8" s="87"/>
      <c r="N8" s="89"/>
      <c r="O8" s="88"/>
      <c r="P8" s="297" t="str">
        <f t="shared" si="3"/>
        <v/>
      </c>
      <c r="Q8" s="117"/>
      <c r="R8" s="87"/>
      <c r="S8" s="88"/>
      <c r="T8" s="88"/>
      <c r="U8" s="90"/>
      <c r="V8" s="298" t="str">
        <f t="shared" si="4"/>
        <v/>
      </c>
      <c r="W8" s="111" t="str">
        <f t="shared" si="1"/>
        <v/>
      </c>
      <c r="X8" s="97" t="str">
        <f t="shared" si="2"/>
        <v/>
      </c>
      <c r="Y8" s="45"/>
      <c r="Z8" s="28">
        <v>45</v>
      </c>
      <c r="AA8" s="25">
        <v>4</v>
      </c>
      <c r="AB8" s="26"/>
      <c r="AC8" s="26"/>
      <c r="AD8" s="26"/>
      <c r="AE8" s="26"/>
      <c r="AF8" s="26"/>
      <c r="AG8" s="26"/>
      <c r="AH8" s="26"/>
      <c r="AI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</row>
    <row r="9" spans="1:225" ht="20.100000000000001" customHeight="1" x14ac:dyDescent="0.25">
      <c r="A9" s="17">
        <v>5</v>
      </c>
      <c r="B9" s="1"/>
      <c r="C9" s="2"/>
      <c r="D9" s="124"/>
      <c r="E9" s="87"/>
      <c r="F9" s="88"/>
      <c r="G9" s="88"/>
      <c r="H9" s="90"/>
      <c r="I9" s="295" t="str">
        <f t="shared" si="0"/>
        <v/>
      </c>
      <c r="J9" s="89"/>
      <c r="K9" s="88"/>
      <c r="L9" s="297" t="str">
        <f t="shared" ref="L9:L72" si="5">IF(J9+K9&gt;0,J9+K9,"")</f>
        <v/>
      </c>
      <c r="M9" s="87"/>
      <c r="N9" s="89"/>
      <c r="O9" s="88"/>
      <c r="P9" s="297" t="str">
        <f t="shared" si="3"/>
        <v/>
      </c>
      <c r="Q9" s="117"/>
      <c r="R9" s="87"/>
      <c r="S9" s="88"/>
      <c r="T9" s="88"/>
      <c r="U9" s="90"/>
      <c r="V9" s="298" t="str">
        <f t="shared" si="4"/>
        <v/>
      </c>
      <c r="W9" s="111" t="str">
        <f t="shared" si="1"/>
        <v/>
      </c>
      <c r="X9" s="97" t="str">
        <f t="shared" si="2"/>
        <v/>
      </c>
      <c r="Y9" s="45"/>
      <c r="Z9" s="28">
        <v>60</v>
      </c>
      <c r="AA9" s="25">
        <v>3</v>
      </c>
      <c r="AB9" s="26"/>
      <c r="AC9" s="26"/>
      <c r="AD9" s="26"/>
      <c r="AE9" s="26"/>
      <c r="AF9" s="26"/>
      <c r="AG9" s="26"/>
      <c r="AH9" s="26"/>
      <c r="AI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</row>
    <row r="10" spans="1:225" ht="20.100000000000001" customHeight="1" x14ac:dyDescent="0.25">
      <c r="A10" s="17">
        <v>6</v>
      </c>
      <c r="B10" s="1"/>
      <c r="C10" s="2"/>
      <c r="D10" s="124"/>
      <c r="E10" s="87"/>
      <c r="F10" s="88"/>
      <c r="G10" s="88"/>
      <c r="H10" s="90"/>
      <c r="I10" s="295" t="str">
        <f t="shared" si="0"/>
        <v/>
      </c>
      <c r="J10" s="89"/>
      <c r="K10" s="88"/>
      <c r="L10" s="297" t="str">
        <f t="shared" si="5"/>
        <v/>
      </c>
      <c r="M10" s="87"/>
      <c r="N10" s="89"/>
      <c r="O10" s="88"/>
      <c r="P10" s="297" t="str">
        <f t="shared" si="3"/>
        <v/>
      </c>
      <c r="Q10" s="117"/>
      <c r="R10" s="87"/>
      <c r="S10" s="88"/>
      <c r="T10" s="88"/>
      <c r="U10" s="90"/>
      <c r="V10" s="298" t="str">
        <f t="shared" si="4"/>
        <v/>
      </c>
      <c r="W10" s="111" t="str">
        <f t="shared" si="1"/>
        <v/>
      </c>
      <c r="X10" s="97" t="str">
        <f t="shared" si="2"/>
        <v/>
      </c>
      <c r="Y10" s="45"/>
      <c r="Z10" s="28">
        <v>75</v>
      </c>
      <c r="AA10" s="25">
        <v>2</v>
      </c>
      <c r="AB10" s="26"/>
      <c r="AC10" s="26"/>
      <c r="AD10" s="26"/>
      <c r="AE10" s="26"/>
      <c r="AF10" s="26"/>
      <c r="AG10" s="26"/>
      <c r="AH10" s="26"/>
      <c r="AI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</row>
    <row r="11" spans="1:225" ht="20.100000000000001" customHeight="1" x14ac:dyDescent="0.25">
      <c r="A11" s="17">
        <v>7</v>
      </c>
      <c r="B11" s="1"/>
      <c r="C11" s="2"/>
      <c r="D11" s="124"/>
      <c r="E11" s="87"/>
      <c r="F11" s="88"/>
      <c r="G11" s="88"/>
      <c r="H11" s="90"/>
      <c r="I11" s="295" t="str">
        <f t="shared" si="0"/>
        <v/>
      </c>
      <c r="J11" s="89"/>
      <c r="K11" s="88"/>
      <c r="L11" s="297" t="str">
        <f t="shared" si="5"/>
        <v/>
      </c>
      <c r="M11" s="87"/>
      <c r="N11" s="89"/>
      <c r="O11" s="88"/>
      <c r="P11" s="297" t="str">
        <f t="shared" si="3"/>
        <v/>
      </c>
      <c r="Q11" s="117"/>
      <c r="R11" s="87"/>
      <c r="S11" s="88"/>
      <c r="T11" s="88"/>
      <c r="U11" s="90"/>
      <c r="V11" s="298" t="str">
        <f t="shared" si="4"/>
        <v/>
      </c>
      <c r="W11" s="111" t="str">
        <f t="shared" si="1"/>
        <v/>
      </c>
      <c r="X11" s="97" t="str">
        <f t="shared" si="2"/>
        <v/>
      </c>
      <c r="Y11" s="45"/>
      <c r="Z11" s="28">
        <v>90</v>
      </c>
      <c r="AA11" s="25">
        <v>1</v>
      </c>
      <c r="AB11" s="26"/>
      <c r="AC11" s="26"/>
      <c r="AD11" s="26"/>
      <c r="AE11" s="26"/>
      <c r="AF11" s="26"/>
      <c r="AG11" s="26"/>
      <c r="AH11" s="26"/>
      <c r="AI11" s="26"/>
      <c r="AK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</row>
    <row r="12" spans="1:225" ht="20.100000000000001" customHeight="1" x14ac:dyDescent="0.25">
      <c r="A12" s="17">
        <v>8</v>
      </c>
      <c r="B12" s="1"/>
      <c r="C12" s="2"/>
      <c r="D12" s="124"/>
      <c r="E12" s="87"/>
      <c r="F12" s="88"/>
      <c r="G12" s="88"/>
      <c r="H12" s="90"/>
      <c r="I12" s="295" t="str">
        <f t="shared" si="0"/>
        <v/>
      </c>
      <c r="J12" s="89"/>
      <c r="K12" s="88"/>
      <c r="L12" s="297" t="str">
        <f t="shared" si="5"/>
        <v/>
      </c>
      <c r="M12" s="87"/>
      <c r="N12" s="89"/>
      <c r="O12" s="88"/>
      <c r="P12" s="297" t="str">
        <f t="shared" si="3"/>
        <v/>
      </c>
      <c r="Q12" s="117"/>
      <c r="R12" s="87"/>
      <c r="S12" s="88"/>
      <c r="T12" s="88"/>
      <c r="U12" s="90"/>
      <c r="V12" s="298" t="str">
        <f t="shared" si="4"/>
        <v/>
      </c>
      <c r="W12" s="111" t="str">
        <f t="shared" si="1"/>
        <v/>
      </c>
      <c r="X12" s="97" t="str">
        <f t="shared" si="2"/>
        <v/>
      </c>
      <c r="Y12" s="45"/>
      <c r="Z12" s="28">
        <v>100</v>
      </c>
      <c r="AA12" s="25" t="s">
        <v>16</v>
      </c>
      <c r="AB12" s="26"/>
      <c r="AC12" s="26"/>
      <c r="AD12" s="26"/>
      <c r="AE12" s="26"/>
      <c r="AF12" s="26"/>
      <c r="AG12" s="26"/>
      <c r="AH12" s="26"/>
      <c r="AI12" s="26"/>
      <c r="AK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</row>
    <row r="13" spans="1:225" ht="20.100000000000001" customHeight="1" x14ac:dyDescent="0.25">
      <c r="A13" s="17">
        <v>9</v>
      </c>
      <c r="B13" s="1"/>
      <c r="C13" s="2"/>
      <c r="D13" s="124"/>
      <c r="E13" s="87"/>
      <c r="F13" s="88"/>
      <c r="G13" s="88"/>
      <c r="H13" s="90"/>
      <c r="I13" s="295" t="str">
        <f t="shared" si="0"/>
        <v/>
      </c>
      <c r="J13" s="89"/>
      <c r="K13" s="88"/>
      <c r="L13" s="297" t="str">
        <f t="shared" si="5"/>
        <v/>
      </c>
      <c r="M13" s="87"/>
      <c r="N13" s="89"/>
      <c r="O13" s="88"/>
      <c r="P13" s="297" t="str">
        <f t="shared" si="3"/>
        <v/>
      </c>
      <c r="Q13" s="117"/>
      <c r="R13" s="87"/>
      <c r="S13" s="88"/>
      <c r="T13" s="88"/>
      <c r="U13" s="90"/>
      <c r="V13" s="298" t="str">
        <f t="shared" si="4"/>
        <v/>
      </c>
      <c r="W13" s="111" t="str">
        <f t="shared" si="1"/>
        <v/>
      </c>
      <c r="X13" s="97" t="str">
        <f t="shared" si="2"/>
        <v/>
      </c>
      <c r="Y13" s="45"/>
      <c r="Z13" s="199"/>
      <c r="AA13" s="24"/>
      <c r="AB13" s="26"/>
      <c r="AC13" s="26"/>
      <c r="AD13" s="26"/>
      <c r="AE13" s="26"/>
      <c r="AF13" s="26"/>
      <c r="AG13" s="26"/>
      <c r="AH13" s="26"/>
      <c r="AI13" s="26"/>
      <c r="AK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</row>
    <row r="14" spans="1:225" ht="20.100000000000001" customHeight="1" x14ac:dyDescent="0.25">
      <c r="A14" s="17">
        <v>10</v>
      </c>
      <c r="B14" s="1"/>
      <c r="C14" s="2"/>
      <c r="D14" s="124"/>
      <c r="E14" s="87"/>
      <c r="F14" s="88"/>
      <c r="G14" s="88"/>
      <c r="H14" s="90"/>
      <c r="I14" s="295" t="str">
        <f t="shared" si="0"/>
        <v/>
      </c>
      <c r="J14" s="89"/>
      <c r="K14" s="88"/>
      <c r="L14" s="297" t="str">
        <f t="shared" si="5"/>
        <v/>
      </c>
      <c r="M14" s="87"/>
      <c r="N14" s="89"/>
      <c r="O14" s="88"/>
      <c r="P14" s="297" t="str">
        <f t="shared" si="3"/>
        <v/>
      </c>
      <c r="Q14" s="117"/>
      <c r="R14" s="87"/>
      <c r="S14" s="88"/>
      <c r="T14" s="88"/>
      <c r="U14" s="90"/>
      <c r="V14" s="298" t="str">
        <f t="shared" si="4"/>
        <v/>
      </c>
      <c r="W14" s="111" t="str">
        <f t="shared" si="1"/>
        <v/>
      </c>
      <c r="X14" s="97" t="str">
        <f t="shared" si="2"/>
        <v/>
      </c>
      <c r="Y14" s="45"/>
      <c r="Z14" s="199"/>
      <c r="AA14" s="24"/>
      <c r="AB14" s="26"/>
      <c r="AC14" s="26"/>
      <c r="AD14" s="26"/>
      <c r="AE14" s="26"/>
      <c r="AF14" s="26"/>
      <c r="AG14" s="26"/>
      <c r="AH14" s="26"/>
      <c r="AI14" s="26"/>
      <c r="AK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</row>
    <row r="15" spans="1:225" ht="20.100000000000001" customHeight="1" x14ac:dyDescent="0.25">
      <c r="A15" s="17">
        <v>11</v>
      </c>
      <c r="B15" s="1"/>
      <c r="C15" s="2"/>
      <c r="D15" s="124"/>
      <c r="E15" s="87"/>
      <c r="F15" s="88"/>
      <c r="G15" s="88"/>
      <c r="H15" s="90"/>
      <c r="I15" s="295" t="str">
        <f t="shared" si="0"/>
        <v/>
      </c>
      <c r="J15" s="89"/>
      <c r="K15" s="88"/>
      <c r="L15" s="297" t="str">
        <f t="shared" si="5"/>
        <v/>
      </c>
      <c r="M15" s="87"/>
      <c r="N15" s="89"/>
      <c r="O15" s="88"/>
      <c r="P15" s="297" t="str">
        <f t="shared" si="3"/>
        <v/>
      </c>
      <c r="Q15" s="117"/>
      <c r="R15" s="87"/>
      <c r="S15" s="88"/>
      <c r="T15" s="88"/>
      <c r="U15" s="90"/>
      <c r="V15" s="298" t="str">
        <f t="shared" si="4"/>
        <v/>
      </c>
      <c r="W15" s="111" t="str">
        <f t="shared" si="1"/>
        <v/>
      </c>
      <c r="X15" s="97" t="str">
        <f t="shared" si="2"/>
        <v/>
      </c>
      <c r="Y15" s="45"/>
      <c r="Z15" s="199"/>
      <c r="AA15" s="24"/>
      <c r="AB15" s="26"/>
      <c r="AC15" s="26"/>
      <c r="AD15" s="26"/>
      <c r="AE15" s="26"/>
      <c r="AF15" s="26"/>
      <c r="AG15" s="26"/>
      <c r="AH15" s="26"/>
      <c r="AI15" s="26"/>
      <c r="AK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</row>
    <row r="16" spans="1:225" ht="20.100000000000001" customHeight="1" x14ac:dyDescent="0.25">
      <c r="A16" s="17">
        <v>12</v>
      </c>
      <c r="B16" s="1"/>
      <c r="C16" s="2"/>
      <c r="D16" s="124"/>
      <c r="E16" s="87"/>
      <c r="F16" s="88"/>
      <c r="G16" s="88"/>
      <c r="H16" s="90"/>
      <c r="I16" s="295" t="str">
        <f t="shared" si="0"/>
        <v/>
      </c>
      <c r="J16" s="89"/>
      <c r="K16" s="88"/>
      <c r="L16" s="297" t="str">
        <f t="shared" si="5"/>
        <v/>
      </c>
      <c r="M16" s="87"/>
      <c r="N16" s="89"/>
      <c r="O16" s="88"/>
      <c r="P16" s="297" t="str">
        <f t="shared" si="3"/>
        <v/>
      </c>
      <c r="Q16" s="117"/>
      <c r="R16" s="87"/>
      <c r="S16" s="88"/>
      <c r="T16" s="88"/>
      <c r="U16" s="90"/>
      <c r="V16" s="298" t="str">
        <f t="shared" si="4"/>
        <v/>
      </c>
      <c r="W16" s="111" t="str">
        <f t="shared" si="1"/>
        <v/>
      </c>
      <c r="X16" s="97" t="str">
        <f t="shared" si="2"/>
        <v/>
      </c>
      <c r="Y16" s="45"/>
      <c r="Z16" s="199"/>
      <c r="AA16" s="24"/>
      <c r="AB16" s="26"/>
      <c r="AC16" s="26"/>
      <c r="AD16" s="26"/>
      <c r="AE16" s="26"/>
      <c r="AF16" s="26"/>
      <c r="AG16" s="26"/>
      <c r="AH16" s="26"/>
      <c r="AI16" s="26"/>
      <c r="AK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</row>
    <row r="17" spans="1:225" ht="20.100000000000001" customHeight="1" x14ac:dyDescent="0.25">
      <c r="A17" s="17">
        <v>13</v>
      </c>
      <c r="B17" s="1"/>
      <c r="C17" s="2"/>
      <c r="D17" s="124"/>
      <c r="E17" s="87"/>
      <c r="F17" s="88"/>
      <c r="G17" s="88"/>
      <c r="H17" s="90"/>
      <c r="I17" s="295" t="str">
        <f t="shared" si="0"/>
        <v/>
      </c>
      <c r="J17" s="89"/>
      <c r="K17" s="88"/>
      <c r="L17" s="297" t="str">
        <f t="shared" si="5"/>
        <v/>
      </c>
      <c r="M17" s="87"/>
      <c r="N17" s="89"/>
      <c r="O17" s="88"/>
      <c r="P17" s="297" t="str">
        <f t="shared" si="3"/>
        <v/>
      </c>
      <c r="Q17" s="117"/>
      <c r="R17" s="87"/>
      <c r="S17" s="88"/>
      <c r="T17" s="88"/>
      <c r="U17" s="90"/>
      <c r="V17" s="298" t="str">
        <f t="shared" si="4"/>
        <v/>
      </c>
      <c r="W17" s="111" t="str">
        <f t="shared" si="1"/>
        <v/>
      </c>
      <c r="X17" s="97" t="str">
        <f t="shared" si="2"/>
        <v/>
      </c>
      <c r="Y17" s="45"/>
      <c r="Z17" s="199"/>
      <c r="AA17" s="24"/>
      <c r="AB17" s="26"/>
      <c r="AC17" s="26"/>
      <c r="AD17" s="26"/>
      <c r="AE17" s="26"/>
      <c r="AF17" s="26"/>
      <c r="AG17" s="26"/>
      <c r="AH17" s="26"/>
      <c r="AI17" s="26"/>
      <c r="AK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</row>
    <row r="18" spans="1:225" ht="20.100000000000001" customHeight="1" x14ac:dyDescent="0.25">
      <c r="A18" s="17">
        <v>14</v>
      </c>
      <c r="B18" s="1"/>
      <c r="C18" s="2"/>
      <c r="D18" s="124"/>
      <c r="E18" s="87"/>
      <c r="F18" s="88"/>
      <c r="G18" s="88"/>
      <c r="H18" s="90"/>
      <c r="I18" s="295" t="str">
        <f t="shared" si="0"/>
        <v/>
      </c>
      <c r="J18" s="89"/>
      <c r="K18" s="88"/>
      <c r="L18" s="297" t="str">
        <f t="shared" si="5"/>
        <v/>
      </c>
      <c r="M18" s="87"/>
      <c r="N18" s="89"/>
      <c r="O18" s="88"/>
      <c r="P18" s="297" t="str">
        <f t="shared" si="3"/>
        <v/>
      </c>
      <c r="Q18" s="117"/>
      <c r="R18" s="87"/>
      <c r="S18" s="88"/>
      <c r="T18" s="88"/>
      <c r="U18" s="90"/>
      <c r="V18" s="298" t="str">
        <f t="shared" si="4"/>
        <v/>
      </c>
      <c r="W18" s="111" t="str">
        <f t="shared" si="1"/>
        <v/>
      </c>
      <c r="X18" s="97" t="str">
        <f t="shared" si="2"/>
        <v/>
      </c>
      <c r="Y18" s="45"/>
      <c r="Z18" s="199"/>
      <c r="AA18" s="24"/>
      <c r="AB18" s="26"/>
      <c r="AC18" s="26"/>
      <c r="AD18" s="26"/>
      <c r="AE18" s="26"/>
      <c r="AF18" s="26"/>
      <c r="AG18" s="26"/>
      <c r="AH18" s="26"/>
      <c r="AI18" s="26"/>
      <c r="AK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</row>
    <row r="19" spans="1:225" ht="20.100000000000001" customHeight="1" x14ac:dyDescent="0.25">
      <c r="A19" s="17">
        <v>15</v>
      </c>
      <c r="B19" s="1"/>
      <c r="C19" s="2"/>
      <c r="D19" s="124"/>
      <c r="E19" s="87"/>
      <c r="F19" s="88"/>
      <c r="G19" s="88"/>
      <c r="H19" s="90"/>
      <c r="I19" s="295" t="str">
        <f t="shared" si="0"/>
        <v/>
      </c>
      <c r="J19" s="89"/>
      <c r="K19" s="88"/>
      <c r="L19" s="297" t="str">
        <f t="shared" si="5"/>
        <v/>
      </c>
      <c r="M19" s="87"/>
      <c r="N19" s="89"/>
      <c r="O19" s="88"/>
      <c r="P19" s="297" t="str">
        <f t="shared" si="3"/>
        <v/>
      </c>
      <c r="Q19" s="117"/>
      <c r="R19" s="87"/>
      <c r="S19" s="88"/>
      <c r="T19" s="88"/>
      <c r="U19" s="90"/>
      <c r="V19" s="298" t="str">
        <f t="shared" si="4"/>
        <v/>
      </c>
      <c r="W19" s="111" t="str">
        <f t="shared" si="1"/>
        <v/>
      </c>
      <c r="X19" s="97" t="str">
        <f t="shared" si="2"/>
        <v/>
      </c>
      <c r="Y19" s="45"/>
      <c r="Z19" s="199"/>
      <c r="AA19" s="24"/>
      <c r="AB19" s="26"/>
      <c r="AC19" s="26"/>
      <c r="AD19" s="26"/>
      <c r="AE19" s="26"/>
      <c r="AF19" s="26"/>
      <c r="AG19" s="26"/>
      <c r="AH19" s="26"/>
      <c r="AI19" s="26"/>
      <c r="AK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</row>
    <row r="20" spans="1:225" ht="20.100000000000001" customHeight="1" x14ac:dyDescent="0.25">
      <c r="A20" s="17">
        <v>16</v>
      </c>
      <c r="B20" s="1"/>
      <c r="C20" s="2"/>
      <c r="D20" s="124"/>
      <c r="E20" s="87"/>
      <c r="F20" s="88"/>
      <c r="G20" s="88"/>
      <c r="H20" s="90"/>
      <c r="I20" s="295" t="str">
        <f t="shared" si="0"/>
        <v/>
      </c>
      <c r="J20" s="89"/>
      <c r="K20" s="88"/>
      <c r="L20" s="297" t="str">
        <f t="shared" si="5"/>
        <v/>
      </c>
      <c r="M20" s="87"/>
      <c r="N20" s="89"/>
      <c r="O20" s="88"/>
      <c r="P20" s="297" t="str">
        <f t="shared" si="3"/>
        <v/>
      </c>
      <c r="Q20" s="117"/>
      <c r="R20" s="87"/>
      <c r="S20" s="88"/>
      <c r="T20" s="88"/>
      <c r="U20" s="90"/>
      <c r="V20" s="298" t="str">
        <f t="shared" si="4"/>
        <v/>
      </c>
      <c r="W20" s="111" t="str">
        <f t="shared" si="1"/>
        <v/>
      </c>
      <c r="X20" s="97" t="str">
        <f t="shared" si="2"/>
        <v/>
      </c>
      <c r="Y20" s="45"/>
      <c r="Z20" s="199"/>
      <c r="AA20" s="24"/>
      <c r="AB20" s="26"/>
      <c r="AC20" s="26"/>
      <c r="AD20" s="26"/>
      <c r="AE20" s="26"/>
      <c r="AF20" s="26"/>
      <c r="AG20" s="26"/>
      <c r="AH20" s="26"/>
      <c r="AI20" s="26"/>
      <c r="AK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</row>
    <row r="21" spans="1:225" ht="20.100000000000001" customHeight="1" x14ac:dyDescent="0.25">
      <c r="A21" s="17">
        <v>17</v>
      </c>
      <c r="B21" s="1"/>
      <c r="C21" s="2"/>
      <c r="D21" s="124"/>
      <c r="E21" s="87"/>
      <c r="F21" s="88"/>
      <c r="G21" s="88"/>
      <c r="H21" s="90"/>
      <c r="I21" s="295" t="str">
        <f t="shared" si="0"/>
        <v/>
      </c>
      <c r="J21" s="89"/>
      <c r="K21" s="88"/>
      <c r="L21" s="297" t="str">
        <f t="shared" si="5"/>
        <v/>
      </c>
      <c r="M21" s="87"/>
      <c r="N21" s="89"/>
      <c r="O21" s="88"/>
      <c r="P21" s="297" t="str">
        <f t="shared" si="3"/>
        <v/>
      </c>
      <c r="Q21" s="117"/>
      <c r="R21" s="87"/>
      <c r="S21" s="88"/>
      <c r="T21" s="88"/>
      <c r="U21" s="90"/>
      <c r="V21" s="298" t="str">
        <f t="shared" si="4"/>
        <v/>
      </c>
      <c r="W21" s="111" t="str">
        <f t="shared" si="1"/>
        <v/>
      </c>
      <c r="X21" s="97" t="str">
        <f t="shared" si="2"/>
        <v/>
      </c>
      <c r="Y21" s="45"/>
      <c r="Z21" s="199"/>
      <c r="AA21" s="24"/>
      <c r="AB21" s="26"/>
      <c r="AC21" s="26"/>
      <c r="AD21" s="26"/>
      <c r="AE21" s="26"/>
      <c r="AF21" s="26"/>
      <c r="AG21" s="26"/>
      <c r="AH21" s="26"/>
      <c r="AI21" s="26"/>
      <c r="AK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</row>
    <row r="22" spans="1:225" ht="20.100000000000001" customHeight="1" x14ac:dyDescent="0.25">
      <c r="A22" s="17">
        <v>18</v>
      </c>
      <c r="B22" s="1"/>
      <c r="C22" s="2"/>
      <c r="D22" s="124"/>
      <c r="E22" s="87"/>
      <c r="F22" s="88"/>
      <c r="G22" s="88"/>
      <c r="H22" s="90"/>
      <c r="I22" s="295" t="str">
        <f t="shared" si="0"/>
        <v/>
      </c>
      <c r="J22" s="89"/>
      <c r="K22" s="88"/>
      <c r="L22" s="297" t="str">
        <f t="shared" si="5"/>
        <v/>
      </c>
      <c r="M22" s="87"/>
      <c r="N22" s="89"/>
      <c r="O22" s="88"/>
      <c r="P22" s="297" t="str">
        <f t="shared" si="3"/>
        <v/>
      </c>
      <c r="Q22" s="117"/>
      <c r="R22" s="87"/>
      <c r="S22" s="88"/>
      <c r="T22" s="88"/>
      <c r="U22" s="90"/>
      <c r="V22" s="298" t="str">
        <f t="shared" si="4"/>
        <v/>
      </c>
      <c r="W22" s="111" t="str">
        <f t="shared" si="1"/>
        <v/>
      </c>
      <c r="X22" s="97" t="str">
        <f t="shared" si="2"/>
        <v/>
      </c>
      <c r="Y22" s="45"/>
      <c r="Z22" s="199"/>
      <c r="AA22" s="24"/>
      <c r="AB22" s="26"/>
      <c r="AC22" s="26"/>
      <c r="AD22" s="26"/>
      <c r="AE22" s="26"/>
      <c r="AF22" s="26"/>
      <c r="AG22" s="26"/>
      <c r="AH22" s="26"/>
      <c r="AI22" s="26"/>
      <c r="AK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</row>
    <row r="23" spans="1:225" ht="20.100000000000001" customHeight="1" x14ac:dyDescent="0.25">
      <c r="A23" s="17">
        <v>19</v>
      </c>
      <c r="B23" s="1"/>
      <c r="C23" s="2"/>
      <c r="D23" s="124"/>
      <c r="E23" s="87"/>
      <c r="F23" s="88"/>
      <c r="G23" s="88"/>
      <c r="H23" s="90"/>
      <c r="I23" s="295" t="str">
        <f t="shared" si="0"/>
        <v/>
      </c>
      <c r="J23" s="89"/>
      <c r="K23" s="88"/>
      <c r="L23" s="297" t="str">
        <f t="shared" si="5"/>
        <v/>
      </c>
      <c r="M23" s="87"/>
      <c r="N23" s="89"/>
      <c r="O23" s="88"/>
      <c r="P23" s="297" t="str">
        <f t="shared" si="3"/>
        <v/>
      </c>
      <c r="Q23" s="117"/>
      <c r="R23" s="87"/>
      <c r="S23" s="88"/>
      <c r="T23" s="88"/>
      <c r="U23" s="90"/>
      <c r="V23" s="298" t="str">
        <f t="shared" si="4"/>
        <v/>
      </c>
      <c r="W23" s="111" t="str">
        <f t="shared" si="1"/>
        <v/>
      </c>
      <c r="X23" s="97" t="str">
        <f t="shared" si="2"/>
        <v/>
      </c>
      <c r="Y23" s="45"/>
      <c r="Z23" s="199"/>
      <c r="AA23" s="24"/>
      <c r="AB23" s="26"/>
      <c r="AC23" s="26"/>
      <c r="AD23" s="26"/>
      <c r="AE23" s="26"/>
      <c r="AF23" s="26"/>
      <c r="AG23" s="26"/>
      <c r="AH23" s="26"/>
      <c r="AI23" s="26"/>
      <c r="AK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</row>
    <row r="24" spans="1:225" ht="20.100000000000001" customHeight="1" x14ac:dyDescent="0.25">
      <c r="A24" s="17">
        <v>20</v>
      </c>
      <c r="B24" s="1"/>
      <c r="C24" s="2"/>
      <c r="D24" s="124"/>
      <c r="E24" s="87"/>
      <c r="F24" s="88"/>
      <c r="G24" s="88"/>
      <c r="H24" s="90"/>
      <c r="I24" s="295" t="str">
        <f t="shared" si="0"/>
        <v/>
      </c>
      <c r="J24" s="89"/>
      <c r="K24" s="88"/>
      <c r="L24" s="297" t="str">
        <f t="shared" si="5"/>
        <v/>
      </c>
      <c r="M24" s="87"/>
      <c r="N24" s="89"/>
      <c r="O24" s="88"/>
      <c r="P24" s="297" t="str">
        <f t="shared" si="3"/>
        <v/>
      </c>
      <c r="Q24" s="117"/>
      <c r="R24" s="87"/>
      <c r="S24" s="88"/>
      <c r="T24" s="88"/>
      <c r="U24" s="90"/>
      <c r="V24" s="298" t="str">
        <f t="shared" si="4"/>
        <v/>
      </c>
      <c r="W24" s="111" t="str">
        <f t="shared" si="1"/>
        <v/>
      </c>
      <c r="X24" s="97" t="str">
        <f t="shared" si="2"/>
        <v/>
      </c>
      <c r="Y24" s="45"/>
      <c r="Z24" s="199"/>
      <c r="AA24" s="24"/>
      <c r="AB24" s="26"/>
      <c r="AC24" s="26"/>
      <c r="AD24" s="26"/>
      <c r="AE24" s="26"/>
      <c r="AF24" s="26"/>
      <c r="AG24" s="26"/>
      <c r="AH24" s="26"/>
      <c r="AI24" s="26"/>
      <c r="AK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</row>
    <row r="25" spans="1:225" ht="20.100000000000001" customHeight="1" x14ac:dyDescent="0.25">
      <c r="A25" s="17">
        <v>21</v>
      </c>
      <c r="B25" s="1"/>
      <c r="C25" s="2"/>
      <c r="D25" s="124"/>
      <c r="E25" s="87"/>
      <c r="F25" s="88"/>
      <c r="G25" s="88"/>
      <c r="H25" s="90"/>
      <c r="I25" s="295" t="str">
        <f t="shared" si="0"/>
        <v/>
      </c>
      <c r="J25" s="89"/>
      <c r="K25" s="88"/>
      <c r="L25" s="297" t="str">
        <f t="shared" si="5"/>
        <v/>
      </c>
      <c r="M25" s="87"/>
      <c r="N25" s="89"/>
      <c r="O25" s="88"/>
      <c r="P25" s="297" t="str">
        <f t="shared" si="3"/>
        <v/>
      </c>
      <c r="Q25" s="117"/>
      <c r="R25" s="87"/>
      <c r="S25" s="88"/>
      <c r="T25" s="88"/>
      <c r="U25" s="90"/>
      <c r="V25" s="298" t="str">
        <f t="shared" si="4"/>
        <v/>
      </c>
      <c r="W25" s="111" t="str">
        <f t="shared" si="1"/>
        <v/>
      </c>
      <c r="X25" s="97" t="str">
        <f t="shared" si="2"/>
        <v/>
      </c>
      <c r="Y25" s="45"/>
      <c r="Z25" s="199"/>
      <c r="AA25" s="24"/>
      <c r="AB25" s="26"/>
      <c r="AC25" s="26"/>
      <c r="AD25" s="26"/>
      <c r="AE25" s="26"/>
      <c r="AF25" s="26"/>
      <c r="AG25" s="26"/>
      <c r="AH25" s="26"/>
      <c r="AI25" s="26"/>
      <c r="AK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</row>
    <row r="26" spans="1:225" ht="20.100000000000001" customHeight="1" x14ac:dyDescent="0.25">
      <c r="A26" s="17">
        <v>22</v>
      </c>
      <c r="B26" s="1"/>
      <c r="C26" s="2"/>
      <c r="D26" s="124"/>
      <c r="E26" s="87"/>
      <c r="F26" s="88"/>
      <c r="G26" s="88"/>
      <c r="H26" s="90"/>
      <c r="I26" s="295" t="str">
        <f t="shared" si="0"/>
        <v/>
      </c>
      <c r="J26" s="89"/>
      <c r="K26" s="88"/>
      <c r="L26" s="297" t="str">
        <f t="shared" si="5"/>
        <v/>
      </c>
      <c r="M26" s="87"/>
      <c r="N26" s="89"/>
      <c r="O26" s="88"/>
      <c r="P26" s="297" t="str">
        <f t="shared" si="3"/>
        <v/>
      </c>
      <c r="Q26" s="117"/>
      <c r="R26" s="87"/>
      <c r="S26" s="88"/>
      <c r="T26" s="88"/>
      <c r="U26" s="90"/>
      <c r="V26" s="298" t="str">
        <f t="shared" si="4"/>
        <v/>
      </c>
      <c r="W26" s="111" t="str">
        <f t="shared" si="1"/>
        <v/>
      </c>
      <c r="X26" s="97" t="str">
        <f t="shared" si="2"/>
        <v/>
      </c>
      <c r="Y26" s="45"/>
      <c r="Z26" s="199"/>
      <c r="AA26" s="24"/>
      <c r="AB26" s="26"/>
      <c r="AC26" s="26"/>
      <c r="AD26" s="26"/>
      <c r="AE26" s="26"/>
      <c r="AF26" s="26"/>
      <c r="AG26" s="26"/>
      <c r="AH26" s="26"/>
      <c r="AI26" s="26"/>
      <c r="AK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</row>
    <row r="27" spans="1:225" ht="20.100000000000001" customHeight="1" x14ac:dyDescent="0.25">
      <c r="A27" s="17">
        <v>23</v>
      </c>
      <c r="B27" s="1"/>
      <c r="C27" s="2"/>
      <c r="D27" s="124"/>
      <c r="E27" s="87"/>
      <c r="F27" s="88"/>
      <c r="G27" s="88"/>
      <c r="H27" s="90"/>
      <c r="I27" s="295" t="str">
        <f t="shared" si="0"/>
        <v/>
      </c>
      <c r="J27" s="89"/>
      <c r="K27" s="88"/>
      <c r="L27" s="297" t="str">
        <f t="shared" si="5"/>
        <v/>
      </c>
      <c r="M27" s="87"/>
      <c r="N27" s="89"/>
      <c r="O27" s="88"/>
      <c r="P27" s="297" t="str">
        <f t="shared" si="3"/>
        <v/>
      </c>
      <c r="Q27" s="117"/>
      <c r="R27" s="87"/>
      <c r="S27" s="88"/>
      <c r="T27" s="88"/>
      <c r="U27" s="90"/>
      <c r="V27" s="298" t="str">
        <f t="shared" si="4"/>
        <v/>
      </c>
      <c r="W27" s="111" t="str">
        <f t="shared" si="1"/>
        <v/>
      </c>
      <c r="X27" s="97" t="str">
        <f t="shared" si="2"/>
        <v/>
      </c>
      <c r="Y27" s="45"/>
      <c r="Z27" s="199"/>
      <c r="AA27" s="24"/>
      <c r="AB27" s="26"/>
      <c r="AC27" s="26"/>
      <c r="AD27" s="26"/>
      <c r="AE27" s="26"/>
      <c r="AF27" s="26"/>
      <c r="AG27" s="26"/>
      <c r="AH27" s="26"/>
      <c r="AI27" s="26"/>
      <c r="AK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</row>
    <row r="28" spans="1:225" ht="20.100000000000001" customHeight="1" x14ac:dyDescent="0.25">
      <c r="A28" s="17">
        <v>24</v>
      </c>
      <c r="B28" s="1"/>
      <c r="C28" s="2"/>
      <c r="D28" s="124"/>
      <c r="E28" s="87"/>
      <c r="F28" s="88"/>
      <c r="G28" s="88"/>
      <c r="H28" s="90"/>
      <c r="I28" s="295" t="str">
        <f t="shared" si="0"/>
        <v/>
      </c>
      <c r="J28" s="89"/>
      <c r="K28" s="88"/>
      <c r="L28" s="297" t="str">
        <f t="shared" si="5"/>
        <v/>
      </c>
      <c r="M28" s="87"/>
      <c r="N28" s="89"/>
      <c r="O28" s="88"/>
      <c r="P28" s="297" t="str">
        <f t="shared" si="3"/>
        <v/>
      </c>
      <c r="Q28" s="117"/>
      <c r="R28" s="87"/>
      <c r="S28" s="88"/>
      <c r="T28" s="88"/>
      <c r="U28" s="90"/>
      <c r="V28" s="298" t="str">
        <f t="shared" si="4"/>
        <v/>
      </c>
      <c r="W28" s="111" t="str">
        <f t="shared" si="1"/>
        <v/>
      </c>
      <c r="X28" s="97" t="str">
        <f t="shared" si="2"/>
        <v/>
      </c>
      <c r="Y28" s="45"/>
      <c r="Z28" s="199"/>
      <c r="AA28" s="24"/>
      <c r="AB28" s="26"/>
      <c r="AC28" s="26"/>
      <c r="AD28" s="26"/>
      <c r="AE28" s="26"/>
      <c r="AF28" s="26"/>
      <c r="AG28" s="26"/>
      <c r="AH28" s="26"/>
      <c r="AI28" s="26"/>
      <c r="AK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</row>
    <row r="29" spans="1:225" ht="20.100000000000001" customHeight="1" x14ac:dyDescent="0.25">
      <c r="A29" s="17">
        <v>25</v>
      </c>
      <c r="B29" s="1"/>
      <c r="C29" s="2"/>
      <c r="D29" s="124"/>
      <c r="E29" s="87"/>
      <c r="F29" s="88"/>
      <c r="G29" s="88"/>
      <c r="H29" s="90"/>
      <c r="I29" s="295" t="str">
        <f t="shared" si="0"/>
        <v/>
      </c>
      <c r="J29" s="89"/>
      <c r="K29" s="88"/>
      <c r="L29" s="297" t="str">
        <f t="shared" si="5"/>
        <v/>
      </c>
      <c r="M29" s="87"/>
      <c r="N29" s="89"/>
      <c r="O29" s="88"/>
      <c r="P29" s="297" t="str">
        <f t="shared" si="3"/>
        <v/>
      </c>
      <c r="Q29" s="117"/>
      <c r="R29" s="87"/>
      <c r="S29" s="88"/>
      <c r="T29" s="88"/>
      <c r="U29" s="90"/>
      <c r="V29" s="298" t="str">
        <f t="shared" si="4"/>
        <v/>
      </c>
      <c r="W29" s="111" t="str">
        <f t="shared" si="1"/>
        <v/>
      </c>
      <c r="X29" s="97" t="str">
        <f t="shared" si="2"/>
        <v/>
      </c>
      <c r="Y29" s="45"/>
      <c r="Z29" s="199"/>
      <c r="AA29" s="24"/>
      <c r="AB29" s="26"/>
      <c r="AC29" s="26"/>
      <c r="AD29" s="26"/>
      <c r="AE29" s="26"/>
      <c r="AF29" s="26"/>
      <c r="AG29" s="26"/>
      <c r="AH29" s="26"/>
      <c r="AI29" s="26"/>
      <c r="AK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</row>
    <row r="30" spans="1:225" ht="20.100000000000001" customHeight="1" x14ac:dyDescent="0.25">
      <c r="A30" s="17">
        <v>26</v>
      </c>
      <c r="B30" s="1"/>
      <c r="C30" s="2"/>
      <c r="D30" s="124"/>
      <c r="E30" s="87"/>
      <c r="F30" s="88"/>
      <c r="G30" s="88"/>
      <c r="H30" s="90"/>
      <c r="I30" s="295" t="str">
        <f t="shared" si="0"/>
        <v/>
      </c>
      <c r="J30" s="89"/>
      <c r="K30" s="88"/>
      <c r="L30" s="297" t="str">
        <f t="shared" si="5"/>
        <v/>
      </c>
      <c r="M30" s="87"/>
      <c r="N30" s="89"/>
      <c r="O30" s="88"/>
      <c r="P30" s="297" t="str">
        <f t="shared" si="3"/>
        <v/>
      </c>
      <c r="Q30" s="117"/>
      <c r="R30" s="87"/>
      <c r="S30" s="88"/>
      <c r="T30" s="88"/>
      <c r="U30" s="90"/>
      <c r="V30" s="298" t="str">
        <f t="shared" si="4"/>
        <v/>
      </c>
      <c r="W30" s="111" t="str">
        <f t="shared" si="1"/>
        <v/>
      </c>
      <c r="X30" s="97" t="str">
        <f t="shared" si="2"/>
        <v/>
      </c>
      <c r="Y30" s="45"/>
      <c r="Z30" s="199"/>
      <c r="AA30" s="24"/>
      <c r="AB30" s="26"/>
      <c r="AC30" s="26"/>
      <c r="AD30" s="26"/>
      <c r="AE30" s="26"/>
      <c r="AF30" s="26"/>
      <c r="AG30" s="26"/>
      <c r="AH30" s="26"/>
      <c r="AI30" s="26"/>
      <c r="AK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</row>
    <row r="31" spans="1:225" ht="20.100000000000001" customHeight="1" x14ac:dyDescent="0.25">
      <c r="A31" s="17">
        <v>27</v>
      </c>
      <c r="B31" s="1"/>
      <c r="C31" s="2"/>
      <c r="D31" s="124"/>
      <c r="E31" s="87"/>
      <c r="F31" s="88"/>
      <c r="G31" s="88"/>
      <c r="H31" s="90"/>
      <c r="I31" s="295" t="str">
        <f t="shared" si="0"/>
        <v/>
      </c>
      <c r="J31" s="89"/>
      <c r="K31" s="88"/>
      <c r="L31" s="297" t="str">
        <f t="shared" si="5"/>
        <v/>
      </c>
      <c r="M31" s="87"/>
      <c r="N31" s="89"/>
      <c r="O31" s="88"/>
      <c r="P31" s="297" t="str">
        <f t="shared" si="3"/>
        <v/>
      </c>
      <c r="Q31" s="117"/>
      <c r="R31" s="87"/>
      <c r="S31" s="88"/>
      <c r="T31" s="88"/>
      <c r="U31" s="90"/>
      <c r="V31" s="298" t="str">
        <f t="shared" si="4"/>
        <v/>
      </c>
      <c r="W31" s="111" t="str">
        <f t="shared" si="1"/>
        <v/>
      </c>
      <c r="X31" s="97" t="str">
        <f t="shared" si="2"/>
        <v/>
      </c>
      <c r="Y31" s="45"/>
      <c r="Z31" s="199"/>
      <c r="AA31" s="24"/>
      <c r="AB31" s="26"/>
      <c r="AC31" s="26"/>
      <c r="AD31" s="26"/>
      <c r="AE31" s="26"/>
      <c r="AF31" s="26"/>
      <c r="AG31" s="26"/>
      <c r="AH31" s="26"/>
      <c r="AI31" s="26"/>
      <c r="AK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</row>
    <row r="32" spans="1:225" ht="20.100000000000001" customHeight="1" x14ac:dyDescent="0.25">
      <c r="A32" s="17">
        <v>28</v>
      </c>
      <c r="B32" s="1"/>
      <c r="C32" s="2"/>
      <c r="D32" s="124"/>
      <c r="E32" s="87"/>
      <c r="F32" s="88"/>
      <c r="G32" s="88"/>
      <c r="H32" s="90"/>
      <c r="I32" s="295" t="str">
        <f t="shared" si="0"/>
        <v/>
      </c>
      <c r="J32" s="89"/>
      <c r="K32" s="88"/>
      <c r="L32" s="297" t="str">
        <f t="shared" si="5"/>
        <v/>
      </c>
      <c r="M32" s="87"/>
      <c r="N32" s="89"/>
      <c r="O32" s="88"/>
      <c r="P32" s="297" t="str">
        <f t="shared" si="3"/>
        <v/>
      </c>
      <c r="Q32" s="117"/>
      <c r="R32" s="87"/>
      <c r="S32" s="88"/>
      <c r="T32" s="88"/>
      <c r="U32" s="90"/>
      <c r="V32" s="298" t="str">
        <f t="shared" si="4"/>
        <v/>
      </c>
      <c r="W32" s="111" t="str">
        <f t="shared" si="1"/>
        <v/>
      </c>
      <c r="X32" s="97" t="str">
        <f t="shared" si="2"/>
        <v/>
      </c>
      <c r="Y32" s="45"/>
      <c r="Z32" s="199"/>
      <c r="AA32" s="24"/>
      <c r="AB32" s="26"/>
      <c r="AC32" s="26"/>
      <c r="AD32" s="26"/>
      <c r="AE32" s="26"/>
      <c r="AF32" s="26"/>
      <c r="AG32" s="26"/>
      <c r="AH32" s="26"/>
      <c r="AI32" s="26"/>
      <c r="AK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</row>
    <row r="33" spans="1:225" ht="20.100000000000001" customHeight="1" x14ac:dyDescent="0.25">
      <c r="A33" s="17">
        <v>29</v>
      </c>
      <c r="B33" s="1"/>
      <c r="C33" s="2"/>
      <c r="D33" s="124"/>
      <c r="E33" s="87"/>
      <c r="F33" s="88"/>
      <c r="G33" s="88"/>
      <c r="H33" s="90"/>
      <c r="I33" s="295" t="str">
        <f t="shared" si="0"/>
        <v/>
      </c>
      <c r="J33" s="89"/>
      <c r="K33" s="88"/>
      <c r="L33" s="297" t="str">
        <f t="shared" si="5"/>
        <v/>
      </c>
      <c r="M33" s="87"/>
      <c r="N33" s="89"/>
      <c r="O33" s="88"/>
      <c r="P33" s="297" t="str">
        <f t="shared" si="3"/>
        <v/>
      </c>
      <c r="Q33" s="117"/>
      <c r="R33" s="87"/>
      <c r="S33" s="88"/>
      <c r="T33" s="88"/>
      <c r="U33" s="90"/>
      <c r="V33" s="298" t="str">
        <f t="shared" si="4"/>
        <v/>
      </c>
      <c r="W33" s="111" t="str">
        <f t="shared" si="1"/>
        <v/>
      </c>
      <c r="X33" s="97" t="str">
        <f t="shared" si="2"/>
        <v/>
      </c>
      <c r="Y33" s="45"/>
      <c r="Z33" s="199"/>
      <c r="AA33" s="24"/>
      <c r="AB33" s="26"/>
      <c r="AC33" s="26"/>
      <c r="AD33" s="26"/>
      <c r="AE33" s="26"/>
      <c r="AF33" s="26"/>
      <c r="AG33" s="26"/>
      <c r="AH33" s="26"/>
      <c r="AI33" s="26"/>
      <c r="AK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</row>
    <row r="34" spans="1:225" ht="20.100000000000001" customHeight="1" x14ac:dyDescent="0.25">
      <c r="A34" s="17">
        <v>30</v>
      </c>
      <c r="B34" s="1"/>
      <c r="C34" s="2"/>
      <c r="D34" s="124"/>
      <c r="E34" s="87"/>
      <c r="F34" s="88"/>
      <c r="G34" s="88"/>
      <c r="H34" s="90"/>
      <c r="I34" s="295" t="str">
        <f t="shared" si="0"/>
        <v/>
      </c>
      <c r="J34" s="89"/>
      <c r="K34" s="88"/>
      <c r="L34" s="297" t="str">
        <f t="shared" si="5"/>
        <v/>
      </c>
      <c r="M34" s="87"/>
      <c r="N34" s="89"/>
      <c r="O34" s="88"/>
      <c r="P34" s="297" t="str">
        <f t="shared" si="3"/>
        <v/>
      </c>
      <c r="Q34" s="117"/>
      <c r="R34" s="87"/>
      <c r="S34" s="88"/>
      <c r="T34" s="88"/>
      <c r="U34" s="90"/>
      <c r="V34" s="298" t="str">
        <f t="shared" si="4"/>
        <v/>
      </c>
      <c r="W34" s="111" t="str">
        <f t="shared" si="1"/>
        <v/>
      </c>
      <c r="X34" s="97" t="str">
        <f t="shared" si="2"/>
        <v/>
      </c>
      <c r="Y34" s="45"/>
      <c r="Z34" s="199"/>
      <c r="AA34" s="24"/>
      <c r="AB34" s="26"/>
      <c r="AC34" s="26"/>
      <c r="AD34" s="26"/>
      <c r="AE34" s="26"/>
      <c r="AF34" s="26"/>
      <c r="AG34" s="26"/>
      <c r="AH34" s="26"/>
      <c r="AI34" s="26"/>
      <c r="AK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</row>
    <row r="35" spans="1:225" ht="20.100000000000001" customHeight="1" x14ac:dyDescent="0.25">
      <c r="A35" s="17">
        <v>31</v>
      </c>
      <c r="B35" s="1"/>
      <c r="C35" s="2"/>
      <c r="D35" s="124"/>
      <c r="E35" s="87"/>
      <c r="F35" s="88"/>
      <c r="G35" s="88"/>
      <c r="H35" s="90"/>
      <c r="I35" s="295" t="str">
        <f t="shared" si="0"/>
        <v/>
      </c>
      <c r="J35" s="89"/>
      <c r="K35" s="88"/>
      <c r="L35" s="297" t="str">
        <f t="shared" si="5"/>
        <v/>
      </c>
      <c r="M35" s="87"/>
      <c r="N35" s="89"/>
      <c r="O35" s="88"/>
      <c r="P35" s="297" t="str">
        <f t="shared" si="3"/>
        <v/>
      </c>
      <c r="Q35" s="117"/>
      <c r="R35" s="87"/>
      <c r="S35" s="88"/>
      <c r="T35" s="88"/>
      <c r="U35" s="90"/>
      <c r="V35" s="298" t="str">
        <f t="shared" si="4"/>
        <v/>
      </c>
      <c r="W35" s="111" t="str">
        <f t="shared" si="1"/>
        <v/>
      </c>
      <c r="X35" s="97" t="str">
        <f t="shared" si="2"/>
        <v/>
      </c>
      <c r="Y35" s="45"/>
      <c r="Z35" s="199"/>
      <c r="AA35" s="24"/>
      <c r="AB35" s="26"/>
      <c r="AC35" s="26"/>
      <c r="AD35" s="26"/>
      <c r="AE35" s="26"/>
      <c r="AF35" s="26"/>
      <c r="AG35" s="26"/>
      <c r="AH35" s="26"/>
      <c r="AI35" s="26"/>
      <c r="AK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</row>
    <row r="36" spans="1:225" ht="20.100000000000001" customHeight="1" x14ac:dyDescent="0.25">
      <c r="A36" s="17">
        <v>32</v>
      </c>
      <c r="B36" s="1"/>
      <c r="C36" s="2"/>
      <c r="D36" s="124"/>
      <c r="E36" s="87"/>
      <c r="F36" s="88"/>
      <c r="G36" s="88"/>
      <c r="H36" s="90"/>
      <c r="I36" s="295" t="str">
        <f t="shared" si="0"/>
        <v/>
      </c>
      <c r="J36" s="89"/>
      <c r="K36" s="88"/>
      <c r="L36" s="297" t="str">
        <f t="shared" si="5"/>
        <v/>
      </c>
      <c r="M36" s="87"/>
      <c r="N36" s="89"/>
      <c r="O36" s="88"/>
      <c r="P36" s="297" t="str">
        <f t="shared" si="3"/>
        <v/>
      </c>
      <c r="Q36" s="117"/>
      <c r="R36" s="87"/>
      <c r="S36" s="88"/>
      <c r="T36" s="88"/>
      <c r="U36" s="90"/>
      <c r="V36" s="298" t="str">
        <f t="shared" si="4"/>
        <v/>
      </c>
      <c r="W36" s="111" t="str">
        <f t="shared" si="1"/>
        <v/>
      </c>
      <c r="X36" s="97" t="str">
        <f t="shared" si="2"/>
        <v/>
      </c>
      <c r="Y36" s="45"/>
      <c r="Z36" s="199"/>
      <c r="AA36" s="24"/>
      <c r="AB36" s="26"/>
      <c r="AC36" s="26"/>
      <c r="AD36" s="26"/>
      <c r="AE36" s="26"/>
      <c r="AF36" s="26"/>
      <c r="AG36" s="26"/>
      <c r="AH36" s="26"/>
      <c r="AI36" s="26"/>
      <c r="AK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</row>
    <row r="37" spans="1:225" ht="20.100000000000001" customHeight="1" x14ac:dyDescent="0.25">
      <c r="A37" s="17">
        <v>33</v>
      </c>
      <c r="B37" s="1"/>
      <c r="C37" s="2"/>
      <c r="D37" s="124"/>
      <c r="E37" s="87"/>
      <c r="F37" s="88"/>
      <c r="G37" s="88"/>
      <c r="H37" s="90"/>
      <c r="I37" s="295" t="str">
        <f t="shared" si="0"/>
        <v/>
      </c>
      <c r="J37" s="89"/>
      <c r="K37" s="88"/>
      <c r="L37" s="297" t="str">
        <f t="shared" si="5"/>
        <v/>
      </c>
      <c r="M37" s="87"/>
      <c r="N37" s="89"/>
      <c r="O37" s="88"/>
      <c r="P37" s="297" t="str">
        <f t="shared" si="3"/>
        <v/>
      </c>
      <c r="Q37" s="117"/>
      <c r="R37" s="87"/>
      <c r="S37" s="88"/>
      <c r="T37" s="88"/>
      <c r="U37" s="90"/>
      <c r="V37" s="298" t="str">
        <f t="shared" si="4"/>
        <v/>
      </c>
      <c r="W37" s="111" t="str">
        <f t="shared" si="1"/>
        <v/>
      </c>
      <c r="X37" s="97" t="str">
        <f t="shared" si="2"/>
        <v/>
      </c>
      <c r="Y37" s="45"/>
      <c r="Z37" s="199"/>
      <c r="AA37" s="24"/>
      <c r="AB37" s="26"/>
      <c r="AC37" s="26"/>
      <c r="AD37" s="26"/>
      <c r="AE37" s="26"/>
      <c r="AF37" s="26"/>
      <c r="AG37" s="26"/>
      <c r="AH37" s="26"/>
      <c r="AI37" s="26"/>
      <c r="AK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</row>
    <row r="38" spans="1:225" ht="20.100000000000001" customHeight="1" x14ac:dyDescent="0.25">
      <c r="A38" s="17">
        <v>34</v>
      </c>
      <c r="B38" s="1"/>
      <c r="C38" s="2"/>
      <c r="D38" s="124"/>
      <c r="E38" s="87"/>
      <c r="F38" s="88"/>
      <c r="G38" s="88"/>
      <c r="H38" s="90"/>
      <c r="I38" s="295" t="str">
        <f t="shared" si="0"/>
        <v/>
      </c>
      <c r="J38" s="89"/>
      <c r="K38" s="88"/>
      <c r="L38" s="297" t="str">
        <f t="shared" si="5"/>
        <v/>
      </c>
      <c r="M38" s="87"/>
      <c r="N38" s="89"/>
      <c r="O38" s="88"/>
      <c r="P38" s="297" t="str">
        <f t="shared" si="3"/>
        <v/>
      </c>
      <c r="Q38" s="117"/>
      <c r="R38" s="87"/>
      <c r="S38" s="88"/>
      <c r="T38" s="88"/>
      <c r="U38" s="90"/>
      <c r="V38" s="298" t="str">
        <f t="shared" si="4"/>
        <v/>
      </c>
      <c r="W38" s="111" t="str">
        <f t="shared" si="1"/>
        <v/>
      </c>
      <c r="X38" s="97" t="str">
        <f t="shared" si="2"/>
        <v/>
      </c>
      <c r="Y38" s="45"/>
      <c r="Z38" s="199"/>
      <c r="AA38" s="24"/>
      <c r="AB38" s="26"/>
      <c r="AC38" s="26"/>
      <c r="AD38" s="26"/>
      <c r="AE38" s="26"/>
      <c r="AF38" s="26"/>
      <c r="AG38" s="26"/>
      <c r="AH38" s="26"/>
      <c r="AI38" s="26"/>
      <c r="AK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</row>
    <row r="39" spans="1:225" ht="20.100000000000001" customHeight="1" x14ac:dyDescent="0.25">
      <c r="A39" s="17">
        <v>35</v>
      </c>
      <c r="B39" s="1"/>
      <c r="C39" s="2"/>
      <c r="D39" s="124"/>
      <c r="E39" s="87"/>
      <c r="F39" s="88"/>
      <c r="G39" s="88"/>
      <c r="H39" s="90"/>
      <c r="I39" s="295" t="str">
        <f t="shared" si="0"/>
        <v/>
      </c>
      <c r="J39" s="89"/>
      <c r="K39" s="88"/>
      <c r="L39" s="297" t="str">
        <f t="shared" si="5"/>
        <v/>
      </c>
      <c r="M39" s="87"/>
      <c r="N39" s="89"/>
      <c r="O39" s="88"/>
      <c r="P39" s="297" t="str">
        <f t="shared" si="3"/>
        <v/>
      </c>
      <c r="Q39" s="117"/>
      <c r="R39" s="87"/>
      <c r="S39" s="88"/>
      <c r="T39" s="88"/>
      <c r="U39" s="90"/>
      <c r="V39" s="298" t="str">
        <f t="shared" si="4"/>
        <v/>
      </c>
      <c r="W39" s="111" t="str">
        <f t="shared" si="1"/>
        <v/>
      </c>
      <c r="X39" s="97" t="str">
        <f t="shared" si="2"/>
        <v/>
      </c>
      <c r="Y39" s="45"/>
      <c r="Z39" s="199"/>
      <c r="AA39" s="24"/>
      <c r="AB39" s="26"/>
      <c r="AC39" s="26"/>
      <c r="AD39" s="26"/>
      <c r="AE39" s="26"/>
      <c r="AF39" s="26"/>
      <c r="AG39" s="26"/>
      <c r="AH39" s="26"/>
      <c r="AI39" s="26"/>
      <c r="AK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</row>
    <row r="40" spans="1:225" ht="20.100000000000001" customHeight="1" x14ac:dyDescent="0.25">
      <c r="A40" s="17">
        <v>36</v>
      </c>
      <c r="B40" s="1"/>
      <c r="C40" s="2"/>
      <c r="D40" s="124"/>
      <c r="E40" s="87"/>
      <c r="F40" s="88"/>
      <c r="G40" s="88"/>
      <c r="H40" s="90"/>
      <c r="I40" s="295" t="str">
        <f t="shared" si="0"/>
        <v/>
      </c>
      <c r="J40" s="89"/>
      <c r="K40" s="88"/>
      <c r="L40" s="297" t="str">
        <f t="shared" si="5"/>
        <v/>
      </c>
      <c r="M40" s="87"/>
      <c r="N40" s="89"/>
      <c r="O40" s="88"/>
      <c r="P40" s="297" t="str">
        <f t="shared" si="3"/>
        <v/>
      </c>
      <c r="Q40" s="117"/>
      <c r="R40" s="87"/>
      <c r="S40" s="88"/>
      <c r="T40" s="88"/>
      <c r="U40" s="90"/>
      <c r="V40" s="298" t="str">
        <f t="shared" si="4"/>
        <v/>
      </c>
      <c r="W40" s="111" t="str">
        <f t="shared" si="1"/>
        <v/>
      </c>
      <c r="X40" s="97" t="str">
        <f t="shared" si="2"/>
        <v/>
      </c>
      <c r="Y40" s="45"/>
      <c r="Z40" s="199"/>
      <c r="AA40" s="24"/>
      <c r="AB40" s="26"/>
      <c r="AC40" s="26"/>
      <c r="AD40" s="26"/>
      <c r="AE40" s="26"/>
      <c r="AF40" s="26"/>
      <c r="AG40" s="26"/>
      <c r="AH40" s="26"/>
      <c r="AI40" s="26"/>
      <c r="AK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</row>
    <row r="41" spans="1:225" ht="20.100000000000001" customHeight="1" x14ac:dyDescent="0.25">
      <c r="A41" s="17">
        <v>37</v>
      </c>
      <c r="B41" s="1"/>
      <c r="C41" s="2"/>
      <c r="D41" s="124"/>
      <c r="E41" s="87"/>
      <c r="F41" s="88"/>
      <c r="G41" s="88"/>
      <c r="H41" s="90"/>
      <c r="I41" s="295" t="str">
        <f t="shared" si="0"/>
        <v/>
      </c>
      <c r="J41" s="89"/>
      <c r="K41" s="88"/>
      <c r="L41" s="297" t="str">
        <f t="shared" si="5"/>
        <v/>
      </c>
      <c r="M41" s="87"/>
      <c r="N41" s="89"/>
      <c r="O41" s="88"/>
      <c r="P41" s="297" t="str">
        <f t="shared" si="3"/>
        <v/>
      </c>
      <c r="Q41" s="117"/>
      <c r="R41" s="87"/>
      <c r="S41" s="88"/>
      <c r="T41" s="88"/>
      <c r="U41" s="90"/>
      <c r="V41" s="298" t="str">
        <f t="shared" si="4"/>
        <v/>
      </c>
      <c r="W41" s="111" t="str">
        <f t="shared" si="1"/>
        <v/>
      </c>
      <c r="X41" s="97" t="str">
        <f t="shared" si="2"/>
        <v/>
      </c>
      <c r="Y41" s="45"/>
      <c r="Z41" s="199"/>
      <c r="AA41" s="24"/>
      <c r="AB41" s="26"/>
      <c r="AC41" s="26"/>
      <c r="AD41" s="26"/>
      <c r="AE41" s="26"/>
      <c r="AF41" s="26"/>
      <c r="AG41" s="26"/>
      <c r="AH41" s="26"/>
      <c r="AI41" s="26"/>
      <c r="AK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</row>
    <row r="42" spans="1:225" ht="20.100000000000001" customHeight="1" x14ac:dyDescent="0.25">
      <c r="A42" s="17">
        <v>38</v>
      </c>
      <c r="B42" s="1"/>
      <c r="C42" s="2"/>
      <c r="D42" s="124"/>
      <c r="E42" s="87"/>
      <c r="F42" s="88"/>
      <c r="G42" s="88"/>
      <c r="H42" s="90"/>
      <c r="I42" s="295" t="str">
        <f t="shared" si="0"/>
        <v/>
      </c>
      <c r="J42" s="89"/>
      <c r="K42" s="88"/>
      <c r="L42" s="297" t="str">
        <f t="shared" si="5"/>
        <v/>
      </c>
      <c r="M42" s="87"/>
      <c r="N42" s="89"/>
      <c r="O42" s="88"/>
      <c r="P42" s="297" t="str">
        <f t="shared" si="3"/>
        <v/>
      </c>
      <c r="Q42" s="117"/>
      <c r="R42" s="87"/>
      <c r="S42" s="88"/>
      <c r="T42" s="88"/>
      <c r="U42" s="90"/>
      <c r="V42" s="298" t="str">
        <f t="shared" si="4"/>
        <v/>
      </c>
      <c r="W42" s="111" t="str">
        <f t="shared" si="1"/>
        <v/>
      </c>
      <c r="X42" s="97" t="str">
        <f t="shared" si="2"/>
        <v/>
      </c>
      <c r="Y42" s="45"/>
      <c r="Z42" s="199"/>
      <c r="AA42" s="24"/>
      <c r="AB42" s="26"/>
      <c r="AC42" s="26"/>
      <c r="AD42" s="26"/>
      <c r="AE42" s="26"/>
      <c r="AF42" s="26"/>
      <c r="AG42" s="26"/>
      <c r="AH42" s="26"/>
      <c r="AI42" s="26"/>
      <c r="AK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</row>
    <row r="43" spans="1:225" ht="20.100000000000001" customHeight="1" x14ac:dyDescent="0.25">
      <c r="A43" s="17">
        <v>39</v>
      </c>
      <c r="B43" s="1"/>
      <c r="C43" s="2"/>
      <c r="D43" s="124"/>
      <c r="E43" s="87"/>
      <c r="F43" s="88"/>
      <c r="G43" s="88"/>
      <c r="H43" s="90"/>
      <c r="I43" s="295" t="str">
        <f t="shared" si="0"/>
        <v/>
      </c>
      <c r="J43" s="89"/>
      <c r="K43" s="88"/>
      <c r="L43" s="297" t="str">
        <f t="shared" si="5"/>
        <v/>
      </c>
      <c r="M43" s="87"/>
      <c r="N43" s="89"/>
      <c r="O43" s="88"/>
      <c r="P43" s="297" t="str">
        <f t="shared" si="3"/>
        <v/>
      </c>
      <c r="Q43" s="117"/>
      <c r="R43" s="87"/>
      <c r="S43" s="88"/>
      <c r="T43" s="88"/>
      <c r="U43" s="90"/>
      <c r="V43" s="298" t="str">
        <f t="shared" si="4"/>
        <v/>
      </c>
      <c r="W43" s="111" t="str">
        <f t="shared" si="1"/>
        <v/>
      </c>
      <c r="X43" s="97" t="str">
        <f t="shared" si="2"/>
        <v/>
      </c>
      <c r="Y43" s="45"/>
      <c r="Z43" s="199"/>
      <c r="AA43" s="24"/>
      <c r="AB43" s="26"/>
      <c r="AC43" s="26"/>
      <c r="AD43" s="26"/>
      <c r="AE43" s="26"/>
      <c r="AF43" s="26"/>
      <c r="AG43" s="26"/>
      <c r="AH43" s="26"/>
      <c r="AI43" s="26"/>
      <c r="AK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</row>
    <row r="44" spans="1:225" ht="20.100000000000001" customHeight="1" x14ac:dyDescent="0.25">
      <c r="A44" s="17">
        <v>40</v>
      </c>
      <c r="B44" s="1"/>
      <c r="C44" s="2"/>
      <c r="D44" s="124"/>
      <c r="E44" s="87"/>
      <c r="F44" s="88"/>
      <c r="G44" s="88"/>
      <c r="H44" s="90"/>
      <c r="I44" s="295" t="str">
        <f t="shared" si="0"/>
        <v/>
      </c>
      <c r="J44" s="89"/>
      <c r="K44" s="88"/>
      <c r="L44" s="297" t="str">
        <f t="shared" si="5"/>
        <v/>
      </c>
      <c r="M44" s="87"/>
      <c r="N44" s="89"/>
      <c r="O44" s="88"/>
      <c r="P44" s="297" t="str">
        <f t="shared" si="3"/>
        <v/>
      </c>
      <c r="Q44" s="117"/>
      <c r="R44" s="87"/>
      <c r="S44" s="88"/>
      <c r="T44" s="88"/>
      <c r="U44" s="90"/>
      <c r="V44" s="298" t="str">
        <f t="shared" si="4"/>
        <v/>
      </c>
      <c r="W44" s="111" t="str">
        <f t="shared" si="1"/>
        <v/>
      </c>
      <c r="X44" s="97" t="str">
        <f t="shared" si="2"/>
        <v/>
      </c>
      <c r="Y44" s="45"/>
      <c r="Z44" s="199"/>
      <c r="AA44" s="24"/>
      <c r="AB44" s="26"/>
      <c r="AC44" s="26"/>
      <c r="AD44" s="26"/>
      <c r="AE44" s="26"/>
      <c r="AF44" s="26"/>
      <c r="AG44" s="26"/>
      <c r="AH44" s="26"/>
      <c r="AI44" s="26"/>
      <c r="AK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</row>
    <row r="45" spans="1:225" ht="20.100000000000001" customHeight="1" x14ac:dyDescent="0.25">
      <c r="A45" s="17">
        <v>41</v>
      </c>
      <c r="B45" s="1"/>
      <c r="C45" s="2"/>
      <c r="D45" s="124"/>
      <c r="E45" s="87"/>
      <c r="F45" s="88"/>
      <c r="G45" s="88"/>
      <c r="H45" s="90"/>
      <c r="I45" s="295" t="str">
        <f t="shared" si="0"/>
        <v/>
      </c>
      <c r="J45" s="89"/>
      <c r="K45" s="88"/>
      <c r="L45" s="297" t="str">
        <f t="shared" si="5"/>
        <v/>
      </c>
      <c r="M45" s="87"/>
      <c r="N45" s="89"/>
      <c r="O45" s="88"/>
      <c r="P45" s="297" t="str">
        <f t="shared" si="3"/>
        <v/>
      </c>
      <c r="Q45" s="117"/>
      <c r="R45" s="87"/>
      <c r="S45" s="88"/>
      <c r="T45" s="88"/>
      <c r="U45" s="90"/>
      <c r="V45" s="298" t="str">
        <f t="shared" si="4"/>
        <v/>
      </c>
      <c r="W45" s="111" t="str">
        <f t="shared" si="1"/>
        <v/>
      </c>
      <c r="X45" s="97" t="str">
        <f t="shared" si="2"/>
        <v/>
      </c>
      <c r="Y45" s="45"/>
      <c r="Z45" s="199"/>
      <c r="AA45" s="24"/>
      <c r="AB45" s="26"/>
      <c r="AC45" s="26"/>
      <c r="AD45" s="26"/>
      <c r="AE45" s="26"/>
      <c r="AF45" s="26"/>
      <c r="AG45" s="26"/>
      <c r="AH45" s="26"/>
      <c r="AI45" s="26"/>
      <c r="AK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</row>
    <row r="46" spans="1:225" ht="20.100000000000001" customHeight="1" x14ac:dyDescent="0.25">
      <c r="A46" s="17">
        <v>42</v>
      </c>
      <c r="B46" s="1"/>
      <c r="C46" s="2"/>
      <c r="D46" s="124"/>
      <c r="E46" s="87"/>
      <c r="F46" s="88"/>
      <c r="G46" s="88"/>
      <c r="H46" s="90"/>
      <c r="I46" s="295" t="str">
        <f t="shared" si="0"/>
        <v/>
      </c>
      <c r="J46" s="89"/>
      <c r="K46" s="88"/>
      <c r="L46" s="297" t="str">
        <f t="shared" si="5"/>
        <v/>
      </c>
      <c r="M46" s="87"/>
      <c r="N46" s="89"/>
      <c r="O46" s="88"/>
      <c r="P46" s="297" t="str">
        <f t="shared" si="3"/>
        <v/>
      </c>
      <c r="Q46" s="117"/>
      <c r="R46" s="87"/>
      <c r="S46" s="88"/>
      <c r="T46" s="88"/>
      <c r="U46" s="90"/>
      <c r="V46" s="298" t="str">
        <f t="shared" si="4"/>
        <v/>
      </c>
      <c r="W46" s="111" t="str">
        <f t="shared" si="1"/>
        <v/>
      </c>
      <c r="X46" s="97" t="str">
        <f t="shared" si="2"/>
        <v/>
      </c>
      <c r="Y46" s="45"/>
      <c r="Z46" s="199"/>
      <c r="AA46" s="24"/>
      <c r="AB46" s="26"/>
      <c r="AC46" s="26"/>
      <c r="AD46" s="26"/>
      <c r="AE46" s="26"/>
      <c r="AF46" s="26"/>
      <c r="AG46" s="26"/>
      <c r="AH46" s="26"/>
      <c r="AI46" s="26"/>
      <c r="AK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</row>
    <row r="47" spans="1:225" ht="20.100000000000001" customHeight="1" x14ac:dyDescent="0.25">
      <c r="A47" s="17">
        <v>43</v>
      </c>
      <c r="B47" s="1"/>
      <c r="C47" s="2"/>
      <c r="D47" s="124"/>
      <c r="E47" s="87"/>
      <c r="F47" s="88"/>
      <c r="G47" s="88"/>
      <c r="H47" s="90"/>
      <c r="I47" s="295" t="str">
        <f t="shared" si="0"/>
        <v/>
      </c>
      <c r="J47" s="89"/>
      <c r="K47" s="88"/>
      <c r="L47" s="297" t="str">
        <f t="shared" si="5"/>
        <v/>
      </c>
      <c r="M47" s="87"/>
      <c r="N47" s="89"/>
      <c r="O47" s="88"/>
      <c r="P47" s="297" t="str">
        <f t="shared" si="3"/>
        <v/>
      </c>
      <c r="Q47" s="117"/>
      <c r="R47" s="87"/>
      <c r="S47" s="88"/>
      <c r="T47" s="88"/>
      <c r="U47" s="90"/>
      <c r="V47" s="298" t="str">
        <f t="shared" si="4"/>
        <v/>
      </c>
      <c r="W47" s="111" t="str">
        <f t="shared" si="1"/>
        <v/>
      </c>
      <c r="X47" s="97" t="str">
        <f t="shared" si="2"/>
        <v/>
      </c>
      <c r="Y47" s="45"/>
      <c r="Z47" s="199"/>
      <c r="AA47" s="24"/>
      <c r="AB47" s="26"/>
      <c r="AC47" s="26"/>
      <c r="AD47" s="26"/>
      <c r="AE47" s="26"/>
      <c r="AF47" s="26"/>
      <c r="AG47" s="26"/>
      <c r="AH47" s="26"/>
      <c r="AI47" s="26"/>
      <c r="AK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</row>
    <row r="48" spans="1:225" ht="20.100000000000001" customHeight="1" x14ac:dyDescent="0.25">
      <c r="A48" s="17">
        <v>44</v>
      </c>
      <c r="B48" s="1"/>
      <c r="C48" s="2"/>
      <c r="D48" s="124"/>
      <c r="E48" s="87"/>
      <c r="F48" s="88"/>
      <c r="G48" s="88"/>
      <c r="H48" s="90"/>
      <c r="I48" s="295" t="str">
        <f t="shared" si="0"/>
        <v/>
      </c>
      <c r="J48" s="89"/>
      <c r="K48" s="88"/>
      <c r="L48" s="297" t="str">
        <f t="shared" si="5"/>
        <v/>
      </c>
      <c r="M48" s="87"/>
      <c r="N48" s="89"/>
      <c r="O48" s="88"/>
      <c r="P48" s="297" t="str">
        <f t="shared" si="3"/>
        <v/>
      </c>
      <c r="Q48" s="117"/>
      <c r="R48" s="87"/>
      <c r="S48" s="88"/>
      <c r="T48" s="88"/>
      <c r="U48" s="90"/>
      <c r="V48" s="298" t="str">
        <f t="shared" si="4"/>
        <v/>
      </c>
      <c r="W48" s="111" t="str">
        <f t="shared" si="1"/>
        <v/>
      </c>
      <c r="X48" s="97" t="str">
        <f t="shared" si="2"/>
        <v/>
      </c>
      <c r="Y48" s="45"/>
      <c r="Z48" s="199"/>
      <c r="AA48" s="24"/>
      <c r="AB48" s="26"/>
      <c r="AC48" s="26"/>
      <c r="AD48" s="26"/>
      <c r="AE48" s="26"/>
      <c r="AF48" s="26"/>
      <c r="AG48" s="26"/>
      <c r="AH48" s="26"/>
      <c r="AI48" s="26"/>
      <c r="AK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</row>
    <row r="49" spans="1:225" ht="20.100000000000001" customHeight="1" x14ac:dyDescent="0.25">
      <c r="A49" s="17">
        <v>45</v>
      </c>
      <c r="B49" s="1"/>
      <c r="C49" s="2"/>
      <c r="D49" s="124"/>
      <c r="E49" s="87"/>
      <c r="F49" s="88"/>
      <c r="G49" s="88"/>
      <c r="H49" s="90"/>
      <c r="I49" s="295" t="str">
        <f t="shared" si="0"/>
        <v/>
      </c>
      <c r="J49" s="89"/>
      <c r="K49" s="88"/>
      <c r="L49" s="297" t="str">
        <f t="shared" si="5"/>
        <v/>
      </c>
      <c r="M49" s="87"/>
      <c r="N49" s="89"/>
      <c r="O49" s="88"/>
      <c r="P49" s="297" t="str">
        <f t="shared" si="3"/>
        <v/>
      </c>
      <c r="Q49" s="117"/>
      <c r="R49" s="87"/>
      <c r="S49" s="88"/>
      <c r="T49" s="88"/>
      <c r="U49" s="90"/>
      <c r="V49" s="298" t="str">
        <f t="shared" si="4"/>
        <v/>
      </c>
      <c r="W49" s="111" t="str">
        <f t="shared" si="1"/>
        <v/>
      </c>
      <c r="X49" s="97" t="str">
        <f t="shared" si="2"/>
        <v/>
      </c>
      <c r="Y49" s="45"/>
      <c r="Z49" s="199"/>
      <c r="AA49" s="24"/>
      <c r="AB49" s="26"/>
      <c r="AC49" s="26"/>
      <c r="AD49" s="26"/>
      <c r="AE49" s="26"/>
      <c r="AF49" s="26"/>
      <c r="AG49" s="26"/>
      <c r="AH49" s="26"/>
      <c r="AI49" s="26"/>
      <c r="AK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</row>
    <row r="50" spans="1:225" ht="20.100000000000001" customHeight="1" x14ac:dyDescent="0.25">
      <c r="A50" s="17">
        <v>46</v>
      </c>
      <c r="B50" s="1"/>
      <c r="C50" s="2"/>
      <c r="D50" s="124"/>
      <c r="E50" s="87"/>
      <c r="F50" s="88"/>
      <c r="G50" s="88"/>
      <c r="H50" s="90"/>
      <c r="I50" s="295" t="str">
        <f t="shared" si="0"/>
        <v/>
      </c>
      <c r="J50" s="89"/>
      <c r="K50" s="88"/>
      <c r="L50" s="297" t="str">
        <f t="shared" si="5"/>
        <v/>
      </c>
      <c r="M50" s="87"/>
      <c r="N50" s="89"/>
      <c r="O50" s="88"/>
      <c r="P50" s="297" t="str">
        <f t="shared" si="3"/>
        <v/>
      </c>
      <c r="Q50" s="117"/>
      <c r="R50" s="87"/>
      <c r="S50" s="88"/>
      <c r="T50" s="88"/>
      <c r="U50" s="90"/>
      <c r="V50" s="298" t="str">
        <f t="shared" si="4"/>
        <v/>
      </c>
      <c r="W50" s="111" t="str">
        <f t="shared" si="1"/>
        <v/>
      </c>
      <c r="X50" s="97" t="str">
        <f t="shared" si="2"/>
        <v/>
      </c>
      <c r="Y50" s="45"/>
      <c r="Z50" s="199"/>
      <c r="AA50" s="24"/>
      <c r="AB50" s="26"/>
      <c r="AC50" s="26"/>
      <c r="AD50" s="26"/>
      <c r="AE50" s="26"/>
      <c r="AF50" s="26"/>
      <c r="AG50" s="26"/>
      <c r="AH50" s="26"/>
      <c r="AI50" s="26"/>
      <c r="AK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</row>
    <row r="51" spans="1:225" ht="20.100000000000001" customHeight="1" x14ac:dyDescent="0.25">
      <c r="A51" s="17">
        <v>47</v>
      </c>
      <c r="B51" s="1"/>
      <c r="C51" s="2"/>
      <c r="D51" s="124"/>
      <c r="E51" s="87"/>
      <c r="F51" s="88"/>
      <c r="G51" s="88"/>
      <c r="H51" s="90"/>
      <c r="I51" s="295" t="str">
        <f t="shared" si="0"/>
        <v/>
      </c>
      <c r="J51" s="89"/>
      <c r="K51" s="88"/>
      <c r="L51" s="297" t="str">
        <f t="shared" si="5"/>
        <v/>
      </c>
      <c r="M51" s="87"/>
      <c r="N51" s="89"/>
      <c r="O51" s="88"/>
      <c r="P51" s="297" t="str">
        <f t="shared" si="3"/>
        <v/>
      </c>
      <c r="Q51" s="117"/>
      <c r="R51" s="87"/>
      <c r="S51" s="88"/>
      <c r="T51" s="88"/>
      <c r="U51" s="90"/>
      <c r="V51" s="298" t="str">
        <f t="shared" si="4"/>
        <v/>
      </c>
      <c r="W51" s="111" t="str">
        <f t="shared" si="1"/>
        <v/>
      </c>
      <c r="X51" s="97" t="str">
        <f t="shared" si="2"/>
        <v/>
      </c>
      <c r="Y51" s="45"/>
      <c r="Z51" s="199"/>
      <c r="AA51" s="24"/>
      <c r="AB51" s="26"/>
      <c r="AC51" s="26"/>
      <c r="AD51" s="26"/>
      <c r="AE51" s="26"/>
      <c r="AF51" s="26"/>
      <c r="AG51" s="26"/>
      <c r="AH51" s="26"/>
      <c r="AI51" s="26"/>
      <c r="AK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</row>
    <row r="52" spans="1:225" ht="20.100000000000001" customHeight="1" x14ac:dyDescent="0.25">
      <c r="A52" s="17">
        <v>48</v>
      </c>
      <c r="B52" s="1"/>
      <c r="C52" s="2"/>
      <c r="D52" s="124"/>
      <c r="E52" s="87"/>
      <c r="F52" s="88"/>
      <c r="G52" s="88"/>
      <c r="H52" s="90"/>
      <c r="I52" s="295" t="str">
        <f t="shared" si="0"/>
        <v/>
      </c>
      <c r="J52" s="89"/>
      <c r="K52" s="88"/>
      <c r="L52" s="297" t="str">
        <f t="shared" si="5"/>
        <v/>
      </c>
      <c r="M52" s="87"/>
      <c r="N52" s="89"/>
      <c r="O52" s="88"/>
      <c r="P52" s="297" t="str">
        <f t="shared" si="3"/>
        <v/>
      </c>
      <c r="Q52" s="117"/>
      <c r="R52" s="87"/>
      <c r="S52" s="88"/>
      <c r="T52" s="88"/>
      <c r="U52" s="90"/>
      <c r="V52" s="298" t="str">
        <f t="shared" si="4"/>
        <v/>
      </c>
      <c r="W52" s="111" t="str">
        <f t="shared" si="1"/>
        <v/>
      </c>
      <c r="X52" s="97" t="str">
        <f t="shared" si="2"/>
        <v/>
      </c>
      <c r="Y52" s="45"/>
      <c r="Z52" s="199"/>
      <c r="AA52" s="24"/>
      <c r="AB52" s="26"/>
      <c r="AC52" s="26"/>
      <c r="AD52" s="26"/>
      <c r="AE52" s="26"/>
      <c r="AF52" s="26"/>
      <c r="AG52" s="26"/>
      <c r="AH52" s="26"/>
      <c r="AI52" s="26"/>
      <c r="AK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</row>
    <row r="53" spans="1:225" ht="20.100000000000001" customHeight="1" x14ac:dyDescent="0.25">
      <c r="A53" s="17">
        <v>49</v>
      </c>
      <c r="B53" s="1"/>
      <c r="C53" s="2"/>
      <c r="D53" s="124"/>
      <c r="E53" s="87"/>
      <c r="F53" s="88"/>
      <c r="G53" s="88"/>
      <c r="H53" s="90"/>
      <c r="I53" s="295" t="str">
        <f t="shared" si="0"/>
        <v/>
      </c>
      <c r="J53" s="89"/>
      <c r="K53" s="88"/>
      <c r="L53" s="297" t="str">
        <f t="shared" si="5"/>
        <v/>
      </c>
      <c r="M53" s="87"/>
      <c r="N53" s="89"/>
      <c r="O53" s="88"/>
      <c r="P53" s="297" t="str">
        <f t="shared" si="3"/>
        <v/>
      </c>
      <c r="Q53" s="117"/>
      <c r="R53" s="87"/>
      <c r="S53" s="88"/>
      <c r="T53" s="88"/>
      <c r="U53" s="90"/>
      <c r="V53" s="298" t="str">
        <f t="shared" si="4"/>
        <v/>
      </c>
      <c r="W53" s="111" t="str">
        <f t="shared" si="1"/>
        <v/>
      </c>
      <c r="X53" s="97" t="str">
        <f t="shared" si="2"/>
        <v/>
      </c>
      <c r="Y53" s="45"/>
      <c r="Z53" s="199"/>
      <c r="AA53" s="24"/>
      <c r="AB53" s="26"/>
      <c r="AC53" s="26"/>
      <c r="AD53" s="26"/>
      <c r="AE53" s="26"/>
      <c r="AF53" s="26"/>
      <c r="AG53" s="26"/>
      <c r="AH53" s="26"/>
      <c r="AI53" s="26"/>
      <c r="AK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</row>
    <row r="54" spans="1:225" ht="20.100000000000001" customHeight="1" x14ac:dyDescent="0.25">
      <c r="A54" s="17">
        <v>50</v>
      </c>
      <c r="B54" s="1"/>
      <c r="C54" s="2"/>
      <c r="D54" s="124"/>
      <c r="E54" s="87"/>
      <c r="F54" s="88"/>
      <c r="G54" s="88"/>
      <c r="H54" s="90"/>
      <c r="I54" s="295" t="str">
        <f t="shared" si="0"/>
        <v/>
      </c>
      <c r="J54" s="89"/>
      <c r="K54" s="88"/>
      <c r="L54" s="297" t="str">
        <f t="shared" si="5"/>
        <v/>
      </c>
      <c r="M54" s="87"/>
      <c r="N54" s="89"/>
      <c r="O54" s="88"/>
      <c r="P54" s="297" t="str">
        <f t="shared" si="3"/>
        <v/>
      </c>
      <c r="Q54" s="117"/>
      <c r="R54" s="87"/>
      <c r="S54" s="88"/>
      <c r="T54" s="88"/>
      <c r="U54" s="90"/>
      <c r="V54" s="298" t="str">
        <f t="shared" si="4"/>
        <v/>
      </c>
      <c r="W54" s="111" t="str">
        <f t="shared" si="1"/>
        <v/>
      </c>
      <c r="X54" s="97" t="str">
        <f t="shared" si="2"/>
        <v/>
      </c>
      <c r="Y54" s="45"/>
      <c r="Z54" s="199"/>
      <c r="AA54" s="24"/>
      <c r="AB54" s="26"/>
      <c r="AC54" s="26"/>
      <c r="AD54" s="26"/>
      <c r="AE54" s="26"/>
      <c r="AF54" s="26"/>
      <c r="AG54" s="26"/>
      <c r="AH54" s="26"/>
      <c r="AI54" s="26"/>
      <c r="AK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</row>
    <row r="55" spans="1:225" ht="20.100000000000001" customHeight="1" x14ac:dyDescent="0.25">
      <c r="A55" s="17">
        <v>51</v>
      </c>
      <c r="B55" s="1"/>
      <c r="C55" s="2"/>
      <c r="D55" s="124"/>
      <c r="E55" s="87"/>
      <c r="F55" s="88"/>
      <c r="G55" s="88"/>
      <c r="H55" s="90"/>
      <c r="I55" s="295" t="str">
        <f t="shared" si="0"/>
        <v/>
      </c>
      <c r="J55" s="89"/>
      <c r="K55" s="88"/>
      <c r="L55" s="297" t="str">
        <f t="shared" si="5"/>
        <v/>
      </c>
      <c r="M55" s="87"/>
      <c r="N55" s="89"/>
      <c r="O55" s="88"/>
      <c r="P55" s="297" t="str">
        <f t="shared" si="3"/>
        <v/>
      </c>
      <c r="Q55" s="117"/>
      <c r="R55" s="87"/>
      <c r="S55" s="88"/>
      <c r="T55" s="88"/>
      <c r="U55" s="90"/>
      <c r="V55" s="298" t="str">
        <f t="shared" si="4"/>
        <v/>
      </c>
      <c r="W55" s="111" t="str">
        <f t="shared" si="1"/>
        <v/>
      </c>
      <c r="X55" s="97" t="str">
        <f t="shared" si="2"/>
        <v/>
      </c>
      <c r="Y55" s="45"/>
      <c r="Z55" s="199"/>
      <c r="AA55" s="24"/>
      <c r="AB55" s="26"/>
      <c r="AC55" s="26"/>
      <c r="AD55" s="26"/>
      <c r="AE55" s="26"/>
      <c r="AF55" s="26"/>
      <c r="AG55" s="26"/>
      <c r="AH55" s="26"/>
      <c r="AI55" s="26"/>
      <c r="AK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</row>
    <row r="56" spans="1:225" ht="20.100000000000001" customHeight="1" x14ac:dyDescent="0.25">
      <c r="A56" s="17">
        <v>52</v>
      </c>
      <c r="B56" s="1"/>
      <c r="C56" s="2"/>
      <c r="D56" s="124"/>
      <c r="E56" s="87"/>
      <c r="F56" s="88"/>
      <c r="G56" s="88"/>
      <c r="H56" s="90"/>
      <c r="I56" s="295" t="str">
        <f t="shared" si="0"/>
        <v/>
      </c>
      <c r="J56" s="89"/>
      <c r="K56" s="88"/>
      <c r="L56" s="297" t="str">
        <f t="shared" si="5"/>
        <v/>
      </c>
      <c r="M56" s="87"/>
      <c r="N56" s="89"/>
      <c r="O56" s="88"/>
      <c r="P56" s="297" t="str">
        <f t="shared" si="3"/>
        <v/>
      </c>
      <c r="Q56" s="117"/>
      <c r="R56" s="87"/>
      <c r="S56" s="88"/>
      <c r="T56" s="88"/>
      <c r="U56" s="90"/>
      <c r="V56" s="298" t="str">
        <f t="shared" si="4"/>
        <v/>
      </c>
      <c r="W56" s="111" t="str">
        <f t="shared" si="1"/>
        <v/>
      </c>
      <c r="X56" s="97" t="str">
        <f t="shared" si="2"/>
        <v/>
      </c>
      <c r="Y56" s="45"/>
      <c r="Z56" s="199"/>
      <c r="AA56" s="24"/>
      <c r="AB56" s="26"/>
      <c r="AC56" s="26"/>
      <c r="AD56" s="26"/>
      <c r="AE56" s="26"/>
      <c r="AF56" s="26"/>
      <c r="AG56" s="26"/>
      <c r="AH56" s="26"/>
      <c r="AI56" s="26"/>
      <c r="AK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</row>
    <row r="57" spans="1:225" ht="20.100000000000001" customHeight="1" x14ac:dyDescent="0.25">
      <c r="A57" s="17">
        <v>53</v>
      </c>
      <c r="B57" s="1"/>
      <c r="C57" s="2"/>
      <c r="D57" s="124"/>
      <c r="E57" s="87"/>
      <c r="F57" s="88"/>
      <c r="G57" s="88"/>
      <c r="H57" s="90"/>
      <c r="I57" s="295" t="str">
        <f t="shared" si="0"/>
        <v/>
      </c>
      <c r="J57" s="89"/>
      <c r="K57" s="88"/>
      <c r="L57" s="297" t="str">
        <f t="shared" si="5"/>
        <v/>
      </c>
      <c r="M57" s="87"/>
      <c r="N57" s="89"/>
      <c r="O57" s="88"/>
      <c r="P57" s="297" t="str">
        <f t="shared" si="3"/>
        <v/>
      </c>
      <c r="Q57" s="117"/>
      <c r="R57" s="87"/>
      <c r="S57" s="88"/>
      <c r="T57" s="88"/>
      <c r="U57" s="90"/>
      <c r="V57" s="298" t="str">
        <f t="shared" si="4"/>
        <v/>
      </c>
      <c r="W57" s="111" t="str">
        <f t="shared" si="1"/>
        <v/>
      </c>
      <c r="X57" s="97" t="str">
        <f t="shared" si="2"/>
        <v/>
      </c>
      <c r="Y57" s="45"/>
      <c r="Z57" s="199"/>
      <c r="AA57" s="24"/>
      <c r="AB57" s="26"/>
      <c r="AC57" s="26"/>
      <c r="AD57" s="26"/>
      <c r="AE57" s="26"/>
      <c r="AF57" s="26"/>
      <c r="AG57" s="26"/>
      <c r="AH57" s="26"/>
      <c r="AI57" s="26"/>
      <c r="AK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</row>
    <row r="58" spans="1:225" ht="20.100000000000001" customHeight="1" x14ac:dyDescent="0.25">
      <c r="A58" s="17">
        <v>54</v>
      </c>
      <c r="B58" s="1"/>
      <c r="C58" s="2"/>
      <c r="D58" s="124"/>
      <c r="E58" s="87"/>
      <c r="F58" s="88"/>
      <c r="G58" s="88"/>
      <c r="H58" s="90"/>
      <c r="I58" s="295" t="str">
        <f t="shared" si="0"/>
        <v/>
      </c>
      <c r="J58" s="89"/>
      <c r="K58" s="88"/>
      <c r="L58" s="297" t="str">
        <f t="shared" si="5"/>
        <v/>
      </c>
      <c r="M58" s="87"/>
      <c r="N58" s="89"/>
      <c r="O58" s="88"/>
      <c r="P58" s="297" t="str">
        <f t="shared" si="3"/>
        <v/>
      </c>
      <c r="Q58" s="117"/>
      <c r="R58" s="87"/>
      <c r="S58" s="88"/>
      <c r="T58" s="88"/>
      <c r="U58" s="90"/>
      <c r="V58" s="298" t="str">
        <f t="shared" si="4"/>
        <v/>
      </c>
      <c r="W58" s="111" t="str">
        <f t="shared" si="1"/>
        <v/>
      </c>
      <c r="X58" s="97" t="str">
        <f t="shared" si="2"/>
        <v/>
      </c>
      <c r="Y58" s="45"/>
      <c r="Z58" s="199"/>
      <c r="AA58" s="24"/>
      <c r="AB58" s="26"/>
      <c r="AC58" s="26"/>
      <c r="AD58" s="26"/>
      <c r="AE58" s="26"/>
      <c r="AF58" s="26"/>
      <c r="AG58" s="26"/>
      <c r="AH58" s="26"/>
      <c r="AI58" s="26"/>
      <c r="AK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</row>
    <row r="59" spans="1:225" ht="20.100000000000001" customHeight="1" x14ac:dyDescent="0.25">
      <c r="A59" s="17">
        <v>55</v>
      </c>
      <c r="B59" s="1"/>
      <c r="C59" s="2"/>
      <c r="D59" s="124"/>
      <c r="E59" s="87"/>
      <c r="F59" s="88"/>
      <c r="G59" s="88"/>
      <c r="H59" s="90"/>
      <c r="I59" s="295" t="str">
        <f t="shared" si="0"/>
        <v/>
      </c>
      <c r="J59" s="89"/>
      <c r="K59" s="88"/>
      <c r="L59" s="297" t="str">
        <f t="shared" si="5"/>
        <v/>
      </c>
      <c r="M59" s="87"/>
      <c r="N59" s="89"/>
      <c r="O59" s="88"/>
      <c r="P59" s="297" t="str">
        <f t="shared" si="3"/>
        <v/>
      </c>
      <c r="Q59" s="117"/>
      <c r="R59" s="87"/>
      <c r="S59" s="88"/>
      <c r="T59" s="88"/>
      <c r="U59" s="90"/>
      <c r="V59" s="298" t="str">
        <f t="shared" si="4"/>
        <v/>
      </c>
      <c r="W59" s="111" t="str">
        <f t="shared" si="1"/>
        <v/>
      </c>
      <c r="X59" s="97" t="str">
        <f t="shared" si="2"/>
        <v/>
      </c>
      <c r="Y59" s="45"/>
      <c r="Z59" s="199"/>
      <c r="AA59" s="24"/>
      <c r="AB59" s="26"/>
      <c r="AC59" s="26"/>
      <c r="AD59" s="26"/>
      <c r="AE59" s="26"/>
      <c r="AF59" s="26"/>
      <c r="AG59" s="26"/>
      <c r="AH59" s="26"/>
      <c r="AI59" s="26"/>
      <c r="AK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</row>
    <row r="60" spans="1:225" ht="20.100000000000001" customHeight="1" x14ac:dyDescent="0.25">
      <c r="A60" s="17">
        <v>56</v>
      </c>
      <c r="B60" s="1"/>
      <c r="C60" s="2"/>
      <c r="D60" s="124"/>
      <c r="E60" s="87"/>
      <c r="F60" s="88"/>
      <c r="G60" s="88"/>
      <c r="H60" s="90"/>
      <c r="I60" s="295" t="str">
        <f t="shared" si="0"/>
        <v/>
      </c>
      <c r="J60" s="89"/>
      <c r="K60" s="88"/>
      <c r="L60" s="297" t="str">
        <f t="shared" si="5"/>
        <v/>
      </c>
      <c r="M60" s="87"/>
      <c r="N60" s="89"/>
      <c r="O60" s="88"/>
      <c r="P60" s="297" t="str">
        <f t="shared" si="3"/>
        <v/>
      </c>
      <c r="Q60" s="117"/>
      <c r="R60" s="87"/>
      <c r="S60" s="88"/>
      <c r="T60" s="88"/>
      <c r="U60" s="90"/>
      <c r="V60" s="298" t="str">
        <f t="shared" si="4"/>
        <v/>
      </c>
      <c r="W60" s="111" t="str">
        <f t="shared" si="1"/>
        <v/>
      </c>
      <c r="X60" s="97" t="str">
        <f t="shared" si="2"/>
        <v/>
      </c>
      <c r="Y60" s="45"/>
      <c r="Z60" s="199"/>
      <c r="AA60" s="24"/>
      <c r="AB60" s="26"/>
      <c r="AC60" s="26"/>
      <c r="AD60" s="26"/>
      <c r="AE60" s="26"/>
      <c r="AF60" s="26"/>
      <c r="AG60" s="26"/>
      <c r="AH60" s="26"/>
      <c r="AI60" s="26"/>
      <c r="AK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</row>
    <row r="61" spans="1:225" ht="20.100000000000001" customHeight="1" x14ac:dyDescent="0.25">
      <c r="A61" s="17">
        <v>57</v>
      </c>
      <c r="B61" s="1"/>
      <c r="C61" s="2"/>
      <c r="D61" s="124"/>
      <c r="E61" s="87"/>
      <c r="F61" s="88"/>
      <c r="G61" s="88"/>
      <c r="H61" s="90"/>
      <c r="I61" s="295" t="str">
        <f t="shared" si="0"/>
        <v/>
      </c>
      <c r="J61" s="89"/>
      <c r="K61" s="88"/>
      <c r="L61" s="297" t="str">
        <f t="shared" si="5"/>
        <v/>
      </c>
      <c r="M61" s="87"/>
      <c r="N61" s="89"/>
      <c r="O61" s="88"/>
      <c r="P61" s="297" t="str">
        <f t="shared" si="3"/>
        <v/>
      </c>
      <c r="Q61" s="117"/>
      <c r="R61" s="87"/>
      <c r="S61" s="88"/>
      <c r="T61" s="88"/>
      <c r="U61" s="90"/>
      <c r="V61" s="298" t="str">
        <f t="shared" si="4"/>
        <v/>
      </c>
      <c r="W61" s="111" t="str">
        <f t="shared" si="1"/>
        <v/>
      </c>
      <c r="X61" s="97" t="str">
        <f t="shared" si="2"/>
        <v/>
      </c>
      <c r="Y61" s="45"/>
      <c r="Z61" s="199"/>
      <c r="AA61" s="24"/>
      <c r="AB61" s="26"/>
      <c r="AC61" s="26"/>
      <c r="AD61" s="26"/>
      <c r="AE61" s="26"/>
      <c r="AF61" s="26"/>
      <c r="AG61" s="26"/>
      <c r="AH61" s="26"/>
      <c r="AI61" s="26"/>
      <c r="AK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</row>
    <row r="62" spans="1:225" ht="20.100000000000001" customHeight="1" x14ac:dyDescent="0.25">
      <c r="A62" s="17">
        <v>58</v>
      </c>
      <c r="B62" s="1"/>
      <c r="C62" s="2"/>
      <c r="D62" s="124"/>
      <c r="E62" s="87"/>
      <c r="F62" s="88"/>
      <c r="G62" s="88"/>
      <c r="H62" s="90"/>
      <c r="I62" s="295" t="str">
        <f t="shared" si="0"/>
        <v/>
      </c>
      <c r="J62" s="89"/>
      <c r="K62" s="88"/>
      <c r="L62" s="297" t="str">
        <f t="shared" si="5"/>
        <v/>
      </c>
      <c r="M62" s="87"/>
      <c r="N62" s="89"/>
      <c r="O62" s="88"/>
      <c r="P62" s="297" t="str">
        <f t="shared" si="3"/>
        <v/>
      </c>
      <c r="Q62" s="117"/>
      <c r="R62" s="87"/>
      <c r="S62" s="88"/>
      <c r="T62" s="88"/>
      <c r="U62" s="90"/>
      <c r="V62" s="298" t="str">
        <f t="shared" si="4"/>
        <v/>
      </c>
      <c r="W62" s="111" t="str">
        <f t="shared" si="1"/>
        <v/>
      </c>
      <c r="X62" s="97" t="str">
        <f t="shared" si="2"/>
        <v/>
      </c>
      <c r="Y62" s="45"/>
      <c r="Z62" s="199"/>
      <c r="AA62" s="24"/>
      <c r="AB62" s="26"/>
      <c r="AC62" s="26"/>
      <c r="AD62" s="26"/>
      <c r="AE62" s="26"/>
      <c r="AF62" s="26"/>
      <c r="AG62" s="26"/>
      <c r="AH62" s="26"/>
      <c r="AI62" s="26"/>
      <c r="AK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</row>
    <row r="63" spans="1:225" ht="20.100000000000001" customHeight="1" x14ac:dyDescent="0.25">
      <c r="A63" s="17">
        <v>59</v>
      </c>
      <c r="B63" s="1"/>
      <c r="C63" s="2"/>
      <c r="D63" s="124"/>
      <c r="E63" s="87"/>
      <c r="F63" s="88"/>
      <c r="G63" s="88"/>
      <c r="H63" s="90"/>
      <c r="I63" s="295" t="str">
        <f t="shared" si="0"/>
        <v/>
      </c>
      <c r="J63" s="89"/>
      <c r="K63" s="88"/>
      <c r="L63" s="297" t="str">
        <f t="shared" si="5"/>
        <v/>
      </c>
      <c r="M63" s="87"/>
      <c r="N63" s="89"/>
      <c r="O63" s="88"/>
      <c r="P63" s="297" t="str">
        <f t="shared" si="3"/>
        <v/>
      </c>
      <c r="Q63" s="117"/>
      <c r="R63" s="87"/>
      <c r="S63" s="88"/>
      <c r="T63" s="88"/>
      <c r="U63" s="90"/>
      <c r="V63" s="298" t="str">
        <f t="shared" si="4"/>
        <v/>
      </c>
      <c r="W63" s="111" t="str">
        <f t="shared" si="1"/>
        <v/>
      </c>
      <c r="X63" s="97" t="str">
        <f t="shared" si="2"/>
        <v/>
      </c>
      <c r="Y63" s="45"/>
      <c r="Z63" s="199"/>
      <c r="AA63" s="24"/>
      <c r="AB63" s="26"/>
      <c r="AC63" s="26"/>
      <c r="AD63" s="26"/>
      <c r="AE63" s="26"/>
      <c r="AF63" s="26"/>
      <c r="AG63" s="26"/>
      <c r="AH63" s="26"/>
      <c r="AI63" s="26"/>
      <c r="AK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</row>
    <row r="64" spans="1:225" ht="20.100000000000001" customHeight="1" x14ac:dyDescent="0.25">
      <c r="A64" s="17">
        <v>60</v>
      </c>
      <c r="B64" s="1"/>
      <c r="C64" s="2"/>
      <c r="D64" s="124"/>
      <c r="E64" s="87"/>
      <c r="F64" s="88"/>
      <c r="G64" s="88"/>
      <c r="H64" s="90"/>
      <c r="I64" s="295" t="str">
        <f t="shared" si="0"/>
        <v/>
      </c>
      <c r="J64" s="89"/>
      <c r="K64" s="88"/>
      <c r="L64" s="297" t="str">
        <f t="shared" si="5"/>
        <v/>
      </c>
      <c r="M64" s="87"/>
      <c r="N64" s="89"/>
      <c r="O64" s="88"/>
      <c r="P64" s="297" t="str">
        <f t="shared" si="3"/>
        <v/>
      </c>
      <c r="Q64" s="117"/>
      <c r="R64" s="87"/>
      <c r="S64" s="88"/>
      <c r="T64" s="88"/>
      <c r="U64" s="90"/>
      <c r="V64" s="298" t="str">
        <f t="shared" si="4"/>
        <v/>
      </c>
      <c r="W64" s="111" t="str">
        <f t="shared" si="1"/>
        <v/>
      </c>
      <c r="X64" s="97" t="str">
        <f t="shared" si="2"/>
        <v/>
      </c>
      <c r="Y64" s="45"/>
      <c r="Z64" s="199"/>
      <c r="AA64" s="24"/>
      <c r="AB64" s="26"/>
      <c r="AC64" s="26"/>
      <c r="AD64" s="26"/>
      <c r="AE64" s="26"/>
      <c r="AF64" s="26"/>
      <c r="AG64" s="26"/>
      <c r="AH64" s="26"/>
      <c r="AI64" s="26"/>
      <c r="AK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</row>
    <row r="65" spans="1:225" ht="20.100000000000001" customHeight="1" x14ac:dyDescent="0.25">
      <c r="A65" s="17">
        <v>61</v>
      </c>
      <c r="B65" s="1"/>
      <c r="C65" s="2"/>
      <c r="D65" s="124"/>
      <c r="E65" s="87"/>
      <c r="F65" s="88"/>
      <c r="G65" s="88"/>
      <c r="H65" s="90"/>
      <c r="I65" s="295" t="str">
        <f t="shared" si="0"/>
        <v/>
      </c>
      <c r="J65" s="89"/>
      <c r="K65" s="88"/>
      <c r="L65" s="297" t="str">
        <f t="shared" si="5"/>
        <v/>
      </c>
      <c r="M65" s="87"/>
      <c r="N65" s="89"/>
      <c r="O65" s="88"/>
      <c r="P65" s="297" t="str">
        <f t="shared" si="3"/>
        <v/>
      </c>
      <c r="Q65" s="117"/>
      <c r="R65" s="87"/>
      <c r="S65" s="88"/>
      <c r="T65" s="88"/>
      <c r="U65" s="90"/>
      <c r="V65" s="298" t="str">
        <f t="shared" si="4"/>
        <v/>
      </c>
      <c r="W65" s="111" t="str">
        <f t="shared" si="1"/>
        <v/>
      </c>
      <c r="X65" s="97" t="str">
        <f t="shared" si="2"/>
        <v/>
      </c>
      <c r="Y65" s="45"/>
      <c r="Z65" s="199"/>
      <c r="AA65" s="24"/>
      <c r="AB65" s="26"/>
      <c r="AC65" s="26"/>
      <c r="AD65" s="26"/>
      <c r="AE65" s="26"/>
      <c r="AF65" s="26"/>
      <c r="AG65" s="26"/>
      <c r="AH65" s="26"/>
      <c r="AI65" s="26"/>
      <c r="AK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</row>
    <row r="66" spans="1:225" ht="20.100000000000001" customHeight="1" x14ac:dyDescent="0.25">
      <c r="A66" s="17">
        <v>62</v>
      </c>
      <c r="B66" s="1"/>
      <c r="C66" s="2"/>
      <c r="D66" s="124"/>
      <c r="E66" s="87"/>
      <c r="F66" s="88"/>
      <c r="G66" s="88"/>
      <c r="H66" s="90"/>
      <c r="I66" s="295" t="str">
        <f t="shared" si="0"/>
        <v/>
      </c>
      <c r="J66" s="89"/>
      <c r="K66" s="88"/>
      <c r="L66" s="297" t="str">
        <f t="shared" si="5"/>
        <v/>
      </c>
      <c r="M66" s="87"/>
      <c r="N66" s="89"/>
      <c r="O66" s="88"/>
      <c r="P66" s="297" t="str">
        <f t="shared" si="3"/>
        <v/>
      </c>
      <c r="Q66" s="117"/>
      <c r="R66" s="87"/>
      <c r="S66" s="88"/>
      <c r="T66" s="88"/>
      <c r="U66" s="90"/>
      <c r="V66" s="298" t="str">
        <f t="shared" si="4"/>
        <v/>
      </c>
      <c r="W66" s="111" t="str">
        <f t="shared" si="1"/>
        <v/>
      </c>
      <c r="X66" s="97" t="str">
        <f t="shared" si="2"/>
        <v/>
      </c>
      <c r="Y66" s="45"/>
      <c r="Z66" s="199"/>
      <c r="AA66" s="24"/>
      <c r="AB66" s="26"/>
      <c r="AC66" s="26"/>
      <c r="AD66" s="26"/>
      <c r="AE66" s="26"/>
      <c r="AF66" s="26"/>
      <c r="AG66" s="26"/>
      <c r="AH66" s="26"/>
      <c r="AI66" s="26"/>
      <c r="AK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</row>
    <row r="67" spans="1:225" ht="20.100000000000001" customHeight="1" x14ac:dyDescent="0.25">
      <c r="A67" s="17">
        <v>63</v>
      </c>
      <c r="B67" s="1"/>
      <c r="C67" s="2"/>
      <c r="D67" s="124"/>
      <c r="E67" s="87"/>
      <c r="F67" s="88"/>
      <c r="G67" s="88"/>
      <c r="H67" s="90"/>
      <c r="I67" s="295" t="str">
        <f t="shared" si="0"/>
        <v/>
      </c>
      <c r="J67" s="89"/>
      <c r="K67" s="88"/>
      <c r="L67" s="297" t="str">
        <f t="shared" si="5"/>
        <v/>
      </c>
      <c r="M67" s="87"/>
      <c r="N67" s="89"/>
      <c r="O67" s="88"/>
      <c r="P67" s="297" t="str">
        <f t="shared" si="3"/>
        <v/>
      </c>
      <c r="Q67" s="117"/>
      <c r="R67" s="87"/>
      <c r="S67" s="88"/>
      <c r="T67" s="88"/>
      <c r="U67" s="90"/>
      <c r="V67" s="298" t="str">
        <f t="shared" si="4"/>
        <v/>
      </c>
      <c r="W67" s="111" t="str">
        <f t="shared" si="1"/>
        <v/>
      </c>
      <c r="X67" s="97" t="str">
        <f t="shared" si="2"/>
        <v/>
      </c>
      <c r="Y67" s="45"/>
      <c r="Z67" s="199"/>
      <c r="AA67" s="24"/>
      <c r="AB67" s="26"/>
      <c r="AC67" s="26"/>
      <c r="AD67" s="26"/>
      <c r="AE67" s="26"/>
      <c r="AF67" s="26"/>
      <c r="AG67" s="26"/>
      <c r="AH67" s="26"/>
      <c r="AI67" s="26"/>
      <c r="AK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</row>
    <row r="68" spans="1:225" ht="20.100000000000001" customHeight="1" x14ac:dyDescent="0.25">
      <c r="A68" s="17">
        <v>64</v>
      </c>
      <c r="B68" s="1"/>
      <c r="C68" s="2"/>
      <c r="D68" s="124"/>
      <c r="E68" s="87"/>
      <c r="F68" s="88"/>
      <c r="G68" s="88"/>
      <c r="H68" s="90"/>
      <c r="I68" s="295" t="str">
        <f t="shared" si="0"/>
        <v/>
      </c>
      <c r="J68" s="89"/>
      <c r="K68" s="88"/>
      <c r="L68" s="297" t="str">
        <f t="shared" si="5"/>
        <v/>
      </c>
      <c r="M68" s="87"/>
      <c r="N68" s="89"/>
      <c r="O68" s="88"/>
      <c r="P68" s="297" t="str">
        <f t="shared" si="3"/>
        <v/>
      </c>
      <c r="Q68" s="117"/>
      <c r="R68" s="87"/>
      <c r="S68" s="88"/>
      <c r="T68" s="88"/>
      <c r="U68" s="90"/>
      <c r="V68" s="298" t="str">
        <f t="shared" si="4"/>
        <v/>
      </c>
      <c r="W68" s="111" t="str">
        <f t="shared" si="1"/>
        <v/>
      </c>
      <c r="X68" s="97" t="str">
        <f t="shared" si="2"/>
        <v/>
      </c>
      <c r="Y68" s="45"/>
      <c r="Z68" s="199"/>
      <c r="AA68" s="24"/>
      <c r="AB68" s="26"/>
      <c r="AC68" s="26"/>
      <c r="AD68" s="26"/>
      <c r="AE68" s="26"/>
      <c r="AF68" s="26"/>
      <c r="AG68" s="26"/>
      <c r="AH68" s="26"/>
      <c r="AI68" s="26"/>
      <c r="AK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</row>
    <row r="69" spans="1:225" ht="20.100000000000001" customHeight="1" x14ac:dyDescent="0.25">
      <c r="A69" s="17">
        <v>65</v>
      </c>
      <c r="B69" s="1"/>
      <c r="C69" s="2"/>
      <c r="D69" s="124"/>
      <c r="E69" s="87"/>
      <c r="F69" s="88"/>
      <c r="G69" s="88"/>
      <c r="H69" s="90"/>
      <c r="I69" s="295" t="str">
        <f t="shared" ref="I69:I132" si="6">IF(E69+ F69+G69+H69&gt;0,E69+F69+G69+H69,"")</f>
        <v/>
      </c>
      <c r="J69" s="89"/>
      <c r="K69" s="88"/>
      <c r="L69" s="297" t="str">
        <f t="shared" si="5"/>
        <v/>
      </c>
      <c r="M69" s="87"/>
      <c r="N69" s="89"/>
      <c r="O69" s="88"/>
      <c r="P69" s="297" t="str">
        <f t="shared" si="3"/>
        <v/>
      </c>
      <c r="Q69" s="117"/>
      <c r="R69" s="87"/>
      <c r="S69" s="88"/>
      <c r="T69" s="88"/>
      <c r="U69" s="90"/>
      <c r="V69" s="298" t="str">
        <f t="shared" si="4"/>
        <v/>
      </c>
      <c r="W69" s="111" t="str">
        <f t="shared" ref="W69:W132" si="7">IF(SUM(E69:P69)+SUM(R69:V69)&gt;0,E69+F69+G69+H69+J69+K69+M69+N69+O69+R69+S69+T69+U69,"")</f>
        <v/>
      </c>
      <c r="X69" s="97" t="str">
        <f t="shared" ref="X69:X132" si="8">IF(W69&lt;&gt;"",VLOOKUP(W69,$Z$6:$AA$11,2),"")</f>
        <v/>
      </c>
      <c r="Y69" s="45"/>
      <c r="Z69" s="199"/>
      <c r="AA69" s="24"/>
      <c r="AB69" s="26"/>
      <c r="AC69" s="26"/>
      <c r="AD69" s="26"/>
      <c r="AE69" s="26"/>
      <c r="AF69" s="26"/>
      <c r="AG69" s="26"/>
      <c r="AH69" s="26"/>
      <c r="AI69" s="26"/>
      <c r="AK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</row>
    <row r="70" spans="1:225" ht="20.100000000000001" customHeight="1" x14ac:dyDescent="0.25">
      <c r="A70" s="17">
        <v>66</v>
      </c>
      <c r="B70" s="1"/>
      <c r="C70" s="2"/>
      <c r="D70" s="124"/>
      <c r="E70" s="87"/>
      <c r="F70" s="88"/>
      <c r="G70" s="88"/>
      <c r="H70" s="90"/>
      <c r="I70" s="295" t="str">
        <f t="shared" si="6"/>
        <v/>
      </c>
      <c r="J70" s="89"/>
      <c r="K70" s="88"/>
      <c r="L70" s="297" t="str">
        <f t="shared" si="5"/>
        <v/>
      </c>
      <c r="M70" s="87"/>
      <c r="N70" s="89"/>
      <c r="O70" s="88"/>
      <c r="P70" s="297" t="str">
        <f t="shared" ref="P70:P133" si="9">IF(M70+N70+O70&gt;0,M70+N70+O70,"")</f>
        <v/>
      </c>
      <c r="Q70" s="117"/>
      <c r="R70" s="87"/>
      <c r="S70" s="88"/>
      <c r="T70" s="88"/>
      <c r="U70" s="90"/>
      <c r="V70" s="298" t="str">
        <f t="shared" ref="V70:V133" si="10">IF(R70+S70+T70+U70&gt;0,R70+S70+T70+U70,"")</f>
        <v/>
      </c>
      <c r="W70" s="111" t="str">
        <f t="shared" si="7"/>
        <v/>
      </c>
      <c r="X70" s="97" t="str">
        <f t="shared" si="8"/>
        <v/>
      </c>
      <c r="Y70" s="45"/>
      <c r="Z70" s="199"/>
      <c r="AA70" s="24"/>
      <c r="AB70" s="26"/>
      <c r="AC70" s="26"/>
      <c r="AD70" s="26"/>
      <c r="AE70" s="26"/>
      <c r="AF70" s="26"/>
      <c r="AG70" s="26"/>
      <c r="AH70" s="26"/>
      <c r="AI70" s="26"/>
      <c r="AK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</row>
    <row r="71" spans="1:225" ht="20.100000000000001" customHeight="1" x14ac:dyDescent="0.25">
      <c r="A71" s="17">
        <v>67</v>
      </c>
      <c r="B71" s="1"/>
      <c r="C71" s="2"/>
      <c r="D71" s="124"/>
      <c r="E71" s="87"/>
      <c r="F71" s="88"/>
      <c r="G71" s="88"/>
      <c r="H71" s="90"/>
      <c r="I71" s="295" t="str">
        <f t="shared" si="6"/>
        <v/>
      </c>
      <c r="J71" s="89"/>
      <c r="K71" s="88"/>
      <c r="L71" s="297" t="str">
        <f t="shared" si="5"/>
        <v/>
      </c>
      <c r="M71" s="87"/>
      <c r="N71" s="89"/>
      <c r="O71" s="88"/>
      <c r="P71" s="297" t="str">
        <f t="shared" si="9"/>
        <v/>
      </c>
      <c r="Q71" s="117"/>
      <c r="R71" s="87"/>
      <c r="S71" s="88"/>
      <c r="T71" s="88"/>
      <c r="U71" s="90"/>
      <c r="V71" s="298" t="str">
        <f t="shared" si="10"/>
        <v/>
      </c>
      <c r="W71" s="111" t="str">
        <f t="shared" si="7"/>
        <v/>
      </c>
      <c r="X71" s="97" t="str">
        <f t="shared" si="8"/>
        <v/>
      </c>
      <c r="Y71" s="45"/>
      <c r="Z71" s="199"/>
      <c r="AA71" s="24"/>
      <c r="AB71" s="26"/>
      <c r="AC71" s="26"/>
      <c r="AD71" s="26"/>
      <c r="AE71" s="26"/>
      <c r="AF71" s="26"/>
      <c r="AG71" s="26"/>
      <c r="AH71" s="26"/>
      <c r="AI71" s="26"/>
      <c r="AK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</row>
    <row r="72" spans="1:225" ht="20.100000000000001" customHeight="1" x14ac:dyDescent="0.25">
      <c r="A72" s="17">
        <v>68</v>
      </c>
      <c r="B72" s="1"/>
      <c r="C72" s="2"/>
      <c r="D72" s="124"/>
      <c r="E72" s="87"/>
      <c r="F72" s="88"/>
      <c r="G72" s="88"/>
      <c r="H72" s="90"/>
      <c r="I72" s="295" t="str">
        <f t="shared" si="6"/>
        <v/>
      </c>
      <c r="J72" s="89"/>
      <c r="K72" s="88"/>
      <c r="L72" s="297" t="str">
        <f t="shared" si="5"/>
        <v/>
      </c>
      <c r="M72" s="87"/>
      <c r="N72" s="89"/>
      <c r="O72" s="88"/>
      <c r="P72" s="297" t="str">
        <f t="shared" si="9"/>
        <v/>
      </c>
      <c r="Q72" s="117"/>
      <c r="R72" s="87"/>
      <c r="S72" s="88"/>
      <c r="T72" s="88"/>
      <c r="U72" s="90"/>
      <c r="V72" s="298" t="str">
        <f t="shared" si="10"/>
        <v/>
      </c>
      <c r="W72" s="111" t="str">
        <f t="shared" si="7"/>
        <v/>
      </c>
      <c r="X72" s="97" t="str">
        <f t="shared" si="8"/>
        <v/>
      </c>
      <c r="Y72" s="45"/>
      <c r="Z72" s="199"/>
      <c r="AA72" s="24"/>
      <c r="AB72" s="26"/>
      <c r="AC72" s="26"/>
      <c r="AD72" s="26"/>
      <c r="AE72" s="26"/>
      <c r="AF72" s="26"/>
      <c r="AG72" s="26"/>
      <c r="AH72" s="26"/>
      <c r="AI72" s="26"/>
      <c r="AK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</row>
    <row r="73" spans="1:225" ht="20.100000000000001" customHeight="1" x14ac:dyDescent="0.25">
      <c r="A73" s="17">
        <v>69</v>
      </c>
      <c r="B73" s="1"/>
      <c r="C73" s="2"/>
      <c r="D73" s="124"/>
      <c r="E73" s="87"/>
      <c r="F73" s="88"/>
      <c r="G73" s="88"/>
      <c r="H73" s="90"/>
      <c r="I73" s="295" t="str">
        <f t="shared" si="6"/>
        <v/>
      </c>
      <c r="J73" s="89"/>
      <c r="K73" s="88"/>
      <c r="L73" s="297" t="str">
        <f t="shared" ref="L73:L136" si="11">IF(J73+K73&gt;0,J73+K73,"")</f>
        <v/>
      </c>
      <c r="M73" s="87"/>
      <c r="N73" s="89"/>
      <c r="O73" s="88"/>
      <c r="P73" s="297" t="str">
        <f t="shared" si="9"/>
        <v/>
      </c>
      <c r="Q73" s="117"/>
      <c r="R73" s="87"/>
      <c r="S73" s="88"/>
      <c r="T73" s="88"/>
      <c r="U73" s="90"/>
      <c r="V73" s="298" t="str">
        <f t="shared" si="10"/>
        <v/>
      </c>
      <c r="W73" s="111" t="str">
        <f t="shared" si="7"/>
        <v/>
      </c>
      <c r="X73" s="97" t="str">
        <f t="shared" si="8"/>
        <v/>
      </c>
      <c r="Y73" s="45"/>
      <c r="Z73" s="199"/>
      <c r="AA73" s="24"/>
      <c r="AB73" s="26"/>
      <c r="AC73" s="26"/>
      <c r="AD73" s="26"/>
      <c r="AE73" s="26"/>
      <c r="AF73" s="26"/>
      <c r="AG73" s="26"/>
      <c r="AH73" s="26"/>
      <c r="AI73" s="26"/>
      <c r="AK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</row>
    <row r="74" spans="1:225" ht="20.100000000000001" customHeight="1" x14ac:dyDescent="0.25">
      <c r="A74" s="17">
        <v>70</v>
      </c>
      <c r="B74" s="1"/>
      <c r="C74" s="2"/>
      <c r="D74" s="124"/>
      <c r="E74" s="87"/>
      <c r="F74" s="88"/>
      <c r="G74" s="88"/>
      <c r="H74" s="90"/>
      <c r="I74" s="295" t="str">
        <f t="shared" si="6"/>
        <v/>
      </c>
      <c r="J74" s="89"/>
      <c r="K74" s="88"/>
      <c r="L74" s="297" t="str">
        <f t="shared" si="11"/>
        <v/>
      </c>
      <c r="M74" s="87"/>
      <c r="N74" s="89"/>
      <c r="O74" s="88"/>
      <c r="P74" s="297" t="str">
        <f t="shared" si="9"/>
        <v/>
      </c>
      <c r="Q74" s="117"/>
      <c r="R74" s="87"/>
      <c r="S74" s="88"/>
      <c r="T74" s="88"/>
      <c r="U74" s="90"/>
      <c r="V74" s="298" t="str">
        <f t="shared" si="10"/>
        <v/>
      </c>
      <c r="W74" s="111" t="str">
        <f t="shared" si="7"/>
        <v/>
      </c>
      <c r="X74" s="97" t="str">
        <f t="shared" si="8"/>
        <v/>
      </c>
      <c r="Y74" s="45"/>
      <c r="Z74" s="199"/>
      <c r="AA74" s="24"/>
      <c r="AB74" s="26"/>
      <c r="AC74" s="26"/>
      <c r="AD74" s="26"/>
      <c r="AE74" s="26"/>
      <c r="AF74" s="26"/>
      <c r="AG74" s="26"/>
      <c r="AH74" s="26"/>
      <c r="AI74" s="26"/>
      <c r="AK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</row>
    <row r="75" spans="1:225" ht="20.100000000000001" customHeight="1" x14ac:dyDescent="0.25">
      <c r="A75" s="17">
        <v>71</v>
      </c>
      <c r="B75" s="1"/>
      <c r="C75" s="2"/>
      <c r="D75" s="124"/>
      <c r="E75" s="87"/>
      <c r="F75" s="88"/>
      <c r="G75" s="88"/>
      <c r="H75" s="90"/>
      <c r="I75" s="295" t="str">
        <f t="shared" si="6"/>
        <v/>
      </c>
      <c r="J75" s="89"/>
      <c r="K75" s="88"/>
      <c r="L75" s="297" t="str">
        <f t="shared" si="11"/>
        <v/>
      </c>
      <c r="M75" s="87"/>
      <c r="N75" s="89"/>
      <c r="O75" s="88"/>
      <c r="P75" s="297" t="str">
        <f t="shared" si="9"/>
        <v/>
      </c>
      <c r="Q75" s="117"/>
      <c r="R75" s="87"/>
      <c r="S75" s="88"/>
      <c r="T75" s="88"/>
      <c r="U75" s="90"/>
      <c r="V75" s="298" t="str">
        <f t="shared" si="10"/>
        <v/>
      </c>
      <c r="W75" s="111" t="str">
        <f t="shared" si="7"/>
        <v/>
      </c>
      <c r="X75" s="97" t="str">
        <f t="shared" si="8"/>
        <v/>
      </c>
      <c r="Y75" s="45"/>
      <c r="Z75" s="199"/>
      <c r="AA75" s="24"/>
      <c r="AB75" s="26"/>
      <c r="AC75" s="26"/>
      <c r="AD75" s="26"/>
      <c r="AE75" s="26"/>
      <c r="AF75" s="26"/>
      <c r="AG75" s="26"/>
      <c r="AH75" s="26"/>
      <c r="AI75" s="26"/>
      <c r="AK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</row>
    <row r="76" spans="1:225" ht="20.100000000000001" customHeight="1" x14ac:dyDescent="0.25">
      <c r="A76" s="17">
        <v>72</v>
      </c>
      <c r="B76" s="1"/>
      <c r="C76" s="2"/>
      <c r="D76" s="124"/>
      <c r="E76" s="87"/>
      <c r="F76" s="88"/>
      <c r="G76" s="88"/>
      <c r="H76" s="90"/>
      <c r="I76" s="295" t="str">
        <f t="shared" si="6"/>
        <v/>
      </c>
      <c r="J76" s="89"/>
      <c r="K76" s="88"/>
      <c r="L76" s="297" t="str">
        <f t="shared" si="11"/>
        <v/>
      </c>
      <c r="M76" s="87"/>
      <c r="N76" s="89"/>
      <c r="O76" s="88"/>
      <c r="P76" s="297" t="str">
        <f t="shared" si="9"/>
        <v/>
      </c>
      <c r="Q76" s="117"/>
      <c r="R76" s="87"/>
      <c r="S76" s="88"/>
      <c r="T76" s="88"/>
      <c r="U76" s="90"/>
      <c r="V76" s="298" t="str">
        <f t="shared" si="10"/>
        <v/>
      </c>
      <c r="W76" s="111" t="str">
        <f t="shared" si="7"/>
        <v/>
      </c>
      <c r="X76" s="97" t="str">
        <f t="shared" si="8"/>
        <v/>
      </c>
      <c r="Y76" s="45"/>
      <c r="Z76" s="199"/>
      <c r="AA76" s="24"/>
      <c r="AB76" s="26"/>
      <c r="AC76" s="26"/>
      <c r="AD76" s="26"/>
      <c r="AE76" s="26"/>
      <c r="AF76" s="26"/>
      <c r="AG76" s="26"/>
      <c r="AH76" s="26"/>
      <c r="AI76" s="26"/>
      <c r="AK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</row>
    <row r="77" spans="1:225" ht="20.100000000000001" customHeight="1" x14ac:dyDescent="0.25">
      <c r="A77" s="17">
        <v>73</v>
      </c>
      <c r="B77" s="1"/>
      <c r="C77" s="2"/>
      <c r="D77" s="124"/>
      <c r="E77" s="87"/>
      <c r="F77" s="88"/>
      <c r="G77" s="88"/>
      <c r="H77" s="90"/>
      <c r="I77" s="295" t="str">
        <f t="shared" si="6"/>
        <v/>
      </c>
      <c r="J77" s="89"/>
      <c r="K77" s="88"/>
      <c r="L77" s="297" t="str">
        <f t="shared" si="11"/>
        <v/>
      </c>
      <c r="M77" s="87"/>
      <c r="N77" s="89"/>
      <c r="O77" s="88"/>
      <c r="P77" s="297" t="str">
        <f t="shared" si="9"/>
        <v/>
      </c>
      <c r="Q77" s="117"/>
      <c r="R77" s="87"/>
      <c r="S77" s="88"/>
      <c r="T77" s="88"/>
      <c r="U77" s="90"/>
      <c r="V77" s="298" t="str">
        <f t="shared" si="10"/>
        <v/>
      </c>
      <c r="W77" s="111" t="str">
        <f t="shared" si="7"/>
        <v/>
      </c>
      <c r="X77" s="97" t="str">
        <f t="shared" si="8"/>
        <v/>
      </c>
      <c r="Y77" s="45"/>
      <c r="Z77" s="199"/>
      <c r="AA77" s="24"/>
      <c r="AB77" s="26"/>
      <c r="AC77" s="26"/>
      <c r="AD77" s="26"/>
      <c r="AE77" s="26"/>
      <c r="AF77" s="26"/>
      <c r="AG77" s="26"/>
      <c r="AH77" s="26"/>
      <c r="AI77" s="26"/>
      <c r="AK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</row>
    <row r="78" spans="1:225" ht="20.100000000000001" customHeight="1" x14ac:dyDescent="0.25">
      <c r="A78" s="17">
        <v>74</v>
      </c>
      <c r="B78" s="1"/>
      <c r="C78" s="2"/>
      <c r="D78" s="124"/>
      <c r="E78" s="87"/>
      <c r="F78" s="88"/>
      <c r="G78" s="88"/>
      <c r="H78" s="90"/>
      <c r="I78" s="295" t="str">
        <f t="shared" si="6"/>
        <v/>
      </c>
      <c r="J78" s="89"/>
      <c r="K78" s="88"/>
      <c r="L78" s="297" t="str">
        <f t="shared" si="11"/>
        <v/>
      </c>
      <c r="M78" s="87"/>
      <c r="N78" s="89"/>
      <c r="O78" s="88"/>
      <c r="P78" s="297" t="str">
        <f t="shared" si="9"/>
        <v/>
      </c>
      <c r="Q78" s="117"/>
      <c r="R78" s="87"/>
      <c r="S78" s="88"/>
      <c r="T78" s="88"/>
      <c r="U78" s="90"/>
      <c r="V78" s="298" t="str">
        <f t="shared" si="10"/>
        <v/>
      </c>
      <c r="W78" s="111" t="str">
        <f t="shared" si="7"/>
        <v/>
      </c>
      <c r="X78" s="97" t="str">
        <f t="shared" si="8"/>
        <v/>
      </c>
      <c r="Y78" s="45"/>
      <c r="Z78" s="199"/>
      <c r="AA78" s="24"/>
      <c r="AB78" s="26"/>
      <c r="AC78" s="26"/>
      <c r="AD78" s="26"/>
      <c r="AE78" s="26"/>
      <c r="AF78" s="26"/>
      <c r="AG78" s="26"/>
      <c r="AH78" s="26"/>
      <c r="AI78" s="26"/>
      <c r="AK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</row>
    <row r="79" spans="1:225" ht="20.100000000000001" customHeight="1" x14ac:dyDescent="0.25">
      <c r="A79" s="17">
        <v>75</v>
      </c>
      <c r="B79" s="1"/>
      <c r="C79" s="2"/>
      <c r="D79" s="124"/>
      <c r="E79" s="87"/>
      <c r="F79" s="88"/>
      <c r="G79" s="88"/>
      <c r="H79" s="90"/>
      <c r="I79" s="295" t="str">
        <f t="shared" si="6"/>
        <v/>
      </c>
      <c r="J79" s="89"/>
      <c r="K79" s="88"/>
      <c r="L79" s="297" t="str">
        <f t="shared" si="11"/>
        <v/>
      </c>
      <c r="M79" s="87"/>
      <c r="N79" s="89"/>
      <c r="O79" s="88"/>
      <c r="P79" s="297" t="str">
        <f t="shared" si="9"/>
        <v/>
      </c>
      <c r="Q79" s="117"/>
      <c r="R79" s="87"/>
      <c r="S79" s="88"/>
      <c r="T79" s="88"/>
      <c r="U79" s="90"/>
      <c r="V79" s="298" t="str">
        <f t="shared" si="10"/>
        <v/>
      </c>
      <c r="W79" s="111" t="str">
        <f t="shared" si="7"/>
        <v/>
      </c>
      <c r="X79" s="97" t="str">
        <f t="shared" si="8"/>
        <v/>
      </c>
      <c r="Y79" s="45"/>
      <c r="Z79" s="199"/>
      <c r="AA79" s="24"/>
      <c r="AB79" s="26"/>
      <c r="AC79" s="26"/>
      <c r="AD79" s="26"/>
      <c r="AE79" s="26"/>
      <c r="AF79" s="26"/>
      <c r="AG79" s="26"/>
      <c r="AH79" s="26"/>
      <c r="AI79" s="26"/>
      <c r="AK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</row>
    <row r="80" spans="1:225" ht="20.100000000000001" customHeight="1" x14ac:dyDescent="0.25">
      <c r="A80" s="17">
        <v>76</v>
      </c>
      <c r="B80" s="1"/>
      <c r="C80" s="2"/>
      <c r="D80" s="124"/>
      <c r="E80" s="87"/>
      <c r="F80" s="88"/>
      <c r="G80" s="88"/>
      <c r="H80" s="90"/>
      <c r="I80" s="295" t="str">
        <f t="shared" si="6"/>
        <v/>
      </c>
      <c r="J80" s="89"/>
      <c r="K80" s="88"/>
      <c r="L80" s="297" t="str">
        <f t="shared" si="11"/>
        <v/>
      </c>
      <c r="M80" s="87"/>
      <c r="N80" s="89"/>
      <c r="O80" s="88"/>
      <c r="P80" s="297" t="str">
        <f t="shared" si="9"/>
        <v/>
      </c>
      <c r="Q80" s="117"/>
      <c r="R80" s="87"/>
      <c r="S80" s="88"/>
      <c r="T80" s="88"/>
      <c r="U80" s="90"/>
      <c r="V80" s="298" t="str">
        <f t="shared" si="10"/>
        <v/>
      </c>
      <c r="W80" s="111" t="str">
        <f t="shared" si="7"/>
        <v/>
      </c>
      <c r="X80" s="97" t="str">
        <f t="shared" si="8"/>
        <v/>
      </c>
      <c r="Y80" s="45"/>
      <c r="Z80" s="199"/>
      <c r="AA80" s="24"/>
      <c r="AB80" s="26"/>
      <c r="AC80" s="26"/>
      <c r="AD80" s="26"/>
      <c r="AE80" s="26"/>
      <c r="AF80" s="26"/>
      <c r="AG80" s="26"/>
      <c r="AH80" s="26"/>
      <c r="AI80" s="26"/>
      <c r="AK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</row>
    <row r="81" spans="1:225" ht="20.100000000000001" customHeight="1" x14ac:dyDescent="0.25">
      <c r="A81" s="17">
        <v>77</v>
      </c>
      <c r="B81" s="1"/>
      <c r="C81" s="2"/>
      <c r="D81" s="124"/>
      <c r="E81" s="87"/>
      <c r="F81" s="88"/>
      <c r="G81" s="88"/>
      <c r="H81" s="90"/>
      <c r="I81" s="295" t="str">
        <f t="shared" si="6"/>
        <v/>
      </c>
      <c r="J81" s="89"/>
      <c r="K81" s="88"/>
      <c r="L81" s="297" t="str">
        <f t="shared" si="11"/>
        <v/>
      </c>
      <c r="M81" s="87"/>
      <c r="N81" s="89"/>
      <c r="O81" s="88"/>
      <c r="P81" s="297" t="str">
        <f t="shared" si="9"/>
        <v/>
      </c>
      <c r="Q81" s="117"/>
      <c r="R81" s="87"/>
      <c r="S81" s="88"/>
      <c r="T81" s="88"/>
      <c r="U81" s="90"/>
      <c r="V81" s="298" t="str">
        <f t="shared" si="10"/>
        <v/>
      </c>
      <c r="W81" s="111" t="str">
        <f t="shared" si="7"/>
        <v/>
      </c>
      <c r="X81" s="97" t="str">
        <f t="shared" si="8"/>
        <v/>
      </c>
      <c r="Y81" s="45"/>
      <c r="Z81" s="199"/>
      <c r="AA81" s="24"/>
      <c r="AB81" s="26"/>
      <c r="AC81" s="26"/>
      <c r="AD81" s="26"/>
      <c r="AE81" s="26"/>
      <c r="AF81" s="26"/>
      <c r="AG81" s="26"/>
      <c r="AH81" s="26"/>
      <c r="AI81" s="26"/>
      <c r="AK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</row>
    <row r="82" spans="1:225" ht="20.100000000000001" customHeight="1" x14ac:dyDescent="0.25">
      <c r="A82" s="17">
        <v>78</v>
      </c>
      <c r="B82" s="1"/>
      <c r="C82" s="2"/>
      <c r="D82" s="124"/>
      <c r="E82" s="87"/>
      <c r="F82" s="88"/>
      <c r="G82" s="88"/>
      <c r="H82" s="90"/>
      <c r="I82" s="295" t="str">
        <f t="shared" si="6"/>
        <v/>
      </c>
      <c r="J82" s="89"/>
      <c r="K82" s="88"/>
      <c r="L82" s="297" t="str">
        <f t="shared" si="11"/>
        <v/>
      </c>
      <c r="M82" s="87"/>
      <c r="N82" s="89"/>
      <c r="O82" s="88"/>
      <c r="P82" s="297" t="str">
        <f t="shared" si="9"/>
        <v/>
      </c>
      <c r="Q82" s="117"/>
      <c r="R82" s="87"/>
      <c r="S82" s="88"/>
      <c r="T82" s="88"/>
      <c r="U82" s="90"/>
      <c r="V82" s="298" t="str">
        <f t="shared" si="10"/>
        <v/>
      </c>
      <c r="W82" s="111" t="str">
        <f t="shared" si="7"/>
        <v/>
      </c>
      <c r="X82" s="97" t="str">
        <f t="shared" si="8"/>
        <v/>
      </c>
      <c r="Y82" s="45"/>
      <c r="Z82" s="199"/>
      <c r="AA82" s="24"/>
      <c r="AB82" s="26"/>
      <c r="AC82" s="26"/>
      <c r="AD82" s="26"/>
      <c r="AE82" s="26"/>
      <c r="AF82" s="26"/>
      <c r="AG82" s="26"/>
      <c r="AH82" s="26"/>
      <c r="AI82" s="26"/>
      <c r="AK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</row>
    <row r="83" spans="1:225" ht="20.100000000000001" customHeight="1" x14ac:dyDescent="0.25">
      <c r="A83" s="17">
        <v>79</v>
      </c>
      <c r="B83" s="1"/>
      <c r="C83" s="2"/>
      <c r="D83" s="124"/>
      <c r="E83" s="87"/>
      <c r="F83" s="88"/>
      <c r="G83" s="88"/>
      <c r="H83" s="90"/>
      <c r="I83" s="295" t="str">
        <f t="shared" si="6"/>
        <v/>
      </c>
      <c r="J83" s="89"/>
      <c r="K83" s="88"/>
      <c r="L83" s="297" t="str">
        <f t="shared" si="11"/>
        <v/>
      </c>
      <c r="M83" s="87"/>
      <c r="N83" s="89"/>
      <c r="O83" s="88"/>
      <c r="P83" s="297" t="str">
        <f t="shared" si="9"/>
        <v/>
      </c>
      <c r="Q83" s="117"/>
      <c r="R83" s="87"/>
      <c r="S83" s="88"/>
      <c r="T83" s="88"/>
      <c r="U83" s="90"/>
      <c r="V83" s="298" t="str">
        <f t="shared" si="10"/>
        <v/>
      </c>
      <c r="W83" s="111" t="str">
        <f t="shared" si="7"/>
        <v/>
      </c>
      <c r="X83" s="97" t="str">
        <f t="shared" si="8"/>
        <v/>
      </c>
      <c r="Y83" s="45"/>
      <c r="Z83" s="199"/>
      <c r="AA83" s="24"/>
      <c r="AB83" s="26"/>
      <c r="AC83" s="26"/>
      <c r="AD83" s="26"/>
      <c r="AE83" s="26"/>
      <c r="AF83" s="26"/>
      <c r="AG83" s="26"/>
      <c r="AH83" s="26"/>
      <c r="AI83" s="26"/>
      <c r="AK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</row>
    <row r="84" spans="1:225" ht="20.100000000000001" customHeight="1" x14ac:dyDescent="0.25">
      <c r="A84" s="17">
        <v>80</v>
      </c>
      <c r="B84" s="1"/>
      <c r="C84" s="2"/>
      <c r="D84" s="124"/>
      <c r="E84" s="87"/>
      <c r="F84" s="88"/>
      <c r="G84" s="88"/>
      <c r="H84" s="90"/>
      <c r="I84" s="295" t="str">
        <f t="shared" si="6"/>
        <v/>
      </c>
      <c r="J84" s="89"/>
      <c r="K84" s="88"/>
      <c r="L84" s="297" t="str">
        <f t="shared" si="11"/>
        <v/>
      </c>
      <c r="M84" s="87"/>
      <c r="N84" s="89"/>
      <c r="O84" s="88"/>
      <c r="P84" s="297" t="str">
        <f t="shared" si="9"/>
        <v/>
      </c>
      <c r="Q84" s="117"/>
      <c r="R84" s="87"/>
      <c r="S84" s="88"/>
      <c r="T84" s="88"/>
      <c r="U84" s="90"/>
      <c r="V84" s="298" t="str">
        <f t="shared" si="10"/>
        <v/>
      </c>
      <c r="W84" s="111" t="str">
        <f t="shared" si="7"/>
        <v/>
      </c>
      <c r="X84" s="97" t="str">
        <f t="shared" si="8"/>
        <v/>
      </c>
      <c r="Y84" s="45"/>
      <c r="Z84" s="199"/>
      <c r="AA84" s="24"/>
      <c r="AB84" s="26"/>
      <c r="AC84" s="26"/>
      <c r="AD84" s="26"/>
      <c r="AE84" s="26"/>
      <c r="AF84" s="26"/>
      <c r="AG84" s="26"/>
      <c r="AH84" s="26"/>
      <c r="AI84" s="26"/>
      <c r="AK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</row>
    <row r="85" spans="1:225" ht="20.100000000000001" customHeight="1" x14ac:dyDescent="0.25">
      <c r="A85" s="17">
        <v>81</v>
      </c>
      <c r="B85" s="1"/>
      <c r="C85" s="2"/>
      <c r="D85" s="124"/>
      <c r="E85" s="87"/>
      <c r="F85" s="88"/>
      <c r="G85" s="88"/>
      <c r="H85" s="90"/>
      <c r="I85" s="295" t="str">
        <f t="shared" si="6"/>
        <v/>
      </c>
      <c r="J85" s="89"/>
      <c r="K85" s="88"/>
      <c r="L85" s="297" t="str">
        <f t="shared" si="11"/>
        <v/>
      </c>
      <c r="M85" s="87"/>
      <c r="N85" s="89"/>
      <c r="O85" s="88"/>
      <c r="P85" s="297" t="str">
        <f t="shared" si="9"/>
        <v/>
      </c>
      <c r="Q85" s="117"/>
      <c r="R85" s="87"/>
      <c r="S85" s="88"/>
      <c r="T85" s="88"/>
      <c r="U85" s="90"/>
      <c r="V85" s="298" t="str">
        <f t="shared" si="10"/>
        <v/>
      </c>
      <c r="W85" s="111" t="str">
        <f t="shared" si="7"/>
        <v/>
      </c>
      <c r="X85" s="97" t="str">
        <f t="shared" si="8"/>
        <v/>
      </c>
      <c r="Y85" s="45"/>
      <c r="Z85" s="199"/>
      <c r="AA85" s="24"/>
      <c r="AB85" s="26"/>
      <c r="AC85" s="26"/>
      <c r="AD85" s="26"/>
      <c r="AE85" s="26"/>
      <c r="AF85" s="26"/>
      <c r="AG85" s="26"/>
      <c r="AH85" s="26"/>
      <c r="AI85" s="26"/>
      <c r="AK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</row>
    <row r="86" spans="1:225" ht="20.100000000000001" customHeight="1" x14ac:dyDescent="0.25">
      <c r="A86" s="17">
        <v>82</v>
      </c>
      <c r="B86" s="1"/>
      <c r="C86" s="2"/>
      <c r="D86" s="124"/>
      <c r="E86" s="87"/>
      <c r="F86" s="88"/>
      <c r="G86" s="88"/>
      <c r="H86" s="90"/>
      <c r="I86" s="295" t="str">
        <f t="shared" si="6"/>
        <v/>
      </c>
      <c r="J86" s="89"/>
      <c r="K86" s="88"/>
      <c r="L86" s="297" t="str">
        <f t="shared" si="11"/>
        <v/>
      </c>
      <c r="M86" s="87"/>
      <c r="N86" s="89"/>
      <c r="O86" s="88"/>
      <c r="P86" s="297" t="str">
        <f t="shared" si="9"/>
        <v/>
      </c>
      <c r="Q86" s="117"/>
      <c r="R86" s="87"/>
      <c r="S86" s="88"/>
      <c r="T86" s="88"/>
      <c r="U86" s="90"/>
      <c r="V86" s="298" t="str">
        <f t="shared" si="10"/>
        <v/>
      </c>
      <c r="W86" s="111" t="str">
        <f t="shared" si="7"/>
        <v/>
      </c>
      <c r="X86" s="97" t="str">
        <f t="shared" si="8"/>
        <v/>
      </c>
      <c r="Y86" s="45"/>
      <c r="Z86" s="199"/>
      <c r="AA86" s="24"/>
      <c r="AB86" s="26"/>
      <c r="AC86" s="26"/>
      <c r="AD86" s="26"/>
      <c r="AE86" s="26"/>
      <c r="AF86" s="26"/>
      <c r="AG86" s="26"/>
      <c r="AH86" s="26"/>
      <c r="AI86" s="26"/>
      <c r="AK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</row>
    <row r="87" spans="1:225" ht="20.100000000000001" customHeight="1" x14ac:dyDescent="0.25">
      <c r="A87" s="17">
        <v>83</v>
      </c>
      <c r="B87" s="1"/>
      <c r="C87" s="2"/>
      <c r="D87" s="124"/>
      <c r="E87" s="87"/>
      <c r="F87" s="88"/>
      <c r="G87" s="88"/>
      <c r="H87" s="90"/>
      <c r="I87" s="295" t="str">
        <f t="shared" si="6"/>
        <v/>
      </c>
      <c r="J87" s="89"/>
      <c r="K87" s="88"/>
      <c r="L87" s="297" t="str">
        <f t="shared" si="11"/>
        <v/>
      </c>
      <c r="M87" s="87"/>
      <c r="N87" s="89"/>
      <c r="O87" s="88"/>
      <c r="P87" s="297" t="str">
        <f t="shared" si="9"/>
        <v/>
      </c>
      <c r="Q87" s="117"/>
      <c r="R87" s="87"/>
      <c r="S87" s="88"/>
      <c r="T87" s="88"/>
      <c r="U87" s="90"/>
      <c r="V87" s="298" t="str">
        <f t="shared" si="10"/>
        <v/>
      </c>
      <c r="W87" s="111" t="str">
        <f t="shared" si="7"/>
        <v/>
      </c>
      <c r="X87" s="97" t="str">
        <f t="shared" si="8"/>
        <v/>
      </c>
      <c r="Y87" s="45"/>
      <c r="Z87" s="199"/>
      <c r="AA87" s="24"/>
      <c r="AB87" s="26"/>
      <c r="AC87" s="26"/>
      <c r="AD87" s="26"/>
      <c r="AE87" s="26"/>
      <c r="AF87" s="26"/>
      <c r="AG87" s="26"/>
      <c r="AH87" s="26"/>
      <c r="AI87" s="26"/>
      <c r="AK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</row>
    <row r="88" spans="1:225" ht="20.100000000000001" customHeight="1" x14ac:dyDescent="0.25">
      <c r="A88" s="17">
        <v>84</v>
      </c>
      <c r="B88" s="1"/>
      <c r="C88" s="2"/>
      <c r="D88" s="124"/>
      <c r="E88" s="87"/>
      <c r="F88" s="88"/>
      <c r="G88" s="88"/>
      <c r="H88" s="90"/>
      <c r="I88" s="295" t="str">
        <f t="shared" si="6"/>
        <v/>
      </c>
      <c r="J88" s="89"/>
      <c r="K88" s="88"/>
      <c r="L88" s="297" t="str">
        <f t="shared" si="11"/>
        <v/>
      </c>
      <c r="M88" s="87"/>
      <c r="N88" s="89"/>
      <c r="O88" s="88"/>
      <c r="P88" s="297" t="str">
        <f t="shared" si="9"/>
        <v/>
      </c>
      <c r="Q88" s="117"/>
      <c r="R88" s="87"/>
      <c r="S88" s="88"/>
      <c r="T88" s="88"/>
      <c r="U88" s="90"/>
      <c r="V88" s="298" t="str">
        <f t="shared" si="10"/>
        <v/>
      </c>
      <c r="W88" s="111" t="str">
        <f t="shared" si="7"/>
        <v/>
      </c>
      <c r="X88" s="97" t="str">
        <f t="shared" si="8"/>
        <v/>
      </c>
      <c r="Y88" s="45"/>
      <c r="Z88" s="199"/>
      <c r="AA88" s="24"/>
      <c r="AB88" s="26"/>
      <c r="AC88" s="26"/>
      <c r="AD88" s="26"/>
      <c r="AE88" s="26"/>
      <c r="AF88" s="26"/>
      <c r="AG88" s="26"/>
      <c r="AH88" s="26"/>
      <c r="AI88" s="26"/>
      <c r="AK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</row>
    <row r="89" spans="1:225" ht="20.100000000000001" customHeight="1" x14ac:dyDescent="0.25">
      <c r="A89" s="17">
        <v>85</v>
      </c>
      <c r="B89" s="1"/>
      <c r="C89" s="2"/>
      <c r="D89" s="124"/>
      <c r="E89" s="87"/>
      <c r="F89" s="88"/>
      <c r="G89" s="88"/>
      <c r="H89" s="90"/>
      <c r="I89" s="295" t="str">
        <f t="shared" si="6"/>
        <v/>
      </c>
      <c r="J89" s="89"/>
      <c r="K89" s="88"/>
      <c r="L89" s="297" t="str">
        <f t="shared" si="11"/>
        <v/>
      </c>
      <c r="M89" s="87"/>
      <c r="N89" s="89"/>
      <c r="O89" s="88"/>
      <c r="P89" s="297" t="str">
        <f t="shared" si="9"/>
        <v/>
      </c>
      <c r="Q89" s="117"/>
      <c r="R89" s="87"/>
      <c r="S89" s="88"/>
      <c r="T89" s="88"/>
      <c r="U89" s="90"/>
      <c r="V89" s="298" t="str">
        <f t="shared" si="10"/>
        <v/>
      </c>
      <c r="W89" s="111" t="str">
        <f t="shared" si="7"/>
        <v/>
      </c>
      <c r="X89" s="97" t="str">
        <f t="shared" si="8"/>
        <v/>
      </c>
      <c r="Y89" s="45"/>
      <c r="Z89" s="199"/>
      <c r="AA89" s="24"/>
      <c r="AB89" s="26"/>
      <c r="AC89" s="26"/>
      <c r="AD89" s="26"/>
      <c r="AE89" s="26"/>
      <c r="AF89" s="26"/>
      <c r="AG89" s="26"/>
      <c r="AH89" s="26"/>
      <c r="AI89" s="26"/>
      <c r="AK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</row>
    <row r="90" spans="1:225" ht="20.100000000000001" customHeight="1" x14ac:dyDescent="0.25">
      <c r="A90" s="17">
        <v>86</v>
      </c>
      <c r="B90" s="1"/>
      <c r="C90" s="2"/>
      <c r="D90" s="124"/>
      <c r="E90" s="87"/>
      <c r="F90" s="88"/>
      <c r="G90" s="88"/>
      <c r="H90" s="90"/>
      <c r="I90" s="295" t="str">
        <f t="shared" si="6"/>
        <v/>
      </c>
      <c r="J90" s="89"/>
      <c r="K90" s="88"/>
      <c r="L90" s="297" t="str">
        <f t="shared" si="11"/>
        <v/>
      </c>
      <c r="M90" s="87"/>
      <c r="N90" s="89"/>
      <c r="O90" s="88"/>
      <c r="P90" s="297" t="str">
        <f t="shared" si="9"/>
        <v/>
      </c>
      <c r="Q90" s="117"/>
      <c r="R90" s="87"/>
      <c r="S90" s="88"/>
      <c r="T90" s="88"/>
      <c r="U90" s="90"/>
      <c r="V90" s="298" t="str">
        <f t="shared" si="10"/>
        <v/>
      </c>
      <c r="W90" s="111" t="str">
        <f t="shared" si="7"/>
        <v/>
      </c>
      <c r="X90" s="97" t="str">
        <f t="shared" si="8"/>
        <v/>
      </c>
      <c r="Y90" s="45"/>
      <c r="Z90" s="199"/>
      <c r="AA90" s="24"/>
      <c r="AB90" s="26"/>
      <c r="AC90" s="26"/>
      <c r="AD90" s="26"/>
      <c r="AE90" s="26"/>
      <c r="AF90" s="26"/>
      <c r="AG90" s="26"/>
      <c r="AH90" s="26"/>
      <c r="AI90" s="26"/>
      <c r="AK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</row>
    <row r="91" spans="1:225" ht="20.100000000000001" customHeight="1" x14ac:dyDescent="0.25">
      <c r="A91" s="17">
        <v>87</v>
      </c>
      <c r="B91" s="1"/>
      <c r="C91" s="2"/>
      <c r="D91" s="124"/>
      <c r="E91" s="87"/>
      <c r="F91" s="88"/>
      <c r="G91" s="88"/>
      <c r="H91" s="90"/>
      <c r="I91" s="295" t="str">
        <f t="shared" si="6"/>
        <v/>
      </c>
      <c r="J91" s="89"/>
      <c r="K91" s="88"/>
      <c r="L91" s="297" t="str">
        <f t="shared" si="11"/>
        <v/>
      </c>
      <c r="M91" s="87"/>
      <c r="N91" s="89"/>
      <c r="O91" s="88"/>
      <c r="P91" s="297" t="str">
        <f t="shared" si="9"/>
        <v/>
      </c>
      <c r="Q91" s="117"/>
      <c r="R91" s="87"/>
      <c r="S91" s="88"/>
      <c r="T91" s="88"/>
      <c r="U91" s="90"/>
      <c r="V91" s="298" t="str">
        <f t="shared" si="10"/>
        <v/>
      </c>
      <c r="W91" s="111" t="str">
        <f t="shared" si="7"/>
        <v/>
      </c>
      <c r="X91" s="97" t="str">
        <f t="shared" si="8"/>
        <v/>
      </c>
      <c r="Y91" s="45"/>
      <c r="Z91" s="199"/>
      <c r="AA91" s="24"/>
      <c r="AB91" s="26"/>
      <c r="AC91" s="26"/>
      <c r="AD91" s="26"/>
      <c r="AE91" s="26"/>
      <c r="AF91" s="26"/>
      <c r="AG91" s="26"/>
      <c r="AH91" s="26"/>
      <c r="AI91" s="26"/>
      <c r="AK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</row>
    <row r="92" spans="1:225" ht="20.100000000000001" customHeight="1" x14ac:dyDescent="0.25">
      <c r="A92" s="17">
        <v>88</v>
      </c>
      <c r="B92" s="1"/>
      <c r="C92" s="2"/>
      <c r="D92" s="124"/>
      <c r="E92" s="87"/>
      <c r="F92" s="88"/>
      <c r="G92" s="88"/>
      <c r="H92" s="90"/>
      <c r="I92" s="295" t="str">
        <f t="shared" si="6"/>
        <v/>
      </c>
      <c r="J92" s="89"/>
      <c r="K92" s="88"/>
      <c r="L92" s="297" t="str">
        <f t="shared" si="11"/>
        <v/>
      </c>
      <c r="M92" s="87"/>
      <c r="N92" s="89"/>
      <c r="O92" s="88"/>
      <c r="P92" s="297" t="str">
        <f t="shared" si="9"/>
        <v/>
      </c>
      <c r="Q92" s="117"/>
      <c r="R92" s="87"/>
      <c r="S92" s="88"/>
      <c r="T92" s="88"/>
      <c r="U92" s="90"/>
      <c r="V92" s="298" t="str">
        <f t="shared" si="10"/>
        <v/>
      </c>
      <c r="W92" s="111" t="str">
        <f t="shared" si="7"/>
        <v/>
      </c>
      <c r="X92" s="97" t="str">
        <f t="shared" si="8"/>
        <v/>
      </c>
      <c r="Y92" s="45"/>
      <c r="Z92" s="199"/>
      <c r="AA92" s="24"/>
      <c r="AB92" s="26"/>
      <c r="AC92" s="26"/>
      <c r="AD92" s="26"/>
      <c r="AE92" s="26"/>
      <c r="AF92" s="26"/>
      <c r="AG92" s="26"/>
      <c r="AH92" s="26"/>
      <c r="AI92" s="26"/>
      <c r="AK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</row>
    <row r="93" spans="1:225" ht="20.100000000000001" customHeight="1" x14ac:dyDescent="0.25">
      <c r="A93" s="17">
        <v>89</v>
      </c>
      <c r="B93" s="1"/>
      <c r="C93" s="2"/>
      <c r="D93" s="124"/>
      <c r="E93" s="87"/>
      <c r="F93" s="88"/>
      <c r="G93" s="88"/>
      <c r="H93" s="90"/>
      <c r="I93" s="295" t="str">
        <f t="shared" si="6"/>
        <v/>
      </c>
      <c r="J93" s="89"/>
      <c r="K93" s="88"/>
      <c r="L93" s="297" t="str">
        <f t="shared" si="11"/>
        <v/>
      </c>
      <c r="M93" s="87"/>
      <c r="N93" s="89"/>
      <c r="O93" s="88"/>
      <c r="P93" s="297" t="str">
        <f t="shared" si="9"/>
        <v/>
      </c>
      <c r="Q93" s="117"/>
      <c r="R93" s="87"/>
      <c r="S93" s="88"/>
      <c r="T93" s="88"/>
      <c r="U93" s="90"/>
      <c r="V93" s="298" t="str">
        <f t="shared" si="10"/>
        <v/>
      </c>
      <c r="W93" s="111" t="str">
        <f t="shared" si="7"/>
        <v/>
      </c>
      <c r="X93" s="97" t="str">
        <f t="shared" si="8"/>
        <v/>
      </c>
      <c r="Y93" s="45"/>
      <c r="Z93" s="199"/>
      <c r="AA93" s="24"/>
      <c r="AB93" s="26"/>
      <c r="AC93" s="26"/>
      <c r="AD93" s="26"/>
      <c r="AE93" s="26"/>
      <c r="AF93" s="26"/>
      <c r="AG93" s="26"/>
      <c r="AH93" s="26"/>
      <c r="AI93" s="26"/>
      <c r="AK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</row>
    <row r="94" spans="1:225" ht="20.100000000000001" customHeight="1" x14ac:dyDescent="0.25">
      <c r="A94" s="17">
        <v>90</v>
      </c>
      <c r="B94" s="1"/>
      <c r="C94" s="2"/>
      <c r="D94" s="124"/>
      <c r="E94" s="87"/>
      <c r="F94" s="88"/>
      <c r="G94" s="88"/>
      <c r="H94" s="90"/>
      <c r="I94" s="295" t="str">
        <f t="shared" si="6"/>
        <v/>
      </c>
      <c r="J94" s="89"/>
      <c r="K94" s="88"/>
      <c r="L94" s="297" t="str">
        <f t="shared" si="11"/>
        <v/>
      </c>
      <c r="M94" s="87"/>
      <c r="N94" s="89"/>
      <c r="O94" s="88"/>
      <c r="P94" s="297" t="str">
        <f t="shared" si="9"/>
        <v/>
      </c>
      <c r="Q94" s="117"/>
      <c r="R94" s="87"/>
      <c r="S94" s="88"/>
      <c r="T94" s="88"/>
      <c r="U94" s="90"/>
      <c r="V94" s="298" t="str">
        <f t="shared" si="10"/>
        <v/>
      </c>
      <c r="W94" s="111" t="str">
        <f t="shared" si="7"/>
        <v/>
      </c>
      <c r="X94" s="97" t="str">
        <f t="shared" si="8"/>
        <v/>
      </c>
      <c r="Y94" s="45"/>
      <c r="Z94" s="199"/>
      <c r="AA94" s="24"/>
      <c r="AB94" s="26"/>
      <c r="AC94" s="26"/>
      <c r="AD94" s="26"/>
      <c r="AE94" s="26"/>
      <c r="AF94" s="26"/>
      <c r="AG94" s="26"/>
      <c r="AH94" s="26"/>
      <c r="AI94" s="26"/>
      <c r="AK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</row>
    <row r="95" spans="1:225" ht="20.100000000000001" customHeight="1" x14ac:dyDescent="0.25">
      <c r="A95" s="17">
        <v>91</v>
      </c>
      <c r="B95" s="1"/>
      <c r="C95" s="2"/>
      <c r="D95" s="124"/>
      <c r="E95" s="87"/>
      <c r="F95" s="88"/>
      <c r="G95" s="88"/>
      <c r="H95" s="90"/>
      <c r="I95" s="295" t="str">
        <f t="shared" si="6"/>
        <v/>
      </c>
      <c r="J95" s="89"/>
      <c r="K95" s="88"/>
      <c r="L95" s="297" t="str">
        <f t="shared" si="11"/>
        <v/>
      </c>
      <c r="M95" s="87"/>
      <c r="N95" s="89"/>
      <c r="O95" s="88"/>
      <c r="P95" s="297" t="str">
        <f t="shared" si="9"/>
        <v/>
      </c>
      <c r="Q95" s="117"/>
      <c r="R95" s="87"/>
      <c r="S95" s="88"/>
      <c r="T95" s="88"/>
      <c r="U95" s="90"/>
      <c r="V95" s="298" t="str">
        <f t="shared" si="10"/>
        <v/>
      </c>
      <c r="W95" s="111" t="str">
        <f t="shared" si="7"/>
        <v/>
      </c>
      <c r="X95" s="97" t="str">
        <f t="shared" si="8"/>
        <v/>
      </c>
      <c r="Y95" s="45"/>
      <c r="Z95" s="199"/>
      <c r="AA95" s="24"/>
      <c r="AB95" s="26"/>
      <c r="AC95" s="26"/>
      <c r="AD95" s="26"/>
      <c r="AE95" s="26"/>
      <c r="AF95" s="26"/>
      <c r="AG95" s="26"/>
      <c r="AH95" s="26"/>
      <c r="AI95" s="26"/>
      <c r="AK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</row>
    <row r="96" spans="1:225" ht="20.100000000000001" customHeight="1" x14ac:dyDescent="0.25">
      <c r="A96" s="17">
        <v>92</v>
      </c>
      <c r="B96" s="1"/>
      <c r="C96" s="2"/>
      <c r="D96" s="124"/>
      <c r="E96" s="87"/>
      <c r="F96" s="88"/>
      <c r="G96" s="88"/>
      <c r="H96" s="90"/>
      <c r="I96" s="295" t="str">
        <f t="shared" si="6"/>
        <v/>
      </c>
      <c r="J96" s="89"/>
      <c r="K96" s="88"/>
      <c r="L96" s="297" t="str">
        <f t="shared" si="11"/>
        <v/>
      </c>
      <c r="M96" s="87"/>
      <c r="N96" s="89"/>
      <c r="O96" s="88"/>
      <c r="P96" s="297" t="str">
        <f t="shared" si="9"/>
        <v/>
      </c>
      <c r="Q96" s="117"/>
      <c r="R96" s="87"/>
      <c r="S96" s="88"/>
      <c r="T96" s="88"/>
      <c r="U96" s="90"/>
      <c r="V96" s="298" t="str">
        <f t="shared" si="10"/>
        <v/>
      </c>
      <c r="W96" s="111" t="str">
        <f t="shared" si="7"/>
        <v/>
      </c>
      <c r="X96" s="97" t="str">
        <f t="shared" si="8"/>
        <v/>
      </c>
      <c r="Y96" s="45"/>
      <c r="Z96" s="199"/>
      <c r="AA96" s="24"/>
      <c r="AB96" s="26"/>
      <c r="AC96" s="26"/>
      <c r="AD96" s="26"/>
      <c r="AE96" s="26"/>
      <c r="AF96" s="26"/>
      <c r="AG96" s="26"/>
      <c r="AH96" s="26"/>
      <c r="AI96" s="26"/>
      <c r="AK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</row>
    <row r="97" spans="1:225" ht="20.100000000000001" customHeight="1" x14ac:dyDescent="0.25">
      <c r="A97" s="17">
        <v>93</v>
      </c>
      <c r="B97" s="1"/>
      <c r="C97" s="2"/>
      <c r="D97" s="124"/>
      <c r="E97" s="87"/>
      <c r="F97" s="88"/>
      <c r="G97" s="88"/>
      <c r="H97" s="90"/>
      <c r="I97" s="295" t="str">
        <f t="shared" si="6"/>
        <v/>
      </c>
      <c r="J97" s="89"/>
      <c r="K97" s="88"/>
      <c r="L97" s="297" t="str">
        <f t="shared" si="11"/>
        <v/>
      </c>
      <c r="M97" s="87"/>
      <c r="N97" s="89"/>
      <c r="O97" s="88"/>
      <c r="P97" s="297" t="str">
        <f t="shared" si="9"/>
        <v/>
      </c>
      <c r="Q97" s="117"/>
      <c r="R97" s="87"/>
      <c r="S97" s="88"/>
      <c r="T97" s="88"/>
      <c r="U97" s="90"/>
      <c r="V97" s="298" t="str">
        <f t="shared" si="10"/>
        <v/>
      </c>
      <c r="W97" s="111" t="str">
        <f t="shared" si="7"/>
        <v/>
      </c>
      <c r="X97" s="97" t="str">
        <f t="shared" si="8"/>
        <v/>
      </c>
      <c r="Y97" s="45"/>
      <c r="Z97" s="199"/>
      <c r="AA97" s="24"/>
      <c r="AB97" s="26"/>
      <c r="AC97" s="26"/>
      <c r="AD97" s="26"/>
      <c r="AE97" s="26"/>
      <c r="AF97" s="26"/>
      <c r="AG97" s="26"/>
      <c r="AH97" s="26"/>
      <c r="AI97" s="26"/>
      <c r="AK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</row>
    <row r="98" spans="1:225" ht="20.100000000000001" customHeight="1" x14ac:dyDescent="0.25">
      <c r="A98" s="17">
        <v>94</v>
      </c>
      <c r="B98" s="1"/>
      <c r="C98" s="2"/>
      <c r="D98" s="124"/>
      <c r="E98" s="87"/>
      <c r="F98" s="88"/>
      <c r="G98" s="88"/>
      <c r="H98" s="90"/>
      <c r="I98" s="295" t="str">
        <f t="shared" si="6"/>
        <v/>
      </c>
      <c r="J98" s="89"/>
      <c r="K98" s="88"/>
      <c r="L98" s="297" t="str">
        <f t="shared" si="11"/>
        <v/>
      </c>
      <c r="M98" s="87"/>
      <c r="N98" s="89"/>
      <c r="O98" s="88"/>
      <c r="P98" s="297" t="str">
        <f t="shared" si="9"/>
        <v/>
      </c>
      <c r="Q98" s="117"/>
      <c r="R98" s="87"/>
      <c r="S98" s="88"/>
      <c r="T98" s="88"/>
      <c r="U98" s="90"/>
      <c r="V98" s="298" t="str">
        <f t="shared" si="10"/>
        <v/>
      </c>
      <c r="W98" s="111" t="str">
        <f t="shared" si="7"/>
        <v/>
      </c>
      <c r="X98" s="97" t="str">
        <f t="shared" si="8"/>
        <v/>
      </c>
      <c r="Y98" s="45"/>
      <c r="Z98" s="199"/>
      <c r="AA98" s="24"/>
      <c r="AB98" s="26"/>
      <c r="AC98" s="26"/>
      <c r="AD98" s="26"/>
      <c r="AE98" s="26"/>
      <c r="AF98" s="26"/>
      <c r="AG98" s="26"/>
      <c r="AH98" s="26"/>
      <c r="AI98" s="26"/>
      <c r="AK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</row>
    <row r="99" spans="1:225" ht="20.100000000000001" customHeight="1" x14ac:dyDescent="0.25">
      <c r="A99" s="17">
        <v>95</v>
      </c>
      <c r="B99" s="1"/>
      <c r="C99" s="2"/>
      <c r="D99" s="124"/>
      <c r="E99" s="87"/>
      <c r="F99" s="88"/>
      <c r="G99" s="88"/>
      <c r="H99" s="90"/>
      <c r="I99" s="295" t="str">
        <f t="shared" si="6"/>
        <v/>
      </c>
      <c r="J99" s="89"/>
      <c r="K99" s="88"/>
      <c r="L99" s="297" t="str">
        <f t="shared" si="11"/>
        <v/>
      </c>
      <c r="M99" s="87"/>
      <c r="N99" s="89"/>
      <c r="O99" s="88"/>
      <c r="P99" s="297" t="str">
        <f t="shared" si="9"/>
        <v/>
      </c>
      <c r="Q99" s="117"/>
      <c r="R99" s="87"/>
      <c r="S99" s="88"/>
      <c r="T99" s="88"/>
      <c r="U99" s="90"/>
      <c r="V99" s="298" t="str">
        <f t="shared" si="10"/>
        <v/>
      </c>
      <c r="W99" s="111" t="str">
        <f t="shared" si="7"/>
        <v/>
      </c>
      <c r="X99" s="97" t="str">
        <f t="shared" si="8"/>
        <v/>
      </c>
      <c r="Y99" s="45"/>
      <c r="Z99" s="199"/>
      <c r="AA99" s="24"/>
      <c r="AB99" s="26"/>
      <c r="AC99" s="26"/>
      <c r="AD99" s="26"/>
      <c r="AE99" s="26"/>
      <c r="AF99" s="26"/>
      <c r="AG99" s="26"/>
      <c r="AH99" s="26"/>
      <c r="AI99" s="26"/>
      <c r="AK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</row>
    <row r="100" spans="1:225" ht="20.100000000000001" customHeight="1" x14ac:dyDescent="0.25">
      <c r="A100" s="17">
        <v>96</v>
      </c>
      <c r="B100" s="1"/>
      <c r="C100" s="2"/>
      <c r="D100" s="124"/>
      <c r="E100" s="87"/>
      <c r="F100" s="88"/>
      <c r="G100" s="88"/>
      <c r="H100" s="90"/>
      <c r="I100" s="295" t="str">
        <f t="shared" si="6"/>
        <v/>
      </c>
      <c r="J100" s="89"/>
      <c r="K100" s="88"/>
      <c r="L100" s="297" t="str">
        <f t="shared" si="11"/>
        <v/>
      </c>
      <c r="M100" s="87"/>
      <c r="N100" s="89"/>
      <c r="O100" s="88"/>
      <c r="P100" s="297" t="str">
        <f t="shared" si="9"/>
        <v/>
      </c>
      <c r="Q100" s="117"/>
      <c r="R100" s="87"/>
      <c r="S100" s="88"/>
      <c r="T100" s="88"/>
      <c r="U100" s="90"/>
      <c r="V100" s="298" t="str">
        <f t="shared" si="10"/>
        <v/>
      </c>
      <c r="W100" s="111" t="str">
        <f t="shared" si="7"/>
        <v/>
      </c>
      <c r="X100" s="97" t="str">
        <f t="shared" si="8"/>
        <v/>
      </c>
      <c r="Y100" s="45"/>
      <c r="Z100" s="199"/>
      <c r="AA100" s="24"/>
      <c r="AB100" s="26"/>
      <c r="AC100" s="26"/>
      <c r="AD100" s="26"/>
      <c r="AE100" s="26"/>
      <c r="AF100" s="26"/>
      <c r="AG100" s="26"/>
      <c r="AH100" s="26"/>
      <c r="AI100" s="26"/>
      <c r="AK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</row>
    <row r="101" spans="1:225" ht="20.100000000000001" customHeight="1" x14ac:dyDescent="0.25">
      <c r="A101" s="17">
        <v>97</v>
      </c>
      <c r="B101" s="1"/>
      <c r="C101" s="2"/>
      <c r="D101" s="124"/>
      <c r="E101" s="87"/>
      <c r="F101" s="88"/>
      <c r="G101" s="88"/>
      <c r="H101" s="90"/>
      <c r="I101" s="295" t="str">
        <f t="shared" si="6"/>
        <v/>
      </c>
      <c r="J101" s="89"/>
      <c r="K101" s="88"/>
      <c r="L101" s="297" t="str">
        <f t="shared" si="11"/>
        <v/>
      </c>
      <c r="M101" s="87"/>
      <c r="N101" s="89"/>
      <c r="O101" s="88"/>
      <c r="P101" s="297" t="str">
        <f t="shared" si="9"/>
        <v/>
      </c>
      <c r="Q101" s="117"/>
      <c r="R101" s="87"/>
      <c r="S101" s="88"/>
      <c r="T101" s="88"/>
      <c r="U101" s="90"/>
      <c r="V101" s="298" t="str">
        <f t="shared" si="10"/>
        <v/>
      </c>
      <c r="W101" s="111" t="str">
        <f t="shared" si="7"/>
        <v/>
      </c>
      <c r="X101" s="97" t="str">
        <f t="shared" si="8"/>
        <v/>
      </c>
      <c r="Y101" s="45"/>
      <c r="Z101" s="199"/>
      <c r="AA101" s="24"/>
      <c r="AB101" s="26"/>
      <c r="AC101" s="26"/>
      <c r="AD101" s="26"/>
      <c r="AE101" s="26"/>
      <c r="AF101" s="26"/>
      <c r="AG101" s="26"/>
      <c r="AH101" s="26"/>
      <c r="AI101" s="26"/>
      <c r="AK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</row>
    <row r="102" spans="1:225" ht="20.100000000000001" customHeight="1" x14ac:dyDescent="0.25">
      <c r="A102" s="17">
        <v>98</v>
      </c>
      <c r="B102" s="1"/>
      <c r="C102" s="2"/>
      <c r="D102" s="124"/>
      <c r="E102" s="87"/>
      <c r="F102" s="88"/>
      <c r="G102" s="88"/>
      <c r="H102" s="90"/>
      <c r="I102" s="295" t="str">
        <f t="shared" si="6"/>
        <v/>
      </c>
      <c r="J102" s="89"/>
      <c r="K102" s="88"/>
      <c r="L102" s="297" t="str">
        <f t="shared" si="11"/>
        <v/>
      </c>
      <c r="M102" s="87"/>
      <c r="N102" s="89"/>
      <c r="O102" s="88"/>
      <c r="P102" s="297" t="str">
        <f t="shared" si="9"/>
        <v/>
      </c>
      <c r="Q102" s="117"/>
      <c r="R102" s="87"/>
      <c r="S102" s="88"/>
      <c r="T102" s="88"/>
      <c r="U102" s="90"/>
      <c r="V102" s="298" t="str">
        <f t="shared" si="10"/>
        <v/>
      </c>
      <c r="W102" s="111" t="str">
        <f t="shared" si="7"/>
        <v/>
      </c>
      <c r="X102" s="97" t="str">
        <f t="shared" si="8"/>
        <v/>
      </c>
      <c r="Y102" s="45"/>
      <c r="Z102" s="199"/>
      <c r="AA102" s="24"/>
      <c r="AB102" s="26"/>
      <c r="AC102" s="26"/>
      <c r="AD102" s="26"/>
      <c r="AE102" s="26"/>
      <c r="AF102" s="26"/>
      <c r="AG102" s="26"/>
      <c r="AH102" s="26"/>
      <c r="AI102" s="26"/>
      <c r="AK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</row>
    <row r="103" spans="1:225" ht="20.100000000000001" customHeight="1" x14ac:dyDescent="0.25">
      <c r="A103" s="17">
        <v>99</v>
      </c>
      <c r="B103" s="1"/>
      <c r="C103" s="2"/>
      <c r="D103" s="124"/>
      <c r="E103" s="87"/>
      <c r="F103" s="88"/>
      <c r="G103" s="88"/>
      <c r="H103" s="90"/>
      <c r="I103" s="295" t="str">
        <f t="shared" si="6"/>
        <v/>
      </c>
      <c r="J103" s="89"/>
      <c r="K103" s="88"/>
      <c r="L103" s="297" t="str">
        <f t="shared" si="11"/>
        <v/>
      </c>
      <c r="M103" s="87"/>
      <c r="N103" s="89"/>
      <c r="O103" s="88"/>
      <c r="P103" s="297" t="str">
        <f t="shared" si="9"/>
        <v/>
      </c>
      <c r="Q103" s="117"/>
      <c r="R103" s="87"/>
      <c r="S103" s="88"/>
      <c r="T103" s="88"/>
      <c r="U103" s="90"/>
      <c r="V103" s="298" t="str">
        <f t="shared" si="10"/>
        <v/>
      </c>
      <c r="W103" s="111" t="str">
        <f t="shared" si="7"/>
        <v/>
      </c>
      <c r="X103" s="97" t="str">
        <f t="shared" si="8"/>
        <v/>
      </c>
      <c r="Y103" s="45"/>
      <c r="Z103" s="199"/>
      <c r="AA103" s="24"/>
      <c r="AB103" s="26"/>
      <c r="AC103" s="26"/>
      <c r="AD103" s="26"/>
      <c r="AE103" s="26"/>
      <c r="AF103" s="26"/>
      <c r="AG103" s="26"/>
      <c r="AH103" s="26"/>
      <c r="AI103" s="26"/>
      <c r="AK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</row>
    <row r="104" spans="1:225" ht="20.100000000000001" customHeight="1" x14ac:dyDescent="0.25">
      <c r="A104" s="17">
        <v>100</v>
      </c>
      <c r="B104" s="1"/>
      <c r="C104" s="2"/>
      <c r="D104" s="124"/>
      <c r="E104" s="87"/>
      <c r="F104" s="88"/>
      <c r="G104" s="88"/>
      <c r="H104" s="90"/>
      <c r="I104" s="295" t="str">
        <f t="shared" si="6"/>
        <v/>
      </c>
      <c r="J104" s="89"/>
      <c r="K104" s="88"/>
      <c r="L104" s="297" t="str">
        <f t="shared" si="11"/>
        <v/>
      </c>
      <c r="M104" s="87"/>
      <c r="N104" s="89"/>
      <c r="O104" s="88"/>
      <c r="P104" s="297" t="str">
        <f t="shared" si="9"/>
        <v/>
      </c>
      <c r="Q104" s="117"/>
      <c r="R104" s="87"/>
      <c r="S104" s="88"/>
      <c r="T104" s="88"/>
      <c r="U104" s="90"/>
      <c r="V104" s="298" t="str">
        <f t="shared" si="10"/>
        <v/>
      </c>
      <c r="W104" s="111" t="str">
        <f t="shared" si="7"/>
        <v/>
      </c>
      <c r="X104" s="97" t="str">
        <f t="shared" si="8"/>
        <v/>
      </c>
      <c r="Y104" s="45"/>
      <c r="Z104" s="199"/>
      <c r="AA104" s="24"/>
      <c r="AB104" s="26"/>
      <c r="AC104" s="26"/>
      <c r="AD104" s="26"/>
      <c r="AE104" s="26"/>
      <c r="AF104" s="26"/>
      <c r="AG104" s="26"/>
      <c r="AH104" s="26"/>
      <c r="AI104" s="26"/>
      <c r="AK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</row>
    <row r="105" spans="1:225" ht="20.100000000000001" customHeight="1" x14ac:dyDescent="0.25">
      <c r="A105" s="17">
        <v>101</v>
      </c>
      <c r="B105" s="1"/>
      <c r="C105" s="2"/>
      <c r="D105" s="124"/>
      <c r="E105" s="87"/>
      <c r="F105" s="88"/>
      <c r="G105" s="88"/>
      <c r="H105" s="90"/>
      <c r="I105" s="295" t="str">
        <f t="shared" si="6"/>
        <v/>
      </c>
      <c r="J105" s="89"/>
      <c r="K105" s="88"/>
      <c r="L105" s="297" t="str">
        <f t="shared" si="11"/>
        <v/>
      </c>
      <c r="M105" s="87"/>
      <c r="N105" s="89"/>
      <c r="O105" s="88"/>
      <c r="P105" s="297" t="str">
        <f t="shared" si="9"/>
        <v/>
      </c>
      <c r="Q105" s="117"/>
      <c r="R105" s="87"/>
      <c r="S105" s="88"/>
      <c r="T105" s="88"/>
      <c r="U105" s="90"/>
      <c r="V105" s="298" t="str">
        <f t="shared" si="10"/>
        <v/>
      </c>
      <c r="W105" s="111" t="str">
        <f t="shared" si="7"/>
        <v/>
      </c>
      <c r="X105" s="97" t="str">
        <f t="shared" si="8"/>
        <v/>
      </c>
      <c r="Y105" s="45"/>
      <c r="Z105" s="199"/>
      <c r="AA105" s="24"/>
      <c r="AB105" s="26"/>
      <c r="AC105" s="26"/>
      <c r="AD105" s="26"/>
      <c r="AE105" s="26"/>
      <c r="AF105" s="26"/>
      <c r="AG105" s="26"/>
      <c r="AH105" s="26"/>
      <c r="AI105" s="26"/>
      <c r="AK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</row>
    <row r="106" spans="1:225" ht="20.100000000000001" customHeight="1" x14ac:dyDescent="0.25">
      <c r="A106" s="17">
        <v>102</v>
      </c>
      <c r="B106" s="1"/>
      <c r="C106" s="2"/>
      <c r="D106" s="124"/>
      <c r="E106" s="87"/>
      <c r="F106" s="88"/>
      <c r="G106" s="88"/>
      <c r="H106" s="90"/>
      <c r="I106" s="295" t="str">
        <f t="shared" si="6"/>
        <v/>
      </c>
      <c r="J106" s="89"/>
      <c r="K106" s="88"/>
      <c r="L106" s="297" t="str">
        <f t="shared" si="11"/>
        <v/>
      </c>
      <c r="M106" s="87"/>
      <c r="N106" s="89"/>
      <c r="O106" s="88"/>
      <c r="P106" s="297" t="str">
        <f t="shared" si="9"/>
        <v/>
      </c>
      <c r="Q106" s="117"/>
      <c r="R106" s="87"/>
      <c r="S106" s="88"/>
      <c r="T106" s="88"/>
      <c r="U106" s="90"/>
      <c r="V106" s="298" t="str">
        <f t="shared" si="10"/>
        <v/>
      </c>
      <c r="W106" s="111" t="str">
        <f t="shared" si="7"/>
        <v/>
      </c>
      <c r="X106" s="97" t="str">
        <f t="shared" si="8"/>
        <v/>
      </c>
      <c r="Y106" s="45"/>
      <c r="Z106" s="199"/>
      <c r="AA106" s="24"/>
      <c r="AB106" s="26"/>
      <c r="AC106" s="26"/>
      <c r="AD106" s="26"/>
      <c r="AE106" s="26"/>
      <c r="AF106" s="26"/>
      <c r="AG106" s="26"/>
      <c r="AH106" s="26"/>
      <c r="AI106" s="26"/>
      <c r="AK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</row>
    <row r="107" spans="1:225" ht="20.100000000000001" customHeight="1" x14ac:dyDescent="0.25">
      <c r="A107" s="17">
        <v>103</v>
      </c>
      <c r="B107" s="1"/>
      <c r="C107" s="2"/>
      <c r="D107" s="124"/>
      <c r="E107" s="87"/>
      <c r="F107" s="88"/>
      <c r="G107" s="88"/>
      <c r="H107" s="90"/>
      <c r="I107" s="295" t="str">
        <f t="shared" si="6"/>
        <v/>
      </c>
      <c r="J107" s="89"/>
      <c r="K107" s="88"/>
      <c r="L107" s="297" t="str">
        <f t="shared" si="11"/>
        <v/>
      </c>
      <c r="M107" s="87"/>
      <c r="N107" s="89"/>
      <c r="O107" s="88"/>
      <c r="P107" s="297" t="str">
        <f t="shared" si="9"/>
        <v/>
      </c>
      <c r="Q107" s="117"/>
      <c r="R107" s="87"/>
      <c r="S107" s="88"/>
      <c r="T107" s="88"/>
      <c r="U107" s="90"/>
      <c r="V107" s="298" t="str">
        <f t="shared" si="10"/>
        <v/>
      </c>
      <c r="W107" s="111" t="str">
        <f t="shared" si="7"/>
        <v/>
      </c>
      <c r="X107" s="97" t="str">
        <f t="shared" si="8"/>
        <v/>
      </c>
      <c r="Y107" s="45"/>
      <c r="Z107" s="199"/>
      <c r="AA107" s="24"/>
      <c r="AB107" s="26"/>
      <c r="AC107" s="26"/>
      <c r="AD107" s="26"/>
      <c r="AE107" s="26"/>
      <c r="AF107" s="26"/>
      <c r="AG107" s="26"/>
      <c r="AH107" s="26"/>
      <c r="AI107" s="26"/>
      <c r="AK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</row>
    <row r="108" spans="1:225" ht="20.100000000000001" customHeight="1" x14ac:dyDescent="0.25">
      <c r="A108" s="17">
        <v>104</v>
      </c>
      <c r="B108" s="1"/>
      <c r="C108" s="2"/>
      <c r="D108" s="124"/>
      <c r="E108" s="87"/>
      <c r="F108" s="88"/>
      <c r="G108" s="88"/>
      <c r="H108" s="90"/>
      <c r="I108" s="295" t="str">
        <f t="shared" si="6"/>
        <v/>
      </c>
      <c r="J108" s="89"/>
      <c r="K108" s="88"/>
      <c r="L108" s="297" t="str">
        <f t="shared" si="11"/>
        <v/>
      </c>
      <c r="M108" s="87"/>
      <c r="N108" s="89"/>
      <c r="O108" s="88"/>
      <c r="P108" s="297" t="str">
        <f t="shared" si="9"/>
        <v/>
      </c>
      <c r="Q108" s="117"/>
      <c r="R108" s="87"/>
      <c r="S108" s="88"/>
      <c r="T108" s="88"/>
      <c r="U108" s="90"/>
      <c r="V108" s="298" t="str">
        <f t="shared" si="10"/>
        <v/>
      </c>
      <c r="W108" s="111" t="str">
        <f t="shared" si="7"/>
        <v/>
      </c>
      <c r="X108" s="97" t="str">
        <f t="shared" si="8"/>
        <v/>
      </c>
      <c r="Y108" s="45"/>
      <c r="Z108" s="199"/>
      <c r="AA108" s="24"/>
      <c r="AB108" s="26"/>
      <c r="AC108" s="26"/>
      <c r="AD108" s="26"/>
      <c r="AE108" s="26"/>
      <c r="AF108" s="26"/>
      <c r="AG108" s="26"/>
      <c r="AH108" s="26"/>
      <c r="AI108" s="26"/>
      <c r="AK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</row>
    <row r="109" spans="1:225" ht="20.100000000000001" customHeight="1" x14ac:dyDescent="0.25">
      <c r="A109" s="17">
        <v>105</v>
      </c>
      <c r="B109" s="1"/>
      <c r="C109" s="2"/>
      <c r="D109" s="124"/>
      <c r="E109" s="87"/>
      <c r="F109" s="88"/>
      <c r="G109" s="88"/>
      <c r="H109" s="90"/>
      <c r="I109" s="295" t="str">
        <f t="shared" si="6"/>
        <v/>
      </c>
      <c r="J109" s="89"/>
      <c r="K109" s="88"/>
      <c r="L109" s="297" t="str">
        <f t="shared" si="11"/>
        <v/>
      </c>
      <c r="M109" s="87"/>
      <c r="N109" s="89"/>
      <c r="O109" s="88"/>
      <c r="P109" s="297" t="str">
        <f t="shared" si="9"/>
        <v/>
      </c>
      <c r="Q109" s="117"/>
      <c r="R109" s="87"/>
      <c r="S109" s="88"/>
      <c r="T109" s="88"/>
      <c r="U109" s="90"/>
      <c r="V109" s="298" t="str">
        <f t="shared" si="10"/>
        <v/>
      </c>
      <c r="W109" s="111" t="str">
        <f t="shared" si="7"/>
        <v/>
      </c>
      <c r="X109" s="97" t="str">
        <f t="shared" si="8"/>
        <v/>
      </c>
      <c r="Y109" s="45"/>
      <c r="Z109" s="199"/>
      <c r="AA109" s="24"/>
      <c r="AB109" s="26"/>
      <c r="AC109" s="26"/>
      <c r="AD109" s="26"/>
      <c r="AE109" s="26"/>
      <c r="AF109" s="26"/>
      <c r="AG109" s="26"/>
      <c r="AH109" s="26"/>
      <c r="AI109" s="26"/>
      <c r="AK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</row>
    <row r="110" spans="1:225" ht="20.100000000000001" customHeight="1" x14ac:dyDescent="0.25">
      <c r="A110" s="17">
        <v>106</v>
      </c>
      <c r="B110" s="1"/>
      <c r="C110" s="2"/>
      <c r="D110" s="124"/>
      <c r="E110" s="87"/>
      <c r="F110" s="88"/>
      <c r="G110" s="88"/>
      <c r="H110" s="90"/>
      <c r="I110" s="295" t="str">
        <f t="shared" si="6"/>
        <v/>
      </c>
      <c r="J110" s="89"/>
      <c r="K110" s="88"/>
      <c r="L110" s="297" t="str">
        <f t="shared" si="11"/>
        <v/>
      </c>
      <c r="M110" s="87"/>
      <c r="N110" s="89"/>
      <c r="O110" s="88"/>
      <c r="P110" s="297" t="str">
        <f t="shared" si="9"/>
        <v/>
      </c>
      <c r="Q110" s="117"/>
      <c r="R110" s="87"/>
      <c r="S110" s="88"/>
      <c r="T110" s="88"/>
      <c r="U110" s="90"/>
      <c r="V110" s="298" t="str">
        <f t="shared" si="10"/>
        <v/>
      </c>
      <c r="W110" s="111" t="str">
        <f t="shared" si="7"/>
        <v/>
      </c>
      <c r="X110" s="97" t="str">
        <f t="shared" si="8"/>
        <v/>
      </c>
      <c r="Y110" s="45"/>
      <c r="Z110" s="199"/>
      <c r="AA110" s="24"/>
      <c r="AB110" s="26"/>
      <c r="AC110" s="26"/>
      <c r="AD110" s="26"/>
      <c r="AE110" s="26"/>
      <c r="AF110" s="26"/>
      <c r="AG110" s="26"/>
      <c r="AH110" s="26"/>
      <c r="AI110" s="26"/>
      <c r="AK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</row>
    <row r="111" spans="1:225" ht="20.100000000000001" customHeight="1" x14ac:dyDescent="0.25">
      <c r="A111" s="17">
        <v>107</v>
      </c>
      <c r="B111" s="1"/>
      <c r="C111" s="2"/>
      <c r="D111" s="124"/>
      <c r="E111" s="87"/>
      <c r="F111" s="88"/>
      <c r="G111" s="88"/>
      <c r="H111" s="90"/>
      <c r="I111" s="295" t="str">
        <f t="shared" si="6"/>
        <v/>
      </c>
      <c r="J111" s="89"/>
      <c r="K111" s="88"/>
      <c r="L111" s="297" t="str">
        <f t="shared" si="11"/>
        <v/>
      </c>
      <c r="M111" s="87"/>
      <c r="N111" s="89"/>
      <c r="O111" s="88"/>
      <c r="P111" s="297" t="str">
        <f t="shared" si="9"/>
        <v/>
      </c>
      <c r="Q111" s="117"/>
      <c r="R111" s="87"/>
      <c r="S111" s="88"/>
      <c r="T111" s="88"/>
      <c r="U111" s="90"/>
      <c r="V111" s="298" t="str">
        <f t="shared" si="10"/>
        <v/>
      </c>
      <c r="W111" s="111" t="str">
        <f t="shared" si="7"/>
        <v/>
      </c>
      <c r="X111" s="97" t="str">
        <f t="shared" si="8"/>
        <v/>
      </c>
      <c r="Y111" s="45"/>
      <c r="Z111" s="199"/>
      <c r="AA111" s="24"/>
      <c r="AB111" s="26"/>
      <c r="AC111" s="26"/>
      <c r="AD111" s="26"/>
      <c r="AE111" s="26"/>
      <c r="AF111" s="26"/>
      <c r="AG111" s="26"/>
      <c r="AH111" s="26"/>
      <c r="AI111" s="26"/>
      <c r="AK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</row>
    <row r="112" spans="1:225" ht="20.100000000000001" customHeight="1" x14ac:dyDescent="0.25">
      <c r="A112" s="17">
        <v>108</v>
      </c>
      <c r="B112" s="1"/>
      <c r="C112" s="2"/>
      <c r="D112" s="124"/>
      <c r="E112" s="87"/>
      <c r="F112" s="88"/>
      <c r="G112" s="88"/>
      <c r="H112" s="90"/>
      <c r="I112" s="295" t="str">
        <f t="shared" si="6"/>
        <v/>
      </c>
      <c r="J112" s="89"/>
      <c r="K112" s="88"/>
      <c r="L112" s="297" t="str">
        <f t="shared" si="11"/>
        <v/>
      </c>
      <c r="M112" s="87"/>
      <c r="N112" s="89"/>
      <c r="O112" s="88"/>
      <c r="P112" s="297" t="str">
        <f t="shared" si="9"/>
        <v/>
      </c>
      <c r="Q112" s="117"/>
      <c r="R112" s="87"/>
      <c r="S112" s="88"/>
      <c r="T112" s="88"/>
      <c r="U112" s="90"/>
      <c r="V112" s="298" t="str">
        <f t="shared" si="10"/>
        <v/>
      </c>
      <c r="W112" s="111" t="str">
        <f t="shared" si="7"/>
        <v/>
      </c>
      <c r="X112" s="97" t="str">
        <f t="shared" si="8"/>
        <v/>
      </c>
      <c r="Y112" s="45"/>
      <c r="Z112" s="199"/>
      <c r="AA112" s="24"/>
      <c r="AB112" s="26"/>
      <c r="AC112" s="26"/>
      <c r="AD112" s="26"/>
      <c r="AE112" s="26"/>
      <c r="AF112" s="26"/>
      <c r="AG112" s="26"/>
      <c r="AH112" s="26"/>
      <c r="AI112" s="26"/>
      <c r="AK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</row>
    <row r="113" spans="1:225" ht="20.100000000000001" customHeight="1" x14ac:dyDescent="0.25">
      <c r="A113" s="17">
        <v>109</v>
      </c>
      <c r="B113" s="1"/>
      <c r="C113" s="2"/>
      <c r="D113" s="124"/>
      <c r="E113" s="87"/>
      <c r="F113" s="88"/>
      <c r="G113" s="88"/>
      <c r="H113" s="90"/>
      <c r="I113" s="295" t="str">
        <f t="shared" si="6"/>
        <v/>
      </c>
      <c r="J113" s="89"/>
      <c r="K113" s="88"/>
      <c r="L113" s="297" t="str">
        <f t="shared" si="11"/>
        <v/>
      </c>
      <c r="M113" s="87"/>
      <c r="N113" s="89"/>
      <c r="O113" s="88"/>
      <c r="P113" s="297" t="str">
        <f t="shared" si="9"/>
        <v/>
      </c>
      <c r="Q113" s="117"/>
      <c r="R113" s="87"/>
      <c r="S113" s="88"/>
      <c r="T113" s="88"/>
      <c r="U113" s="90"/>
      <c r="V113" s="298" t="str">
        <f t="shared" si="10"/>
        <v/>
      </c>
      <c r="W113" s="111" t="str">
        <f t="shared" si="7"/>
        <v/>
      </c>
      <c r="X113" s="97" t="str">
        <f t="shared" si="8"/>
        <v/>
      </c>
      <c r="Y113" s="45"/>
      <c r="Z113" s="199"/>
      <c r="AA113" s="24"/>
      <c r="AB113" s="26"/>
      <c r="AC113" s="26"/>
      <c r="AD113" s="26"/>
      <c r="AE113" s="26"/>
      <c r="AF113" s="26"/>
      <c r="AG113" s="26"/>
      <c r="AH113" s="26"/>
      <c r="AI113" s="26"/>
      <c r="AK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</row>
    <row r="114" spans="1:225" ht="20.100000000000001" customHeight="1" x14ac:dyDescent="0.25">
      <c r="A114" s="17">
        <v>110</v>
      </c>
      <c r="B114" s="1"/>
      <c r="C114" s="2"/>
      <c r="D114" s="124"/>
      <c r="E114" s="87"/>
      <c r="F114" s="88"/>
      <c r="G114" s="88"/>
      <c r="H114" s="90"/>
      <c r="I114" s="295" t="str">
        <f t="shared" si="6"/>
        <v/>
      </c>
      <c r="J114" s="89"/>
      <c r="K114" s="88"/>
      <c r="L114" s="297" t="str">
        <f t="shared" si="11"/>
        <v/>
      </c>
      <c r="M114" s="87"/>
      <c r="N114" s="89"/>
      <c r="O114" s="88"/>
      <c r="P114" s="297" t="str">
        <f t="shared" si="9"/>
        <v/>
      </c>
      <c r="Q114" s="117"/>
      <c r="R114" s="87"/>
      <c r="S114" s="88"/>
      <c r="T114" s="88"/>
      <c r="U114" s="90"/>
      <c r="V114" s="298" t="str">
        <f t="shared" si="10"/>
        <v/>
      </c>
      <c r="W114" s="111" t="str">
        <f t="shared" si="7"/>
        <v/>
      </c>
      <c r="X114" s="97" t="str">
        <f t="shared" si="8"/>
        <v/>
      </c>
      <c r="Y114" s="45"/>
      <c r="Z114" s="199"/>
      <c r="AA114" s="24"/>
      <c r="AB114" s="26"/>
      <c r="AC114" s="26"/>
      <c r="AD114" s="26"/>
      <c r="AE114" s="26"/>
      <c r="AF114" s="26"/>
      <c r="AG114" s="26"/>
      <c r="AH114" s="26"/>
      <c r="AI114" s="26"/>
      <c r="AK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</row>
    <row r="115" spans="1:225" ht="20.100000000000001" customHeight="1" x14ac:dyDescent="0.25">
      <c r="A115" s="17">
        <v>111</v>
      </c>
      <c r="B115" s="1"/>
      <c r="C115" s="2"/>
      <c r="D115" s="124"/>
      <c r="E115" s="87"/>
      <c r="F115" s="88"/>
      <c r="G115" s="88"/>
      <c r="H115" s="90"/>
      <c r="I115" s="295" t="str">
        <f t="shared" si="6"/>
        <v/>
      </c>
      <c r="J115" s="89"/>
      <c r="K115" s="88"/>
      <c r="L115" s="297" t="str">
        <f t="shared" si="11"/>
        <v/>
      </c>
      <c r="M115" s="87"/>
      <c r="N115" s="89"/>
      <c r="O115" s="88"/>
      <c r="P115" s="297" t="str">
        <f t="shared" si="9"/>
        <v/>
      </c>
      <c r="Q115" s="117"/>
      <c r="R115" s="87"/>
      <c r="S115" s="88"/>
      <c r="T115" s="88"/>
      <c r="U115" s="90"/>
      <c r="V115" s="298" t="str">
        <f t="shared" si="10"/>
        <v/>
      </c>
      <c r="W115" s="111" t="str">
        <f t="shared" si="7"/>
        <v/>
      </c>
      <c r="X115" s="97" t="str">
        <f t="shared" si="8"/>
        <v/>
      </c>
      <c r="Y115" s="45"/>
      <c r="Z115" s="199"/>
      <c r="AA115" s="24"/>
      <c r="AB115" s="26"/>
      <c r="AC115" s="26"/>
      <c r="AD115" s="26"/>
      <c r="AE115" s="26"/>
      <c r="AF115" s="26"/>
      <c r="AG115" s="26"/>
      <c r="AH115" s="26"/>
      <c r="AI115" s="26"/>
      <c r="AK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</row>
    <row r="116" spans="1:225" ht="20.100000000000001" customHeight="1" x14ac:dyDescent="0.25">
      <c r="A116" s="17">
        <v>112</v>
      </c>
      <c r="B116" s="1"/>
      <c r="C116" s="2"/>
      <c r="D116" s="124"/>
      <c r="E116" s="87"/>
      <c r="F116" s="88"/>
      <c r="G116" s="88"/>
      <c r="H116" s="90"/>
      <c r="I116" s="295" t="str">
        <f t="shared" si="6"/>
        <v/>
      </c>
      <c r="J116" s="89"/>
      <c r="K116" s="88"/>
      <c r="L116" s="297" t="str">
        <f t="shared" si="11"/>
        <v/>
      </c>
      <c r="M116" s="87"/>
      <c r="N116" s="89"/>
      <c r="O116" s="88"/>
      <c r="P116" s="297" t="str">
        <f t="shared" si="9"/>
        <v/>
      </c>
      <c r="Q116" s="117"/>
      <c r="R116" s="87"/>
      <c r="S116" s="88"/>
      <c r="T116" s="88"/>
      <c r="U116" s="90"/>
      <c r="V116" s="298" t="str">
        <f t="shared" si="10"/>
        <v/>
      </c>
      <c r="W116" s="111" t="str">
        <f t="shared" si="7"/>
        <v/>
      </c>
      <c r="X116" s="97" t="str">
        <f t="shared" si="8"/>
        <v/>
      </c>
      <c r="Y116" s="45"/>
      <c r="Z116" s="199"/>
      <c r="AA116" s="24"/>
      <c r="AB116" s="26"/>
      <c r="AC116" s="26"/>
      <c r="AD116" s="26"/>
      <c r="AE116" s="26"/>
      <c r="AF116" s="26"/>
      <c r="AG116" s="26"/>
      <c r="AH116" s="26"/>
      <c r="AI116" s="26"/>
      <c r="AK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</row>
    <row r="117" spans="1:225" ht="20.100000000000001" customHeight="1" x14ac:dyDescent="0.25">
      <c r="A117" s="17">
        <v>113</v>
      </c>
      <c r="B117" s="1"/>
      <c r="C117" s="2"/>
      <c r="D117" s="124"/>
      <c r="E117" s="87"/>
      <c r="F117" s="88"/>
      <c r="G117" s="88"/>
      <c r="H117" s="90"/>
      <c r="I117" s="295" t="str">
        <f t="shared" si="6"/>
        <v/>
      </c>
      <c r="J117" s="89"/>
      <c r="K117" s="88"/>
      <c r="L117" s="297" t="str">
        <f t="shared" si="11"/>
        <v/>
      </c>
      <c r="M117" s="87"/>
      <c r="N117" s="89"/>
      <c r="O117" s="88"/>
      <c r="P117" s="297" t="str">
        <f t="shared" si="9"/>
        <v/>
      </c>
      <c r="Q117" s="117"/>
      <c r="R117" s="87"/>
      <c r="S117" s="88"/>
      <c r="T117" s="88"/>
      <c r="U117" s="90"/>
      <c r="V117" s="298" t="str">
        <f t="shared" si="10"/>
        <v/>
      </c>
      <c r="W117" s="111" t="str">
        <f t="shared" si="7"/>
        <v/>
      </c>
      <c r="X117" s="97" t="str">
        <f t="shared" si="8"/>
        <v/>
      </c>
      <c r="Y117" s="45"/>
      <c r="Z117" s="199"/>
      <c r="AA117" s="24"/>
      <c r="AB117" s="26"/>
      <c r="AC117" s="26"/>
      <c r="AD117" s="26"/>
      <c r="AE117" s="26"/>
      <c r="AF117" s="26"/>
      <c r="AG117" s="26"/>
      <c r="AH117" s="26"/>
      <c r="AI117" s="26"/>
      <c r="AK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</row>
    <row r="118" spans="1:225" ht="20.100000000000001" customHeight="1" x14ac:dyDescent="0.25">
      <c r="A118" s="17">
        <v>114</v>
      </c>
      <c r="B118" s="1"/>
      <c r="C118" s="2"/>
      <c r="D118" s="124"/>
      <c r="E118" s="87"/>
      <c r="F118" s="88"/>
      <c r="G118" s="88"/>
      <c r="H118" s="90"/>
      <c r="I118" s="295" t="str">
        <f t="shared" si="6"/>
        <v/>
      </c>
      <c r="J118" s="89"/>
      <c r="K118" s="88"/>
      <c r="L118" s="297" t="str">
        <f t="shared" si="11"/>
        <v/>
      </c>
      <c r="M118" s="87"/>
      <c r="N118" s="89"/>
      <c r="O118" s="88"/>
      <c r="P118" s="297" t="str">
        <f t="shared" si="9"/>
        <v/>
      </c>
      <c r="Q118" s="117"/>
      <c r="R118" s="87"/>
      <c r="S118" s="88"/>
      <c r="T118" s="88"/>
      <c r="U118" s="90"/>
      <c r="V118" s="298" t="str">
        <f t="shared" si="10"/>
        <v/>
      </c>
      <c r="W118" s="111" t="str">
        <f t="shared" si="7"/>
        <v/>
      </c>
      <c r="X118" s="97" t="str">
        <f t="shared" si="8"/>
        <v/>
      </c>
      <c r="Y118" s="45"/>
      <c r="Z118" s="199"/>
      <c r="AA118" s="24"/>
      <c r="AB118" s="26"/>
      <c r="AC118" s="26"/>
      <c r="AD118" s="26"/>
      <c r="AE118" s="26"/>
      <c r="AF118" s="26"/>
      <c r="AG118" s="26"/>
      <c r="AH118" s="26"/>
      <c r="AI118" s="26"/>
      <c r="AK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</row>
    <row r="119" spans="1:225" ht="20.100000000000001" customHeight="1" x14ac:dyDescent="0.25">
      <c r="A119" s="17">
        <v>115</v>
      </c>
      <c r="B119" s="1"/>
      <c r="C119" s="2"/>
      <c r="D119" s="124"/>
      <c r="E119" s="87"/>
      <c r="F119" s="88"/>
      <c r="G119" s="88"/>
      <c r="H119" s="90"/>
      <c r="I119" s="295" t="str">
        <f t="shared" si="6"/>
        <v/>
      </c>
      <c r="J119" s="89"/>
      <c r="K119" s="88"/>
      <c r="L119" s="297" t="str">
        <f t="shared" si="11"/>
        <v/>
      </c>
      <c r="M119" s="87"/>
      <c r="N119" s="89"/>
      <c r="O119" s="88"/>
      <c r="P119" s="297" t="str">
        <f t="shared" si="9"/>
        <v/>
      </c>
      <c r="Q119" s="117"/>
      <c r="R119" s="87"/>
      <c r="S119" s="88"/>
      <c r="T119" s="88"/>
      <c r="U119" s="90"/>
      <c r="V119" s="298" t="str">
        <f t="shared" si="10"/>
        <v/>
      </c>
      <c r="W119" s="111" t="str">
        <f t="shared" si="7"/>
        <v/>
      </c>
      <c r="X119" s="97" t="str">
        <f t="shared" si="8"/>
        <v/>
      </c>
      <c r="Y119" s="45"/>
      <c r="Z119" s="199"/>
      <c r="AA119" s="24"/>
      <c r="AB119" s="26"/>
      <c r="AC119" s="26"/>
      <c r="AD119" s="26"/>
      <c r="AE119" s="26"/>
      <c r="AF119" s="26"/>
      <c r="AG119" s="26"/>
      <c r="AH119" s="26"/>
      <c r="AI119" s="26"/>
      <c r="AK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</row>
    <row r="120" spans="1:225" ht="20.100000000000001" customHeight="1" x14ac:dyDescent="0.25">
      <c r="A120" s="17">
        <v>116</v>
      </c>
      <c r="B120" s="1"/>
      <c r="C120" s="2"/>
      <c r="D120" s="124"/>
      <c r="E120" s="87"/>
      <c r="F120" s="88"/>
      <c r="G120" s="88"/>
      <c r="H120" s="90"/>
      <c r="I120" s="295" t="str">
        <f t="shared" si="6"/>
        <v/>
      </c>
      <c r="J120" s="89"/>
      <c r="K120" s="88"/>
      <c r="L120" s="297" t="str">
        <f t="shared" si="11"/>
        <v/>
      </c>
      <c r="M120" s="87"/>
      <c r="N120" s="89"/>
      <c r="O120" s="88"/>
      <c r="P120" s="297" t="str">
        <f t="shared" si="9"/>
        <v/>
      </c>
      <c r="Q120" s="117"/>
      <c r="R120" s="87"/>
      <c r="S120" s="88"/>
      <c r="T120" s="88"/>
      <c r="U120" s="90"/>
      <c r="V120" s="298" t="str">
        <f t="shared" si="10"/>
        <v/>
      </c>
      <c r="W120" s="111" t="str">
        <f t="shared" si="7"/>
        <v/>
      </c>
      <c r="X120" s="97" t="str">
        <f t="shared" si="8"/>
        <v/>
      </c>
      <c r="Y120" s="45"/>
      <c r="Z120" s="199"/>
      <c r="AA120" s="24"/>
      <c r="AB120" s="26"/>
      <c r="AC120" s="26"/>
      <c r="AD120" s="26"/>
      <c r="AE120" s="26"/>
      <c r="AF120" s="26"/>
      <c r="AG120" s="26"/>
      <c r="AH120" s="26"/>
      <c r="AI120" s="26"/>
      <c r="AK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</row>
    <row r="121" spans="1:225" ht="20.100000000000001" customHeight="1" x14ac:dyDescent="0.25">
      <c r="A121" s="17">
        <v>117</v>
      </c>
      <c r="B121" s="1"/>
      <c r="C121" s="2"/>
      <c r="D121" s="124"/>
      <c r="E121" s="87"/>
      <c r="F121" s="88"/>
      <c r="G121" s="88"/>
      <c r="H121" s="90"/>
      <c r="I121" s="295" t="str">
        <f t="shared" si="6"/>
        <v/>
      </c>
      <c r="J121" s="89"/>
      <c r="K121" s="88"/>
      <c r="L121" s="297" t="str">
        <f t="shared" si="11"/>
        <v/>
      </c>
      <c r="M121" s="87"/>
      <c r="N121" s="89"/>
      <c r="O121" s="88"/>
      <c r="P121" s="297" t="str">
        <f t="shared" si="9"/>
        <v/>
      </c>
      <c r="Q121" s="117"/>
      <c r="R121" s="87"/>
      <c r="S121" s="88"/>
      <c r="T121" s="88"/>
      <c r="U121" s="90"/>
      <c r="V121" s="298" t="str">
        <f t="shared" si="10"/>
        <v/>
      </c>
      <c r="W121" s="111" t="str">
        <f t="shared" si="7"/>
        <v/>
      </c>
      <c r="X121" s="97" t="str">
        <f t="shared" si="8"/>
        <v/>
      </c>
      <c r="Y121" s="45"/>
      <c r="Z121" s="199"/>
      <c r="AA121" s="24"/>
      <c r="AB121" s="26"/>
      <c r="AC121" s="26"/>
      <c r="AD121" s="26"/>
      <c r="AE121" s="26"/>
      <c r="AF121" s="26"/>
      <c r="AG121" s="26"/>
      <c r="AH121" s="26"/>
      <c r="AI121" s="26"/>
      <c r="AK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</row>
    <row r="122" spans="1:225" ht="20.100000000000001" customHeight="1" x14ac:dyDescent="0.25">
      <c r="A122" s="17">
        <v>118</v>
      </c>
      <c r="B122" s="1"/>
      <c r="C122" s="2"/>
      <c r="D122" s="124"/>
      <c r="E122" s="87"/>
      <c r="F122" s="88"/>
      <c r="G122" s="88"/>
      <c r="H122" s="90"/>
      <c r="I122" s="295" t="str">
        <f t="shared" si="6"/>
        <v/>
      </c>
      <c r="J122" s="89"/>
      <c r="K122" s="88"/>
      <c r="L122" s="297" t="str">
        <f t="shared" si="11"/>
        <v/>
      </c>
      <c r="M122" s="87"/>
      <c r="N122" s="89"/>
      <c r="O122" s="88"/>
      <c r="P122" s="297" t="str">
        <f t="shared" si="9"/>
        <v/>
      </c>
      <c r="Q122" s="117"/>
      <c r="R122" s="87"/>
      <c r="S122" s="88"/>
      <c r="T122" s="88"/>
      <c r="U122" s="90"/>
      <c r="V122" s="298" t="str">
        <f t="shared" si="10"/>
        <v/>
      </c>
      <c r="W122" s="111" t="str">
        <f t="shared" si="7"/>
        <v/>
      </c>
      <c r="X122" s="97" t="str">
        <f t="shared" si="8"/>
        <v/>
      </c>
      <c r="Y122" s="45"/>
      <c r="Z122" s="199"/>
      <c r="AA122" s="24"/>
      <c r="AB122" s="26"/>
      <c r="AC122" s="26"/>
      <c r="AD122" s="26"/>
      <c r="AE122" s="26"/>
      <c r="AF122" s="26"/>
      <c r="AG122" s="26"/>
      <c r="AH122" s="26"/>
      <c r="AI122" s="26"/>
      <c r="AK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</row>
    <row r="123" spans="1:225" ht="20.100000000000001" customHeight="1" x14ac:dyDescent="0.25">
      <c r="A123" s="17">
        <v>119</v>
      </c>
      <c r="B123" s="1"/>
      <c r="C123" s="2"/>
      <c r="D123" s="124"/>
      <c r="E123" s="87"/>
      <c r="F123" s="88"/>
      <c r="G123" s="88"/>
      <c r="H123" s="90"/>
      <c r="I123" s="295" t="str">
        <f t="shared" si="6"/>
        <v/>
      </c>
      <c r="J123" s="89"/>
      <c r="K123" s="88"/>
      <c r="L123" s="297" t="str">
        <f t="shared" si="11"/>
        <v/>
      </c>
      <c r="M123" s="87"/>
      <c r="N123" s="89"/>
      <c r="O123" s="88"/>
      <c r="P123" s="297" t="str">
        <f t="shared" si="9"/>
        <v/>
      </c>
      <c r="Q123" s="117"/>
      <c r="R123" s="87"/>
      <c r="S123" s="88"/>
      <c r="T123" s="88"/>
      <c r="U123" s="90"/>
      <c r="V123" s="298" t="str">
        <f t="shared" si="10"/>
        <v/>
      </c>
      <c r="W123" s="111" t="str">
        <f t="shared" si="7"/>
        <v/>
      </c>
      <c r="X123" s="97" t="str">
        <f t="shared" si="8"/>
        <v/>
      </c>
      <c r="Y123" s="45"/>
      <c r="Z123" s="199"/>
      <c r="AA123" s="24"/>
      <c r="AB123" s="26"/>
      <c r="AC123" s="26"/>
      <c r="AD123" s="26"/>
      <c r="AE123" s="26"/>
      <c r="AF123" s="26"/>
      <c r="AG123" s="26"/>
      <c r="AH123" s="26"/>
      <c r="AI123" s="26"/>
      <c r="AK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</row>
    <row r="124" spans="1:225" ht="20.100000000000001" customHeight="1" x14ac:dyDescent="0.25">
      <c r="A124" s="17">
        <v>120</v>
      </c>
      <c r="B124" s="1"/>
      <c r="C124" s="2"/>
      <c r="D124" s="124"/>
      <c r="E124" s="87"/>
      <c r="F124" s="88"/>
      <c r="G124" s="88"/>
      <c r="H124" s="90"/>
      <c r="I124" s="295" t="str">
        <f t="shared" si="6"/>
        <v/>
      </c>
      <c r="J124" s="89"/>
      <c r="K124" s="88"/>
      <c r="L124" s="297" t="str">
        <f t="shared" si="11"/>
        <v/>
      </c>
      <c r="M124" s="87"/>
      <c r="N124" s="89"/>
      <c r="O124" s="88"/>
      <c r="P124" s="297" t="str">
        <f t="shared" si="9"/>
        <v/>
      </c>
      <c r="Q124" s="117"/>
      <c r="R124" s="87"/>
      <c r="S124" s="88"/>
      <c r="T124" s="88"/>
      <c r="U124" s="90"/>
      <c r="V124" s="298" t="str">
        <f t="shared" si="10"/>
        <v/>
      </c>
      <c r="W124" s="111" t="str">
        <f t="shared" si="7"/>
        <v/>
      </c>
      <c r="X124" s="97" t="str">
        <f t="shared" si="8"/>
        <v/>
      </c>
      <c r="Y124" s="45"/>
      <c r="Z124" s="199"/>
      <c r="AA124" s="24"/>
      <c r="AB124" s="26"/>
      <c r="AC124" s="26"/>
      <c r="AD124" s="26"/>
      <c r="AE124" s="26"/>
      <c r="AF124" s="26"/>
      <c r="AG124" s="26"/>
      <c r="AH124" s="26"/>
      <c r="AI124" s="26"/>
      <c r="AK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</row>
    <row r="125" spans="1:225" ht="20.100000000000001" customHeight="1" x14ac:dyDescent="0.25">
      <c r="A125" s="17">
        <v>121</v>
      </c>
      <c r="B125" s="1"/>
      <c r="C125" s="2"/>
      <c r="D125" s="124"/>
      <c r="E125" s="87"/>
      <c r="F125" s="88"/>
      <c r="G125" s="88"/>
      <c r="H125" s="90"/>
      <c r="I125" s="295" t="str">
        <f t="shared" si="6"/>
        <v/>
      </c>
      <c r="J125" s="89"/>
      <c r="K125" s="88"/>
      <c r="L125" s="297" t="str">
        <f t="shared" si="11"/>
        <v/>
      </c>
      <c r="M125" s="87"/>
      <c r="N125" s="89"/>
      <c r="O125" s="88"/>
      <c r="P125" s="297" t="str">
        <f t="shared" si="9"/>
        <v/>
      </c>
      <c r="Q125" s="117"/>
      <c r="R125" s="87"/>
      <c r="S125" s="88"/>
      <c r="T125" s="88"/>
      <c r="U125" s="90"/>
      <c r="V125" s="298" t="str">
        <f t="shared" si="10"/>
        <v/>
      </c>
      <c r="W125" s="111" t="str">
        <f t="shared" si="7"/>
        <v/>
      </c>
      <c r="X125" s="97" t="str">
        <f t="shared" si="8"/>
        <v/>
      </c>
      <c r="Y125" s="45"/>
      <c r="Z125" s="199"/>
      <c r="AA125" s="24"/>
      <c r="AB125" s="26"/>
      <c r="AC125" s="26"/>
      <c r="AD125" s="26"/>
      <c r="AE125" s="26"/>
      <c r="AF125" s="26"/>
      <c r="AG125" s="26"/>
      <c r="AH125" s="26"/>
      <c r="AI125" s="26"/>
      <c r="AK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</row>
    <row r="126" spans="1:225" ht="20.100000000000001" customHeight="1" x14ac:dyDescent="0.25">
      <c r="A126" s="17">
        <v>122</v>
      </c>
      <c r="B126" s="1"/>
      <c r="C126" s="2"/>
      <c r="D126" s="124"/>
      <c r="E126" s="87"/>
      <c r="F126" s="88"/>
      <c r="G126" s="88"/>
      <c r="H126" s="90"/>
      <c r="I126" s="295" t="str">
        <f t="shared" si="6"/>
        <v/>
      </c>
      <c r="J126" s="89"/>
      <c r="K126" s="88"/>
      <c r="L126" s="297" t="str">
        <f t="shared" si="11"/>
        <v/>
      </c>
      <c r="M126" s="87"/>
      <c r="N126" s="89"/>
      <c r="O126" s="88"/>
      <c r="P126" s="297" t="str">
        <f t="shared" si="9"/>
        <v/>
      </c>
      <c r="Q126" s="117"/>
      <c r="R126" s="87"/>
      <c r="S126" s="88"/>
      <c r="T126" s="88"/>
      <c r="U126" s="90"/>
      <c r="V126" s="298" t="str">
        <f t="shared" si="10"/>
        <v/>
      </c>
      <c r="W126" s="111" t="str">
        <f t="shared" si="7"/>
        <v/>
      </c>
      <c r="X126" s="97" t="str">
        <f t="shared" si="8"/>
        <v/>
      </c>
      <c r="Y126" s="45"/>
      <c r="Z126" s="199"/>
      <c r="AA126" s="24"/>
      <c r="AB126" s="26"/>
      <c r="AC126" s="26"/>
      <c r="AD126" s="26"/>
      <c r="AE126" s="26"/>
      <c r="AF126" s="26"/>
      <c r="AG126" s="26"/>
      <c r="AH126" s="26"/>
      <c r="AI126" s="26"/>
      <c r="AK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</row>
    <row r="127" spans="1:225" ht="20.100000000000001" customHeight="1" x14ac:dyDescent="0.25">
      <c r="A127" s="17">
        <v>123</v>
      </c>
      <c r="B127" s="1"/>
      <c r="C127" s="2"/>
      <c r="D127" s="124"/>
      <c r="E127" s="87"/>
      <c r="F127" s="88"/>
      <c r="G127" s="88"/>
      <c r="H127" s="90"/>
      <c r="I127" s="295" t="str">
        <f t="shared" si="6"/>
        <v/>
      </c>
      <c r="J127" s="89"/>
      <c r="K127" s="88"/>
      <c r="L127" s="297" t="str">
        <f t="shared" si="11"/>
        <v/>
      </c>
      <c r="M127" s="87"/>
      <c r="N127" s="89"/>
      <c r="O127" s="88"/>
      <c r="P127" s="297" t="str">
        <f t="shared" si="9"/>
        <v/>
      </c>
      <c r="Q127" s="117"/>
      <c r="R127" s="87"/>
      <c r="S127" s="88"/>
      <c r="T127" s="88"/>
      <c r="U127" s="90"/>
      <c r="V127" s="298" t="str">
        <f t="shared" si="10"/>
        <v/>
      </c>
      <c r="W127" s="111" t="str">
        <f t="shared" si="7"/>
        <v/>
      </c>
      <c r="X127" s="97" t="str">
        <f t="shared" si="8"/>
        <v/>
      </c>
      <c r="Y127" s="45"/>
      <c r="Z127" s="199"/>
      <c r="AA127" s="24"/>
      <c r="AB127" s="26"/>
      <c r="AC127" s="26"/>
      <c r="AD127" s="26"/>
      <c r="AE127" s="26"/>
      <c r="AF127" s="26"/>
      <c r="AG127" s="26"/>
      <c r="AH127" s="26"/>
      <c r="AI127" s="26"/>
      <c r="AK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</row>
    <row r="128" spans="1:225" ht="20.100000000000001" customHeight="1" x14ac:dyDescent="0.25">
      <c r="A128" s="17">
        <v>124</v>
      </c>
      <c r="B128" s="1"/>
      <c r="C128" s="2"/>
      <c r="D128" s="124"/>
      <c r="E128" s="87"/>
      <c r="F128" s="88"/>
      <c r="G128" s="88"/>
      <c r="H128" s="90"/>
      <c r="I128" s="295" t="str">
        <f t="shared" si="6"/>
        <v/>
      </c>
      <c r="J128" s="89"/>
      <c r="K128" s="88"/>
      <c r="L128" s="297" t="str">
        <f t="shared" si="11"/>
        <v/>
      </c>
      <c r="M128" s="87"/>
      <c r="N128" s="89"/>
      <c r="O128" s="88"/>
      <c r="P128" s="297" t="str">
        <f t="shared" si="9"/>
        <v/>
      </c>
      <c r="Q128" s="117"/>
      <c r="R128" s="87"/>
      <c r="S128" s="88"/>
      <c r="T128" s="88"/>
      <c r="U128" s="90"/>
      <c r="V128" s="298" t="str">
        <f t="shared" si="10"/>
        <v/>
      </c>
      <c r="W128" s="111" t="str">
        <f t="shared" si="7"/>
        <v/>
      </c>
      <c r="X128" s="97" t="str">
        <f t="shared" si="8"/>
        <v/>
      </c>
      <c r="Y128" s="45"/>
      <c r="Z128" s="199"/>
      <c r="AA128" s="24"/>
      <c r="AB128" s="26"/>
      <c r="AC128" s="26"/>
      <c r="AD128" s="26"/>
      <c r="AE128" s="26"/>
      <c r="AF128" s="26"/>
      <c r="AG128" s="26"/>
      <c r="AH128" s="26"/>
      <c r="AI128" s="26"/>
      <c r="AK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</row>
    <row r="129" spans="1:225" ht="20.100000000000001" customHeight="1" x14ac:dyDescent="0.25">
      <c r="A129" s="17">
        <v>125</v>
      </c>
      <c r="B129" s="1"/>
      <c r="C129" s="2"/>
      <c r="D129" s="124"/>
      <c r="E129" s="87"/>
      <c r="F129" s="88"/>
      <c r="G129" s="88"/>
      <c r="H129" s="90"/>
      <c r="I129" s="295" t="str">
        <f t="shared" si="6"/>
        <v/>
      </c>
      <c r="J129" s="89"/>
      <c r="K129" s="88"/>
      <c r="L129" s="297" t="str">
        <f t="shared" si="11"/>
        <v/>
      </c>
      <c r="M129" s="87"/>
      <c r="N129" s="89"/>
      <c r="O129" s="88"/>
      <c r="P129" s="297" t="str">
        <f t="shared" si="9"/>
        <v/>
      </c>
      <c r="Q129" s="117"/>
      <c r="R129" s="87"/>
      <c r="S129" s="88"/>
      <c r="T129" s="88"/>
      <c r="U129" s="90"/>
      <c r="V129" s="298" t="str">
        <f t="shared" si="10"/>
        <v/>
      </c>
      <c r="W129" s="111" t="str">
        <f t="shared" si="7"/>
        <v/>
      </c>
      <c r="X129" s="97" t="str">
        <f t="shared" si="8"/>
        <v/>
      </c>
      <c r="Y129" s="45"/>
      <c r="Z129" s="199"/>
      <c r="AA129" s="24"/>
      <c r="AB129" s="26"/>
      <c r="AC129" s="26"/>
      <c r="AD129" s="26"/>
      <c r="AE129" s="26"/>
      <c r="AF129" s="26"/>
      <c r="AG129" s="26"/>
      <c r="AH129" s="26"/>
      <c r="AI129" s="26"/>
      <c r="AK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</row>
    <row r="130" spans="1:225" ht="20.100000000000001" customHeight="1" x14ac:dyDescent="0.25">
      <c r="A130" s="17">
        <v>126</v>
      </c>
      <c r="B130" s="1"/>
      <c r="C130" s="2"/>
      <c r="D130" s="124"/>
      <c r="E130" s="87"/>
      <c r="F130" s="88"/>
      <c r="G130" s="88"/>
      <c r="H130" s="90"/>
      <c r="I130" s="295" t="str">
        <f t="shared" si="6"/>
        <v/>
      </c>
      <c r="J130" s="89"/>
      <c r="K130" s="88"/>
      <c r="L130" s="297" t="str">
        <f t="shared" si="11"/>
        <v/>
      </c>
      <c r="M130" s="87"/>
      <c r="N130" s="89"/>
      <c r="O130" s="88"/>
      <c r="P130" s="297" t="str">
        <f t="shared" si="9"/>
        <v/>
      </c>
      <c r="Q130" s="117"/>
      <c r="R130" s="87"/>
      <c r="S130" s="88"/>
      <c r="T130" s="88"/>
      <c r="U130" s="90"/>
      <c r="V130" s="298" t="str">
        <f t="shared" si="10"/>
        <v/>
      </c>
      <c r="W130" s="111" t="str">
        <f t="shared" si="7"/>
        <v/>
      </c>
      <c r="X130" s="97" t="str">
        <f t="shared" si="8"/>
        <v/>
      </c>
      <c r="Y130" s="45"/>
      <c r="Z130" s="199"/>
      <c r="AA130" s="24"/>
      <c r="AB130" s="26"/>
      <c r="AC130" s="26"/>
      <c r="AD130" s="26"/>
      <c r="AE130" s="26"/>
      <c r="AF130" s="26"/>
      <c r="AG130" s="26"/>
      <c r="AH130" s="26"/>
      <c r="AI130" s="26"/>
      <c r="AK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</row>
    <row r="131" spans="1:225" ht="20.100000000000001" customHeight="1" x14ac:dyDescent="0.25">
      <c r="A131" s="17">
        <v>127</v>
      </c>
      <c r="B131" s="1"/>
      <c r="C131" s="2"/>
      <c r="D131" s="124"/>
      <c r="E131" s="87"/>
      <c r="F131" s="88"/>
      <c r="G131" s="88"/>
      <c r="H131" s="90"/>
      <c r="I131" s="295" t="str">
        <f t="shared" si="6"/>
        <v/>
      </c>
      <c r="J131" s="89"/>
      <c r="K131" s="88"/>
      <c r="L131" s="297" t="str">
        <f t="shared" si="11"/>
        <v/>
      </c>
      <c r="M131" s="87"/>
      <c r="N131" s="89"/>
      <c r="O131" s="88"/>
      <c r="P131" s="297" t="str">
        <f t="shared" si="9"/>
        <v/>
      </c>
      <c r="Q131" s="117"/>
      <c r="R131" s="87"/>
      <c r="S131" s="88"/>
      <c r="T131" s="88"/>
      <c r="U131" s="90"/>
      <c r="V131" s="298" t="str">
        <f t="shared" si="10"/>
        <v/>
      </c>
      <c r="W131" s="111" t="str">
        <f t="shared" si="7"/>
        <v/>
      </c>
      <c r="X131" s="97" t="str">
        <f t="shared" si="8"/>
        <v/>
      </c>
      <c r="Y131" s="45"/>
      <c r="Z131" s="199"/>
      <c r="AA131" s="24"/>
      <c r="AB131" s="26"/>
      <c r="AC131" s="26"/>
      <c r="AD131" s="26"/>
      <c r="AE131" s="26"/>
      <c r="AF131" s="26"/>
      <c r="AG131" s="26"/>
      <c r="AH131" s="26"/>
      <c r="AI131" s="26"/>
      <c r="AK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</row>
    <row r="132" spans="1:225" ht="20.100000000000001" customHeight="1" x14ac:dyDescent="0.25">
      <c r="A132" s="17">
        <v>128</v>
      </c>
      <c r="B132" s="1"/>
      <c r="C132" s="2"/>
      <c r="D132" s="124"/>
      <c r="E132" s="87"/>
      <c r="F132" s="88"/>
      <c r="G132" s="88"/>
      <c r="H132" s="90"/>
      <c r="I132" s="295" t="str">
        <f t="shared" si="6"/>
        <v/>
      </c>
      <c r="J132" s="89"/>
      <c r="K132" s="88"/>
      <c r="L132" s="297" t="str">
        <f t="shared" si="11"/>
        <v/>
      </c>
      <c r="M132" s="87"/>
      <c r="N132" s="89"/>
      <c r="O132" s="88"/>
      <c r="P132" s="297" t="str">
        <f t="shared" si="9"/>
        <v/>
      </c>
      <c r="Q132" s="117"/>
      <c r="R132" s="87"/>
      <c r="S132" s="88"/>
      <c r="T132" s="88"/>
      <c r="U132" s="90"/>
      <c r="V132" s="298" t="str">
        <f t="shared" si="10"/>
        <v/>
      </c>
      <c r="W132" s="111" t="str">
        <f t="shared" si="7"/>
        <v/>
      </c>
      <c r="X132" s="97" t="str">
        <f t="shared" si="8"/>
        <v/>
      </c>
      <c r="Y132" s="45"/>
      <c r="Z132" s="199"/>
      <c r="AA132" s="24"/>
      <c r="AB132" s="26"/>
      <c r="AC132" s="26"/>
      <c r="AD132" s="26"/>
      <c r="AE132" s="26"/>
      <c r="AF132" s="26"/>
      <c r="AG132" s="26"/>
      <c r="AH132" s="26"/>
      <c r="AI132" s="26"/>
      <c r="AK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</row>
    <row r="133" spans="1:225" ht="20.100000000000001" customHeight="1" x14ac:dyDescent="0.25">
      <c r="A133" s="17">
        <v>129</v>
      </c>
      <c r="B133" s="1"/>
      <c r="C133" s="2"/>
      <c r="D133" s="124"/>
      <c r="E133" s="87"/>
      <c r="F133" s="88"/>
      <c r="G133" s="88"/>
      <c r="H133" s="90"/>
      <c r="I133" s="295" t="str">
        <f t="shared" ref="I133:I196" si="12">IF(E133+ F133+G133+H133&gt;0,E133+F133+G133+H133,"")</f>
        <v/>
      </c>
      <c r="J133" s="89"/>
      <c r="K133" s="88"/>
      <c r="L133" s="297" t="str">
        <f t="shared" si="11"/>
        <v/>
      </c>
      <c r="M133" s="87"/>
      <c r="N133" s="89"/>
      <c r="O133" s="88"/>
      <c r="P133" s="297" t="str">
        <f t="shared" si="9"/>
        <v/>
      </c>
      <c r="Q133" s="117"/>
      <c r="R133" s="87"/>
      <c r="S133" s="88"/>
      <c r="T133" s="88"/>
      <c r="U133" s="90"/>
      <c r="V133" s="298" t="str">
        <f t="shared" si="10"/>
        <v/>
      </c>
      <c r="W133" s="111" t="str">
        <f t="shared" ref="W133:W196" si="13">IF(SUM(E133:P133)+SUM(R133:V133)&gt;0,E133+F133+G133+H133+J133+K133+M133+N133+O133+R133+S133+T133+U133,"")</f>
        <v/>
      </c>
      <c r="X133" s="97" t="str">
        <f t="shared" ref="X133:X196" si="14">IF(W133&lt;&gt;"",VLOOKUP(W133,$Z$6:$AA$11,2),"")</f>
        <v/>
      </c>
      <c r="Y133" s="45"/>
      <c r="Z133" s="199"/>
      <c r="AA133" s="24"/>
      <c r="AB133" s="26"/>
      <c r="AC133" s="26"/>
      <c r="AD133" s="26"/>
      <c r="AE133" s="26"/>
      <c r="AF133" s="26"/>
      <c r="AG133" s="26"/>
      <c r="AH133" s="26"/>
      <c r="AI133" s="26"/>
      <c r="AK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</row>
    <row r="134" spans="1:225" ht="20.100000000000001" customHeight="1" x14ac:dyDescent="0.25">
      <c r="A134" s="17">
        <v>130</v>
      </c>
      <c r="B134" s="1"/>
      <c r="C134" s="2"/>
      <c r="D134" s="124"/>
      <c r="E134" s="87"/>
      <c r="F134" s="88"/>
      <c r="G134" s="88"/>
      <c r="H134" s="90"/>
      <c r="I134" s="295" t="str">
        <f t="shared" si="12"/>
        <v/>
      </c>
      <c r="J134" s="89"/>
      <c r="K134" s="88"/>
      <c r="L134" s="297" t="str">
        <f t="shared" si="11"/>
        <v/>
      </c>
      <c r="M134" s="87"/>
      <c r="N134" s="89"/>
      <c r="O134" s="88"/>
      <c r="P134" s="297" t="str">
        <f t="shared" ref="P134:P197" si="15">IF(M134+N134+O134&gt;0,M134+N134+O134,"")</f>
        <v/>
      </c>
      <c r="Q134" s="117"/>
      <c r="R134" s="87"/>
      <c r="S134" s="88"/>
      <c r="T134" s="88"/>
      <c r="U134" s="90"/>
      <c r="V134" s="298" t="str">
        <f t="shared" ref="V134:V197" si="16">IF(R134+S134+T134+U134&gt;0,R134+S134+T134+U134,"")</f>
        <v/>
      </c>
      <c r="W134" s="111" t="str">
        <f t="shared" si="13"/>
        <v/>
      </c>
      <c r="X134" s="97" t="str">
        <f t="shared" si="14"/>
        <v/>
      </c>
      <c r="Y134" s="45"/>
      <c r="Z134" s="199"/>
      <c r="AA134" s="24"/>
      <c r="AB134" s="26"/>
      <c r="AC134" s="26"/>
      <c r="AD134" s="26"/>
      <c r="AE134" s="26"/>
      <c r="AF134" s="26"/>
      <c r="AG134" s="26"/>
      <c r="AH134" s="26"/>
      <c r="AI134" s="26"/>
      <c r="AK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</row>
    <row r="135" spans="1:225" ht="20.100000000000001" customHeight="1" x14ac:dyDescent="0.25">
      <c r="A135" s="17">
        <v>131</v>
      </c>
      <c r="B135" s="1"/>
      <c r="C135" s="2"/>
      <c r="D135" s="124"/>
      <c r="E135" s="87"/>
      <c r="F135" s="88"/>
      <c r="G135" s="88"/>
      <c r="H135" s="90"/>
      <c r="I135" s="295" t="str">
        <f t="shared" si="12"/>
        <v/>
      </c>
      <c r="J135" s="89"/>
      <c r="K135" s="88"/>
      <c r="L135" s="297" t="str">
        <f t="shared" si="11"/>
        <v/>
      </c>
      <c r="M135" s="87"/>
      <c r="N135" s="89"/>
      <c r="O135" s="88"/>
      <c r="P135" s="297" t="str">
        <f t="shared" si="15"/>
        <v/>
      </c>
      <c r="Q135" s="117"/>
      <c r="R135" s="87"/>
      <c r="S135" s="88"/>
      <c r="T135" s="88"/>
      <c r="U135" s="90"/>
      <c r="V135" s="298" t="str">
        <f t="shared" si="16"/>
        <v/>
      </c>
      <c r="W135" s="111" t="str">
        <f t="shared" si="13"/>
        <v/>
      </c>
      <c r="X135" s="97" t="str">
        <f t="shared" si="14"/>
        <v/>
      </c>
      <c r="Y135" s="45"/>
      <c r="Z135" s="199"/>
      <c r="AA135" s="24"/>
      <c r="AB135" s="26"/>
      <c r="AC135" s="26"/>
      <c r="AD135" s="26"/>
      <c r="AE135" s="26"/>
      <c r="AF135" s="26"/>
      <c r="AG135" s="26"/>
      <c r="AH135" s="26"/>
      <c r="AI135" s="26"/>
      <c r="AK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</row>
    <row r="136" spans="1:225" ht="20.100000000000001" customHeight="1" x14ac:dyDescent="0.25">
      <c r="A136" s="17">
        <v>132</v>
      </c>
      <c r="B136" s="1"/>
      <c r="C136" s="2"/>
      <c r="D136" s="124"/>
      <c r="E136" s="87"/>
      <c r="F136" s="88"/>
      <c r="G136" s="88"/>
      <c r="H136" s="90"/>
      <c r="I136" s="295" t="str">
        <f t="shared" si="12"/>
        <v/>
      </c>
      <c r="J136" s="89"/>
      <c r="K136" s="88"/>
      <c r="L136" s="297" t="str">
        <f t="shared" si="11"/>
        <v/>
      </c>
      <c r="M136" s="87"/>
      <c r="N136" s="89"/>
      <c r="O136" s="88"/>
      <c r="P136" s="297" t="str">
        <f t="shared" si="15"/>
        <v/>
      </c>
      <c r="Q136" s="117"/>
      <c r="R136" s="87"/>
      <c r="S136" s="88"/>
      <c r="T136" s="88"/>
      <c r="U136" s="90"/>
      <c r="V136" s="298" t="str">
        <f t="shared" si="16"/>
        <v/>
      </c>
      <c r="W136" s="111" t="str">
        <f t="shared" si="13"/>
        <v/>
      </c>
      <c r="X136" s="97" t="str">
        <f t="shared" si="14"/>
        <v/>
      </c>
      <c r="Y136" s="45"/>
      <c r="Z136" s="199"/>
      <c r="AA136" s="24"/>
      <c r="AB136" s="26"/>
      <c r="AC136" s="26"/>
      <c r="AD136" s="26"/>
      <c r="AE136" s="26"/>
      <c r="AF136" s="26"/>
      <c r="AG136" s="26"/>
      <c r="AH136" s="26"/>
      <c r="AI136" s="26"/>
      <c r="AK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</row>
    <row r="137" spans="1:225" ht="20.100000000000001" customHeight="1" x14ac:dyDescent="0.25">
      <c r="A137" s="17">
        <v>133</v>
      </c>
      <c r="B137" s="1"/>
      <c r="C137" s="2"/>
      <c r="D137" s="124"/>
      <c r="E137" s="87"/>
      <c r="F137" s="88"/>
      <c r="G137" s="88"/>
      <c r="H137" s="90"/>
      <c r="I137" s="295" t="str">
        <f t="shared" si="12"/>
        <v/>
      </c>
      <c r="J137" s="89"/>
      <c r="K137" s="88"/>
      <c r="L137" s="297" t="str">
        <f t="shared" ref="L137:L200" si="17">IF(J137+K137&gt;0,J137+K137,"")</f>
        <v/>
      </c>
      <c r="M137" s="87"/>
      <c r="N137" s="89"/>
      <c r="O137" s="88"/>
      <c r="P137" s="297" t="str">
        <f t="shared" si="15"/>
        <v/>
      </c>
      <c r="Q137" s="117"/>
      <c r="R137" s="87"/>
      <c r="S137" s="88"/>
      <c r="T137" s="88"/>
      <c r="U137" s="90"/>
      <c r="V137" s="298" t="str">
        <f t="shared" si="16"/>
        <v/>
      </c>
      <c r="W137" s="111" t="str">
        <f t="shared" si="13"/>
        <v/>
      </c>
      <c r="X137" s="97" t="str">
        <f t="shared" si="14"/>
        <v/>
      </c>
      <c r="Y137" s="45"/>
      <c r="Z137" s="199"/>
      <c r="AA137" s="24"/>
      <c r="AB137" s="26"/>
      <c r="AC137" s="26"/>
      <c r="AD137" s="26"/>
      <c r="AE137" s="26"/>
      <c r="AF137" s="26"/>
      <c r="AG137" s="26"/>
      <c r="AH137" s="26"/>
      <c r="AI137" s="26"/>
      <c r="AK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</row>
    <row r="138" spans="1:225" ht="20.100000000000001" customHeight="1" x14ac:dyDescent="0.25">
      <c r="A138" s="17">
        <v>134</v>
      </c>
      <c r="B138" s="1"/>
      <c r="C138" s="2"/>
      <c r="D138" s="124"/>
      <c r="E138" s="87"/>
      <c r="F138" s="88"/>
      <c r="G138" s="88"/>
      <c r="H138" s="90"/>
      <c r="I138" s="295" t="str">
        <f t="shared" si="12"/>
        <v/>
      </c>
      <c r="J138" s="89"/>
      <c r="K138" s="88"/>
      <c r="L138" s="297" t="str">
        <f t="shared" si="17"/>
        <v/>
      </c>
      <c r="M138" s="87"/>
      <c r="N138" s="89"/>
      <c r="O138" s="88"/>
      <c r="P138" s="297" t="str">
        <f t="shared" si="15"/>
        <v/>
      </c>
      <c r="Q138" s="117"/>
      <c r="R138" s="87"/>
      <c r="S138" s="88"/>
      <c r="T138" s="88"/>
      <c r="U138" s="90"/>
      <c r="V138" s="298" t="str">
        <f t="shared" si="16"/>
        <v/>
      </c>
      <c r="W138" s="111" t="str">
        <f t="shared" si="13"/>
        <v/>
      </c>
      <c r="X138" s="97" t="str">
        <f t="shared" si="14"/>
        <v/>
      </c>
      <c r="Y138" s="45"/>
      <c r="Z138" s="199"/>
      <c r="AA138" s="24"/>
      <c r="AB138" s="26"/>
      <c r="AC138" s="26"/>
      <c r="AD138" s="26"/>
      <c r="AE138" s="26"/>
      <c r="AF138" s="26"/>
      <c r="AG138" s="26"/>
      <c r="AH138" s="26"/>
      <c r="AI138" s="26"/>
      <c r="AK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</row>
    <row r="139" spans="1:225" ht="20.100000000000001" customHeight="1" x14ac:dyDescent="0.25">
      <c r="A139" s="17">
        <v>135</v>
      </c>
      <c r="B139" s="1"/>
      <c r="C139" s="2"/>
      <c r="D139" s="124"/>
      <c r="E139" s="87"/>
      <c r="F139" s="88"/>
      <c r="G139" s="88"/>
      <c r="H139" s="90"/>
      <c r="I139" s="295" t="str">
        <f t="shared" si="12"/>
        <v/>
      </c>
      <c r="J139" s="89"/>
      <c r="K139" s="88"/>
      <c r="L139" s="297" t="str">
        <f t="shared" si="17"/>
        <v/>
      </c>
      <c r="M139" s="87"/>
      <c r="N139" s="89"/>
      <c r="O139" s="88"/>
      <c r="P139" s="297" t="str">
        <f t="shared" si="15"/>
        <v/>
      </c>
      <c r="Q139" s="117"/>
      <c r="R139" s="87"/>
      <c r="S139" s="88"/>
      <c r="T139" s="88"/>
      <c r="U139" s="90"/>
      <c r="V139" s="298" t="str">
        <f t="shared" si="16"/>
        <v/>
      </c>
      <c r="W139" s="111" t="str">
        <f t="shared" si="13"/>
        <v/>
      </c>
      <c r="X139" s="97" t="str">
        <f t="shared" si="14"/>
        <v/>
      </c>
      <c r="Y139" s="45"/>
      <c r="Z139" s="199"/>
      <c r="AA139" s="24"/>
      <c r="AB139" s="26"/>
      <c r="AC139" s="26"/>
      <c r="AD139" s="26"/>
      <c r="AE139" s="26"/>
      <c r="AF139" s="26"/>
      <c r="AG139" s="26"/>
      <c r="AH139" s="26"/>
      <c r="AI139" s="26"/>
      <c r="AK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</row>
    <row r="140" spans="1:225" ht="20.100000000000001" customHeight="1" x14ac:dyDescent="0.25">
      <c r="A140" s="17">
        <v>136</v>
      </c>
      <c r="B140" s="1"/>
      <c r="C140" s="2"/>
      <c r="D140" s="124"/>
      <c r="E140" s="87"/>
      <c r="F140" s="88"/>
      <c r="G140" s="88"/>
      <c r="H140" s="90"/>
      <c r="I140" s="295" t="str">
        <f t="shared" si="12"/>
        <v/>
      </c>
      <c r="J140" s="89"/>
      <c r="K140" s="88"/>
      <c r="L140" s="297" t="str">
        <f t="shared" si="17"/>
        <v/>
      </c>
      <c r="M140" s="87"/>
      <c r="N140" s="89"/>
      <c r="O140" s="88"/>
      <c r="P140" s="297" t="str">
        <f t="shared" si="15"/>
        <v/>
      </c>
      <c r="Q140" s="117"/>
      <c r="R140" s="87"/>
      <c r="S140" s="88"/>
      <c r="T140" s="88"/>
      <c r="U140" s="90"/>
      <c r="V140" s="298" t="str">
        <f t="shared" si="16"/>
        <v/>
      </c>
      <c r="W140" s="111" t="str">
        <f t="shared" si="13"/>
        <v/>
      </c>
      <c r="X140" s="97" t="str">
        <f t="shared" si="14"/>
        <v/>
      </c>
      <c r="Y140" s="45"/>
      <c r="Z140" s="199"/>
      <c r="AA140" s="24"/>
      <c r="AB140" s="26"/>
      <c r="AC140" s="26"/>
      <c r="AD140" s="26"/>
      <c r="AE140" s="26"/>
      <c r="AF140" s="26"/>
      <c r="AG140" s="26"/>
      <c r="AH140" s="26"/>
      <c r="AI140" s="26"/>
      <c r="AK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</row>
    <row r="141" spans="1:225" ht="20.100000000000001" customHeight="1" x14ac:dyDescent="0.25">
      <c r="A141" s="17">
        <v>137</v>
      </c>
      <c r="B141" s="1"/>
      <c r="C141" s="2"/>
      <c r="D141" s="124"/>
      <c r="E141" s="87"/>
      <c r="F141" s="88"/>
      <c r="G141" s="88"/>
      <c r="H141" s="90"/>
      <c r="I141" s="295" t="str">
        <f t="shared" si="12"/>
        <v/>
      </c>
      <c r="J141" s="89"/>
      <c r="K141" s="88"/>
      <c r="L141" s="297" t="str">
        <f t="shared" si="17"/>
        <v/>
      </c>
      <c r="M141" s="87"/>
      <c r="N141" s="89"/>
      <c r="O141" s="88"/>
      <c r="P141" s="297" t="str">
        <f t="shared" si="15"/>
        <v/>
      </c>
      <c r="Q141" s="117"/>
      <c r="R141" s="87"/>
      <c r="S141" s="88"/>
      <c r="T141" s="88"/>
      <c r="U141" s="90"/>
      <c r="V141" s="298" t="str">
        <f t="shared" si="16"/>
        <v/>
      </c>
      <c r="W141" s="111" t="str">
        <f t="shared" si="13"/>
        <v/>
      </c>
      <c r="X141" s="97" t="str">
        <f t="shared" si="14"/>
        <v/>
      </c>
      <c r="Y141" s="45"/>
      <c r="Z141" s="199"/>
      <c r="AA141" s="24"/>
      <c r="AB141" s="26"/>
      <c r="AC141" s="26"/>
      <c r="AD141" s="26"/>
      <c r="AE141" s="26"/>
      <c r="AF141" s="26"/>
      <c r="AG141" s="26"/>
      <c r="AH141" s="26"/>
      <c r="AI141" s="26"/>
      <c r="AK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</row>
    <row r="142" spans="1:225" ht="20.100000000000001" customHeight="1" x14ac:dyDescent="0.25">
      <c r="A142" s="17">
        <v>138</v>
      </c>
      <c r="B142" s="1"/>
      <c r="C142" s="2"/>
      <c r="D142" s="124"/>
      <c r="E142" s="87"/>
      <c r="F142" s="88"/>
      <c r="G142" s="88"/>
      <c r="H142" s="90"/>
      <c r="I142" s="295" t="str">
        <f t="shared" si="12"/>
        <v/>
      </c>
      <c r="J142" s="89"/>
      <c r="K142" s="88"/>
      <c r="L142" s="297" t="str">
        <f t="shared" si="17"/>
        <v/>
      </c>
      <c r="M142" s="87"/>
      <c r="N142" s="89"/>
      <c r="O142" s="88"/>
      <c r="P142" s="297" t="str">
        <f t="shared" si="15"/>
        <v/>
      </c>
      <c r="Q142" s="117"/>
      <c r="R142" s="87"/>
      <c r="S142" s="88"/>
      <c r="T142" s="88"/>
      <c r="U142" s="90"/>
      <c r="V142" s="298" t="str">
        <f t="shared" si="16"/>
        <v/>
      </c>
      <c r="W142" s="111" t="str">
        <f t="shared" si="13"/>
        <v/>
      </c>
      <c r="X142" s="97" t="str">
        <f t="shared" si="14"/>
        <v/>
      </c>
      <c r="Y142" s="45"/>
      <c r="Z142" s="199"/>
      <c r="AA142" s="24"/>
      <c r="AB142" s="26"/>
      <c r="AC142" s="26"/>
      <c r="AD142" s="26"/>
      <c r="AE142" s="26"/>
      <c r="AF142" s="26"/>
      <c r="AG142" s="26"/>
      <c r="AH142" s="26"/>
      <c r="AI142" s="26"/>
      <c r="AK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</row>
    <row r="143" spans="1:225" ht="20.100000000000001" customHeight="1" x14ac:dyDescent="0.25">
      <c r="A143" s="17">
        <v>139</v>
      </c>
      <c r="B143" s="1"/>
      <c r="C143" s="2"/>
      <c r="D143" s="124"/>
      <c r="E143" s="87"/>
      <c r="F143" s="88"/>
      <c r="G143" s="88"/>
      <c r="H143" s="90"/>
      <c r="I143" s="295" t="str">
        <f t="shared" si="12"/>
        <v/>
      </c>
      <c r="J143" s="89"/>
      <c r="K143" s="88"/>
      <c r="L143" s="297" t="str">
        <f t="shared" si="17"/>
        <v/>
      </c>
      <c r="M143" s="87"/>
      <c r="N143" s="89"/>
      <c r="O143" s="88"/>
      <c r="P143" s="297" t="str">
        <f t="shared" si="15"/>
        <v/>
      </c>
      <c r="Q143" s="117"/>
      <c r="R143" s="87"/>
      <c r="S143" s="88"/>
      <c r="T143" s="88"/>
      <c r="U143" s="90"/>
      <c r="V143" s="298" t="str">
        <f t="shared" si="16"/>
        <v/>
      </c>
      <c r="W143" s="111" t="str">
        <f t="shared" si="13"/>
        <v/>
      </c>
      <c r="X143" s="97" t="str">
        <f t="shared" si="14"/>
        <v/>
      </c>
      <c r="Y143" s="45"/>
      <c r="Z143" s="199"/>
      <c r="AA143" s="24"/>
      <c r="AB143" s="26"/>
      <c r="AC143" s="26"/>
      <c r="AD143" s="26"/>
      <c r="AE143" s="26"/>
      <c r="AF143" s="26"/>
      <c r="AG143" s="26"/>
      <c r="AH143" s="26"/>
      <c r="AI143" s="26"/>
      <c r="AK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</row>
    <row r="144" spans="1:225" ht="20.100000000000001" customHeight="1" x14ac:dyDescent="0.25">
      <c r="A144" s="17">
        <v>140</v>
      </c>
      <c r="B144" s="1"/>
      <c r="C144" s="2"/>
      <c r="D144" s="124"/>
      <c r="E144" s="87"/>
      <c r="F144" s="88"/>
      <c r="G144" s="88"/>
      <c r="H144" s="90"/>
      <c r="I144" s="295" t="str">
        <f t="shared" si="12"/>
        <v/>
      </c>
      <c r="J144" s="89"/>
      <c r="K144" s="88"/>
      <c r="L144" s="297" t="str">
        <f t="shared" si="17"/>
        <v/>
      </c>
      <c r="M144" s="87"/>
      <c r="N144" s="89"/>
      <c r="O144" s="88"/>
      <c r="P144" s="297" t="str">
        <f t="shared" si="15"/>
        <v/>
      </c>
      <c r="Q144" s="117"/>
      <c r="R144" s="87"/>
      <c r="S144" s="88"/>
      <c r="T144" s="88"/>
      <c r="U144" s="90"/>
      <c r="V144" s="298" t="str">
        <f t="shared" si="16"/>
        <v/>
      </c>
      <c r="W144" s="111" t="str">
        <f t="shared" si="13"/>
        <v/>
      </c>
      <c r="X144" s="97" t="str">
        <f t="shared" si="14"/>
        <v/>
      </c>
      <c r="Y144" s="45"/>
      <c r="Z144" s="199"/>
      <c r="AA144" s="24"/>
      <c r="AB144" s="26"/>
      <c r="AC144" s="26"/>
      <c r="AD144" s="26"/>
      <c r="AE144" s="26"/>
      <c r="AF144" s="26"/>
      <c r="AG144" s="26"/>
      <c r="AH144" s="26"/>
      <c r="AI144" s="26"/>
      <c r="AK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</row>
    <row r="145" spans="1:225" ht="20.100000000000001" customHeight="1" x14ac:dyDescent="0.25">
      <c r="A145" s="17">
        <v>141</v>
      </c>
      <c r="B145" s="1"/>
      <c r="C145" s="2"/>
      <c r="D145" s="124"/>
      <c r="E145" s="87"/>
      <c r="F145" s="88"/>
      <c r="G145" s="88"/>
      <c r="H145" s="90"/>
      <c r="I145" s="295" t="str">
        <f t="shared" si="12"/>
        <v/>
      </c>
      <c r="J145" s="89"/>
      <c r="K145" s="88"/>
      <c r="L145" s="297" t="str">
        <f t="shared" si="17"/>
        <v/>
      </c>
      <c r="M145" s="87"/>
      <c r="N145" s="89"/>
      <c r="O145" s="88"/>
      <c r="P145" s="297" t="str">
        <f t="shared" si="15"/>
        <v/>
      </c>
      <c r="Q145" s="117"/>
      <c r="R145" s="87"/>
      <c r="S145" s="88"/>
      <c r="T145" s="88"/>
      <c r="U145" s="90"/>
      <c r="V145" s="298" t="str">
        <f t="shared" si="16"/>
        <v/>
      </c>
      <c r="W145" s="111" t="str">
        <f t="shared" si="13"/>
        <v/>
      </c>
      <c r="X145" s="97" t="str">
        <f t="shared" si="14"/>
        <v/>
      </c>
      <c r="Y145" s="45"/>
      <c r="Z145" s="199"/>
      <c r="AA145" s="24"/>
      <c r="AB145" s="26"/>
      <c r="AC145" s="26"/>
      <c r="AD145" s="26"/>
      <c r="AE145" s="26"/>
      <c r="AF145" s="26"/>
      <c r="AG145" s="26"/>
      <c r="AH145" s="26"/>
      <c r="AI145" s="26"/>
      <c r="AK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</row>
    <row r="146" spans="1:225" ht="20.100000000000001" customHeight="1" x14ac:dyDescent="0.25">
      <c r="A146" s="17">
        <v>142</v>
      </c>
      <c r="B146" s="1"/>
      <c r="C146" s="2"/>
      <c r="D146" s="124"/>
      <c r="E146" s="87"/>
      <c r="F146" s="88"/>
      <c r="G146" s="88"/>
      <c r="H146" s="90"/>
      <c r="I146" s="295" t="str">
        <f t="shared" si="12"/>
        <v/>
      </c>
      <c r="J146" s="89"/>
      <c r="K146" s="88"/>
      <c r="L146" s="297" t="str">
        <f t="shared" si="17"/>
        <v/>
      </c>
      <c r="M146" s="87"/>
      <c r="N146" s="89"/>
      <c r="O146" s="88"/>
      <c r="P146" s="297" t="str">
        <f t="shared" si="15"/>
        <v/>
      </c>
      <c r="Q146" s="117"/>
      <c r="R146" s="87"/>
      <c r="S146" s="88"/>
      <c r="T146" s="88"/>
      <c r="U146" s="90"/>
      <c r="V146" s="298" t="str">
        <f t="shared" si="16"/>
        <v/>
      </c>
      <c r="W146" s="111" t="str">
        <f t="shared" si="13"/>
        <v/>
      </c>
      <c r="X146" s="97" t="str">
        <f t="shared" si="14"/>
        <v/>
      </c>
      <c r="Y146" s="45"/>
      <c r="Z146" s="199"/>
      <c r="AA146" s="24"/>
      <c r="AB146" s="26"/>
      <c r="AC146" s="26"/>
      <c r="AD146" s="26"/>
      <c r="AE146" s="26"/>
      <c r="AF146" s="26"/>
      <c r="AG146" s="26"/>
      <c r="AH146" s="26"/>
      <c r="AI146" s="26"/>
      <c r="AK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</row>
    <row r="147" spans="1:225" ht="20.100000000000001" customHeight="1" x14ac:dyDescent="0.25">
      <c r="A147" s="17">
        <v>143</v>
      </c>
      <c r="B147" s="1"/>
      <c r="C147" s="2"/>
      <c r="D147" s="124"/>
      <c r="E147" s="87"/>
      <c r="F147" s="88"/>
      <c r="G147" s="88"/>
      <c r="H147" s="90"/>
      <c r="I147" s="295" t="str">
        <f t="shared" si="12"/>
        <v/>
      </c>
      <c r="J147" s="89"/>
      <c r="K147" s="88"/>
      <c r="L147" s="297" t="str">
        <f t="shared" si="17"/>
        <v/>
      </c>
      <c r="M147" s="87"/>
      <c r="N147" s="89"/>
      <c r="O147" s="88"/>
      <c r="P147" s="297" t="str">
        <f t="shared" si="15"/>
        <v/>
      </c>
      <c r="Q147" s="117"/>
      <c r="R147" s="87"/>
      <c r="S147" s="88"/>
      <c r="T147" s="88"/>
      <c r="U147" s="90"/>
      <c r="V147" s="298" t="str">
        <f t="shared" si="16"/>
        <v/>
      </c>
      <c r="W147" s="111" t="str">
        <f t="shared" si="13"/>
        <v/>
      </c>
      <c r="X147" s="97" t="str">
        <f t="shared" si="14"/>
        <v/>
      </c>
      <c r="Y147" s="45"/>
      <c r="Z147" s="199"/>
      <c r="AA147" s="24"/>
      <c r="AB147" s="26"/>
      <c r="AC147" s="26"/>
      <c r="AD147" s="26"/>
      <c r="AE147" s="26"/>
      <c r="AF147" s="26"/>
      <c r="AG147" s="26"/>
      <c r="AH147" s="26"/>
      <c r="AI147" s="26"/>
      <c r="AK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</row>
    <row r="148" spans="1:225" ht="20.100000000000001" customHeight="1" x14ac:dyDescent="0.25">
      <c r="A148" s="17">
        <v>144</v>
      </c>
      <c r="B148" s="1"/>
      <c r="C148" s="2"/>
      <c r="D148" s="124"/>
      <c r="E148" s="87"/>
      <c r="F148" s="88"/>
      <c r="G148" s="88"/>
      <c r="H148" s="90"/>
      <c r="I148" s="295" t="str">
        <f t="shared" si="12"/>
        <v/>
      </c>
      <c r="J148" s="89"/>
      <c r="K148" s="88"/>
      <c r="L148" s="297" t="str">
        <f t="shared" si="17"/>
        <v/>
      </c>
      <c r="M148" s="87"/>
      <c r="N148" s="89"/>
      <c r="O148" s="88"/>
      <c r="P148" s="297" t="str">
        <f t="shared" si="15"/>
        <v/>
      </c>
      <c r="Q148" s="117"/>
      <c r="R148" s="87"/>
      <c r="S148" s="88"/>
      <c r="T148" s="88"/>
      <c r="U148" s="90"/>
      <c r="V148" s="298" t="str">
        <f t="shared" si="16"/>
        <v/>
      </c>
      <c r="W148" s="111" t="str">
        <f t="shared" si="13"/>
        <v/>
      </c>
      <c r="X148" s="97" t="str">
        <f t="shared" si="14"/>
        <v/>
      </c>
      <c r="Y148" s="45"/>
      <c r="Z148" s="199"/>
      <c r="AA148" s="24"/>
      <c r="AB148" s="26"/>
      <c r="AC148" s="26"/>
      <c r="AD148" s="26"/>
      <c r="AE148" s="26"/>
      <c r="AF148" s="26"/>
      <c r="AG148" s="26"/>
      <c r="AH148" s="26"/>
      <c r="AI148" s="26"/>
      <c r="AK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</row>
    <row r="149" spans="1:225" ht="20.100000000000001" customHeight="1" x14ac:dyDescent="0.25">
      <c r="A149" s="17">
        <v>145</v>
      </c>
      <c r="B149" s="1"/>
      <c r="C149" s="2"/>
      <c r="D149" s="124"/>
      <c r="E149" s="87"/>
      <c r="F149" s="88"/>
      <c r="G149" s="88"/>
      <c r="H149" s="90"/>
      <c r="I149" s="295" t="str">
        <f t="shared" si="12"/>
        <v/>
      </c>
      <c r="J149" s="89"/>
      <c r="K149" s="88"/>
      <c r="L149" s="297" t="str">
        <f t="shared" si="17"/>
        <v/>
      </c>
      <c r="M149" s="87"/>
      <c r="N149" s="89"/>
      <c r="O149" s="88"/>
      <c r="P149" s="297" t="str">
        <f t="shared" si="15"/>
        <v/>
      </c>
      <c r="Q149" s="117"/>
      <c r="R149" s="87"/>
      <c r="S149" s="88"/>
      <c r="T149" s="88"/>
      <c r="U149" s="90"/>
      <c r="V149" s="298" t="str">
        <f t="shared" si="16"/>
        <v/>
      </c>
      <c r="W149" s="111" t="str">
        <f t="shared" si="13"/>
        <v/>
      </c>
      <c r="X149" s="97" t="str">
        <f t="shared" si="14"/>
        <v/>
      </c>
      <c r="Y149" s="45"/>
      <c r="Z149" s="199"/>
      <c r="AA149" s="24"/>
      <c r="AB149" s="26"/>
      <c r="AC149" s="26"/>
      <c r="AD149" s="26"/>
      <c r="AE149" s="26"/>
      <c r="AF149" s="26"/>
      <c r="AG149" s="26"/>
      <c r="AH149" s="26"/>
      <c r="AI149" s="26"/>
      <c r="AK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</row>
    <row r="150" spans="1:225" ht="20.100000000000001" customHeight="1" x14ac:dyDescent="0.25">
      <c r="A150" s="17">
        <v>146</v>
      </c>
      <c r="B150" s="1"/>
      <c r="C150" s="2"/>
      <c r="D150" s="124"/>
      <c r="E150" s="87"/>
      <c r="F150" s="88"/>
      <c r="G150" s="88"/>
      <c r="H150" s="90"/>
      <c r="I150" s="295" t="str">
        <f t="shared" si="12"/>
        <v/>
      </c>
      <c r="J150" s="89"/>
      <c r="K150" s="88"/>
      <c r="L150" s="297" t="str">
        <f t="shared" si="17"/>
        <v/>
      </c>
      <c r="M150" s="87"/>
      <c r="N150" s="89"/>
      <c r="O150" s="88"/>
      <c r="P150" s="297" t="str">
        <f t="shared" si="15"/>
        <v/>
      </c>
      <c r="Q150" s="117"/>
      <c r="R150" s="87"/>
      <c r="S150" s="88"/>
      <c r="T150" s="88"/>
      <c r="U150" s="90"/>
      <c r="V150" s="298" t="str">
        <f t="shared" si="16"/>
        <v/>
      </c>
      <c r="W150" s="111" t="str">
        <f t="shared" si="13"/>
        <v/>
      </c>
      <c r="X150" s="97" t="str">
        <f t="shared" si="14"/>
        <v/>
      </c>
      <c r="Y150" s="45"/>
      <c r="Z150" s="199"/>
      <c r="AA150" s="24"/>
      <c r="AB150" s="26"/>
      <c r="AC150" s="26"/>
      <c r="AD150" s="26"/>
      <c r="AE150" s="26"/>
      <c r="AF150" s="26"/>
      <c r="AG150" s="26"/>
      <c r="AH150" s="26"/>
      <c r="AI150" s="26"/>
      <c r="AK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</row>
    <row r="151" spans="1:225" ht="20.100000000000001" customHeight="1" x14ac:dyDescent="0.25">
      <c r="A151" s="17">
        <v>147</v>
      </c>
      <c r="B151" s="1"/>
      <c r="C151" s="2"/>
      <c r="D151" s="124"/>
      <c r="E151" s="87"/>
      <c r="F151" s="88"/>
      <c r="G151" s="88"/>
      <c r="H151" s="90"/>
      <c r="I151" s="295" t="str">
        <f t="shared" si="12"/>
        <v/>
      </c>
      <c r="J151" s="89"/>
      <c r="K151" s="88"/>
      <c r="L151" s="297" t="str">
        <f t="shared" si="17"/>
        <v/>
      </c>
      <c r="M151" s="87"/>
      <c r="N151" s="89"/>
      <c r="O151" s="88"/>
      <c r="P151" s="297" t="str">
        <f t="shared" si="15"/>
        <v/>
      </c>
      <c r="Q151" s="117"/>
      <c r="R151" s="87"/>
      <c r="S151" s="88"/>
      <c r="T151" s="88"/>
      <c r="U151" s="90"/>
      <c r="V151" s="298" t="str">
        <f t="shared" si="16"/>
        <v/>
      </c>
      <c r="W151" s="111" t="str">
        <f t="shared" si="13"/>
        <v/>
      </c>
      <c r="X151" s="97" t="str">
        <f t="shared" si="14"/>
        <v/>
      </c>
      <c r="Y151" s="45"/>
      <c r="Z151" s="199"/>
      <c r="AA151" s="24"/>
      <c r="AB151" s="26"/>
      <c r="AC151" s="26"/>
      <c r="AD151" s="26"/>
      <c r="AE151" s="26"/>
      <c r="AF151" s="26"/>
      <c r="AG151" s="26"/>
      <c r="AH151" s="26"/>
      <c r="AI151" s="26"/>
      <c r="AK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</row>
    <row r="152" spans="1:225" ht="20.100000000000001" customHeight="1" x14ac:dyDescent="0.25">
      <c r="A152" s="17">
        <v>148</v>
      </c>
      <c r="B152" s="1"/>
      <c r="C152" s="2"/>
      <c r="D152" s="124"/>
      <c r="E152" s="87"/>
      <c r="F152" s="88"/>
      <c r="G152" s="88"/>
      <c r="H152" s="90"/>
      <c r="I152" s="295" t="str">
        <f t="shared" si="12"/>
        <v/>
      </c>
      <c r="J152" s="89"/>
      <c r="K152" s="88"/>
      <c r="L152" s="297" t="str">
        <f t="shared" si="17"/>
        <v/>
      </c>
      <c r="M152" s="87"/>
      <c r="N152" s="89"/>
      <c r="O152" s="88"/>
      <c r="P152" s="297" t="str">
        <f t="shared" si="15"/>
        <v/>
      </c>
      <c r="Q152" s="117"/>
      <c r="R152" s="87"/>
      <c r="S152" s="88"/>
      <c r="T152" s="88"/>
      <c r="U152" s="90"/>
      <c r="V152" s="298" t="str">
        <f t="shared" si="16"/>
        <v/>
      </c>
      <c r="W152" s="111" t="str">
        <f t="shared" si="13"/>
        <v/>
      </c>
      <c r="X152" s="97" t="str">
        <f t="shared" si="14"/>
        <v/>
      </c>
      <c r="Y152" s="45"/>
      <c r="Z152" s="199"/>
      <c r="AA152" s="24"/>
      <c r="AB152" s="26"/>
      <c r="AC152" s="26"/>
      <c r="AD152" s="26"/>
      <c r="AE152" s="26"/>
      <c r="AF152" s="26"/>
      <c r="AG152" s="26"/>
      <c r="AH152" s="26"/>
      <c r="AI152" s="26"/>
      <c r="AK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</row>
    <row r="153" spans="1:225" ht="20.100000000000001" customHeight="1" x14ac:dyDescent="0.25">
      <c r="A153" s="17">
        <v>149</v>
      </c>
      <c r="B153" s="1"/>
      <c r="C153" s="2"/>
      <c r="D153" s="124"/>
      <c r="E153" s="87"/>
      <c r="F153" s="88"/>
      <c r="G153" s="88"/>
      <c r="H153" s="90"/>
      <c r="I153" s="295" t="str">
        <f t="shared" si="12"/>
        <v/>
      </c>
      <c r="J153" s="89"/>
      <c r="K153" s="88"/>
      <c r="L153" s="297" t="str">
        <f t="shared" si="17"/>
        <v/>
      </c>
      <c r="M153" s="87"/>
      <c r="N153" s="89"/>
      <c r="O153" s="88"/>
      <c r="P153" s="297" t="str">
        <f t="shared" si="15"/>
        <v/>
      </c>
      <c r="Q153" s="117"/>
      <c r="R153" s="87"/>
      <c r="S153" s="88"/>
      <c r="T153" s="88"/>
      <c r="U153" s="90"/>
      <c r="V153" s="298" t="str">
        <f t="shared" si="16"/>
        <v/>
      </c>
      <c r="W153" s="111" t="str">
        <f t="shared" si="13"/>
        <v/>
      </c>
      <c r="X153" s="97" t="str">
        <f t="shared" si="14"/>
        <v/>
      </c>
      <c r="Y153" s="45"/>
      <c r="Z153" s="199"/>
      <c r="AA153" s="24"/>
      <c r="AB153" s="26"/>
      <c r="AC153" s="26"/>
      <c r="AD153" s="26"/>
      <c r="AE153" s="26"/>
      <c r="AF153" s="26"/>
      <c r="AG153" s="26"/>
      <c r="AH153" s="26"/>
      <c r="AI153" s="26"/>
      <c r="AK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</row>
    <row r="154" spans="1:225" ht="20.100000000000001" customHeight="1" x14ac:dyDescent="0.25">
      <c r="A154" s="17">
        <v>150</v>
      </c>
      <c r="B154" s="1"/>
      <c r="C154" s="2"/>
      <c r="D154" s="124"/>
      <c r="E154" s="87"/>
      <c r="F154" s="88"/>
      <c r="G154" s="88"/>
      <c r="H154" s="90"/>
      <c r="I154" s="295" t="str">
        <f t="shared" si="12"/>
        <v/>
      </c>
      <c r="J154" s="89"/>
      <c r="K154" s="88"/>
      <c r="L154" s="297" t="str">
        <f t="shared" si="17"/>
        <v/>
      </c>
      <c r="M154" s="87"/>
      <c r="N154" s="89"/>
      <c r="O154" s="88"/>
      <c r="P154" s="297" t="str">
        <f t="shared" si="15"/>
        <v/>
      </c>
      <c r="Q154" s="117"/>
      <c r="R154" s="87"/>
      <c r="S154" s="88"/>
      <c r="T154" s="88"/>
      <c r="U154" s="90"/>
      <c r="V154" s="298" t="str">
        <f t="shared" si="16"/>
        <v/>
      </c>
      <c r="W154" s="111" t="str">
        <f t="shared" si="13"/>
        <v/>
      </c>
      <c r="X154" s="97" t="str">
        <f t="shared" si="14"/>
        <v/>
      </c>
      <c r="Y154" s="45"/>
      <c r="Z154" s="199"/>
      <c r="AA154" s="24"/>
      <c r="AB154" s="26"/>
      <c r="AC154" s="26"/>
      <c r="AD154" s="26"/>
      <c r="AE154" s="26"/>
      <c r="AF154" s="26"/>
      <c r="AG154" s="26"/>
      <c r="AH154" s="26"/>
      <c r="AI154" s="26"/>
      <c r="AK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</row>
    <row r="155" spans="1:225" ht="20.100000000000001" customHeight="1" x14ac:dyDescent="0.25">
      <c r="A155" s="17">
        <v>151</v>
      </c>
      <c r="B155" s="1"/>
      <c r="C155" s="2"/>
      <c r="D155" s="124"/>
      <c r="E155" s="87"/>
      <c r="F155" s="88"/>
      <c r="G155" s="88"/>
      <c r="H155" s="90"/>
      <c r="I155" s="295" t="str">
        <f t="shared" si="12"/>
        <v/>
      </c>
      <c r="J155" s="89"/>
      <c r="K155" s="88"/>
      <c r="L155" s="297" t="str">
        <f t="shared" si="17"/>
        <v/>
      </c>
      <c r="M155" s="87"/>
      <c r="N155" s="89"/>
      <c r="O155" s="88"/>
      <c r="P155" s="297" t="str">
        <f t="shared" si="15"/>
        <v/>
      </c>
      <c r="Q155" s="117"/>
      <c r="R155" s="87"/>
      <c r="S155" s="88"/>
      <c r="T155" s="88"/>
      <c r="U155" s="90"/>
      <c r="V155" s="298" t="str">
        <f t="shared" si="16"/>
        <v/>
      </c>
      <c r="W155" s="111" t="str">
        <f t="shared" si="13"/>
        <v/>
      </c>
      <c r="X155" s="97" t="str">
        <f t="shared" si="14"/>
        <v/>
      </c>
      <c r="Y155" s="45"/>
      <c r="Z155" s="199"/>
      <c r="AA155" s="24"/>
      <c r="AB155" s="26"/>
      <c r="AC155" s="26"/>
      <c r="AD155" s="26"/>
      <c r="AE155" s="26"/>
      <c r="AF155" s="26"/>
      <c r="AG155" s="26"/>
      <c r="AH155" s="26"/>
      <c r="AI155" s="26"/>
      <c r="AK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</row>
    <row r="156" spans="1:225" ht="20.100000000000001" customHeight="1" x14ac:dyDescent="0.25">
      <c r="A156" s="17">
        <v>152</v>
      </c>
      <c r="B156" s="1"/>
      <c r="C156" s="2"/>
      <c r="D156" s="124"/>
      <c r="E156" s="87"/>
      <c r="F156" s="88"/>
      <c r="G156" s="88"/>
      <c r="H156" s="90"/>
      <c r="I156" s="295" t="str">
        <f t="shared" si="12"/>
        <v/>
      </c>
      <c r="J156" s="89"/>
      <c r="K156" s="88"/>
      <c r="L156" s="297" t="str">
        <f t="shared" si="17"/>
        <v/>
      </c>
      <c r="M156" s="87"/>
      <c r="N156" s="89"/>
      <c r="O156" s="88"/>
      <c r="P156" s="297" t="str">
        <f t="shared" si="15"/>
        <v/>
      </c>
      <c r="Q156" s="117"/>
      <c r="R156" s="87"/>
      <c r="S156" s="88"/>
      <c r="T156" s="88"/>
      <c r="U156" s="90"/>
      <c r="V156" s="298" t="str">
        <f t="shared" si="16"/>
        <v/>
      </c>
      <c r="W156" s="111" t="str">
        <f t="shared" si="13"/>
        <v/>
      </c>
      <c r="X156" s="97" t="str">
        <f t="shared" si="14"/>
        <v/>
      </c>
      <c r="Y156" s="45"/>
      <c r="Z156" s="199"/>
      <c r="AA156" s="24"/>
      <c r="AB156" s="26"/>
      <c r="AC156" s="26"/>
      <c r="AD156" s="26"/>
      <c r="AE156" s="26"/>
      <c r="AF156" s="26"/>
      <c r="AG156" s="26"/>
      <c r="AH156" s="26"/>
      <c r="AI156" s="26"/>
      <c r="AK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</row>
    <row r="157" spans="1:225" ht="20.100000000000001" customHeight="1" x14ac:dyDescent="0.25">
      <c r="A157" s="17">
        <v>153</v>
      </c>
      <c r="B157" s="1"/>
      <c r="C157" s="2"/>
      <c r="D157" s="124"/>
      <c r="E157" s="87"/>
      <c r="F157" s="88"/>
      <c r="G157" s="88"/>
      <c r="H157" s="90"/>
      <c r="I157" s="295" t="str">
        <f t="shared" si="12"/>
        <v/>
      </c>
      <c r="J157" s="89"/>
      <c r="K157" s="88"/>
      <c r="L157" s="297" t="str">
        <f t="shared" si="17"/>
        <v/>
      </c>
      <c r="M157" s="87"/>
      <c r="N157" s="89"/>
      <c r="O157" s="88"/>
      <c r="P157" s="297" t="str">
        <f t="shared" si="15"/>
        <v/>
      </c>
      <c r="Q157" s="117"/>
      <c r="R157" s="87"/>
      <c r="S157" s="88"/>
      <c r="T157" s="88"/>
      <c r="U157" s="90"/>
      <c r="V157" s="298" t="str">
        <f t="shared" si="16"/>
        <v/>
      </c>
      <c r="W157" s="111" t="str">
        <f t="shared" si="13"/>
        <v/>
      </c>
      <c r="X157" s="97" t="str">
        <f t="shared" si="14"/>
        <v/>
      </c>
      <c r="Y157" s="45"/>
      <c r="Z157" s="199"/>
      <c r="AA157" s="24"/>
      <c r="AB157" s="26"/>
      <c r="AC157" s="26"/>
      <c r="AD157" s="26"/>
      <c r="AE157" s="26"/>
      <c r="AF157" s="26"/>
      <c r="AG157" s="26"/>
      <c r="AH157" s="26"/>
      <c r="AI157" s="26"/>
      <c r="AK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</row>
    <row r="158" spans="1:225" ht="20.100000000000001" customHeight="1" x14ac:dyDescent="0.25">
      <c r="A158" s="17">
        <v>154</v>
      </c>
      <c r="B158" s="1"/>
      <c r="C158" s="2"/>
      <c r="D158" s="124"/>
      <c r="E158" s="87"/>
      <c r="F158" s="88"/>
      <c r="G158" s="88"/>
      <c r="H158" s="90"/>
      <c r="I158" s="295" t="str">
        <f t="shared" si="12"/>
        <v/>
      </c>
      <c r="J158" s="89"/>
      <c r="K158" s="88"/>
      <c r="L158" s="297" t="str">
        <f t="shared" si="17"/>
        <v/>
      </c>
      <c r="M158" s="87"/>
      <c r="N158" s="89"/>
      <c r="O158" s="88"/>
      <c r="P158" s="297" t="str">
        <f t="shared" si="15"/>
        <v/>
      </c>
      <c r="Q158" s="117"/>
      <c r="R158" s="87"/>
      <c r="S158" s="88"/>
      <c r="T158" s="88"/>
      <c r="U158" s="90"/>
      <c r="V158" s="298" t="str">
        <f t="shared" si="16"/>
        <v/>
      </c>
      <c r="W158" s="111" t="str">
        <f t="shared" si="13"/>
        <v/>
      </c>
      <c r="X158" s="97" t="str">
        <f t="shared" si="14"/>
        <v/>
      </c>
      <c r="Y158" s="45"/>
      <c r="Z158" s="199"/>
      <c r="AA158" s="24"/>
      <c r="AB158" s="26"/>
      <c r="AC158" s="26"/>
      <c r="AD158" s="26"/>
      <c r="AE158" s="26"/>
      <c r="AF158" s="26"/>
      <c r="AG158" s="26"/>
      <c r="AH158" s="26"/>
      <c r="AI158" s="26"/>
      <c r="AK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</row>
    <row r="159" spans="1:225" ht="20.100000000000001" customHeight="1" x14ac:dyDescent="0.25">
      <c r="A159" s="17">
        <v>155</v>
      </c>
      <c r="B159" s="1"/>
      <c r="C159" s="2"/>
      <c r="D159" s="124"/>
      <c r="E159" s="87"/>
      <c r="F159" s="88"/>
      <c r="G159" s="88"/>
      <c r="H159" s="90"/>
      <c r="I159" s="295" t="str">
        <f t="shared" si="12"/>
        <v/>
      </c>
      <c r="J159" s="89"/>
      <c r="K159" s="88"/>
      <c r="L159" s="297" t="str">
        <f t="shared" si="17"/>
        <v/>
      </c>
      <c r="M159" s="87"/>
      <c r="N159" s="89"/>
      <c r="O159" s="88"/>
      <c r="P159" s="297" t="str">
        <f t="shared" si="15"/>
        <v/>
      </c>
      <c r="Q159" s="117"/>
      <c r="R159" s="87"/>
      <c r="S159" s="88"/>
      <c r="T159" s="88"/>
      <c r="U159" s="90"/>
      <c r="V159" s="298" t="str">
        <f t="shared" si="16"/>
        <v/>
      </c>
      <c r="W159" s="111" t="str">
        <f t="shared" si="13"/>
        <v/>
      </c>
      <c r="X159" s="97" t="str">
        <f t="shared" si="14"/>
        <v/>
      </c>
      <c r="Y159" s="45"/>
      <c r="Z159" s="199"/>
      <c r="AA159" s="24"/>
      <c r="AB159" s="26"/>
      <c r="AC159" s="26"/>
      <c r="AD159" s="26"/>
      <c r="AE159" s="26"/>
      <c r="AF159" s="26"/>
      <c r="AG159" s="26"/>
      <c r="AH159" s="26"/>
      <c r="AI159" s="26"/>
      <c r="AK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</row>
    <row r="160" spans="1:225" ht="20.100000000000001" customHeight="1" x14ac:dyDescent="0.25">
      <c r="A160" s="17">
        <v>156</v>
      </c>
      <c r="B160" s="1"/>
      <c r="C160" s="2"/>
      <c r="D160" s="124"/>
      <c r="E160" s="87"/>
      <c r="F160" s="88"/>
      <c r="G160" s="88"/>
      <c r="H160" s="90"/>
      <c r="I160" s="295" t="str">
        <f t="shared" si="12"/>
        <v/>
      </c>
      <c r="J160" s="89"/>
      <c r="K160" s="88"/>
      <c r="L160" s="297" t="str">
        <f t="shared" si="17"/>
        <v/>
      </c>
      <c r="M160" s="87"/>
      <c r="N160" s="89"/>
      <c r="O160" s="88"/>
      <c r="P160" s="297" t="str">
        <f t="shared" si="15"/>
        <v/>
      </c>
      <c r="Q160" s="117"/>
      <c r="R160" s="87"/>
      <c r="S160" s="88"/>
      <c r="T160" s="88"/>
      <c r="U160" s="90"/>
      <c r="V160" s="298" t="str">
        <f t="shared" si="16"/>
        <v/>
      </c>
      <c r="W160" s="111" t="str">
        <f t="shared" si="13"/>
        <v/>
      </c>
      <c r="X160" s="97" t="str">
        <f t="shared" si="14"/>
        <v/>
      </c>
      <c r="Y160" s="45"/>
      <c r="Z160" s="199"/>
      <c r="AA160" s="24"/>
      <c r="AB160" s="26"/>
      <c r="AC160" s="26"/>
      <c r="AD160" s="26"/>
      <c r="AE160" s="26"/>
      <c r="AF160" s="26"/>
      <c r="AG160" s="26"/>
      <c r="AH160" s="26"/>
      <c r="AI160" s="26"/>
      <c r="AK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</row>
    <row r="161" spans="1:225" ht="20.100000000000001" customHeight="1" x14ac:dyDescent="0.25">
      <c r="A161" s="17">
        <v>157</v>
      </c>
      <c r="B161" s="1"/>
      <c r="C161" s="2"/>
      <c r="D161" s="124"/>
      <c r="E161" s="87"/>
      <c r="F161" s="88"/>
      <c r="G161" s="88"/>
      <c r="H161" s="90"/>
      <c r="I161" s="295" t="str">
        <f t="shared" si="12"/>
        <v/>
      </c>
      <c r="J161" s="89"/>
      <c r="K161" s="88"/>
      <c r="L161" s="297" t="str">
        <f t="shared" si="17"/>
        <v/>
      </c>
      <c r="M161" s="87"/>
      <c r="N161" s="89"/>
      <c r="O161" s="88"/>
      <c r="P161" s="297" t="str">
        <f t="shared" si="15"/>
        <v/>
      </c>
      <c r="Q161" s="117"/>
      <c r="R161" s="87"/>
      <c r="S161" s="88"/>
      <c r="T161" s="88"/>
      <c r="U161" s="90"/>
      <c r="V161" s="298" t="str">
        <f t="shared" si="16"/>
        <v/>
      </c>
      <c r="W161" s="111" t="str">
        <f t="shared" si="13"/>
        <v/>
      </c>
      <c r="X161" s="97" t="str">
        <f t="shared" si="14"/>
        <v/>
      </c>
      <c r="Y161" s="45"/>
      <c r="Z161" s="199"/>
      <c r="AA161" s="24"/>
      <c r="AB161" s="26"/>
      <c r="AC161" s="26"/>
      <c r="AD161" s="26"/>
      <c r="AE161" s="26"/>
      <c r="AF161" s="26"/>
      <c r="AG161" s="26"/>
      <c r="AH161" s="26"/>
      <c r="AI161" s="26"/>
      <c r="AK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</row>
    <row r="162" spans="1:225" ht="20.100000000000001" customHeight="1" x14ac:dyDescent="0.25">
      <c r="A162" s="17">
        <v>158</v>
      </c>
      <c r="B162" s="1"/>
      <c r="C162" s="2"/>
      <c r="D162" s="124"/>
      <c r="E162" s="87"/>
      <c r="F162" s="88"/>
      <c r="G162" s="88"/>
      <c r="H162" s="90"/>
      <c r="I162" s="295" t="str">
        <f t="shared" si="12"/>
        <v/>
      </c>
      <c r="J162" s="89"/>
      <c r="K162" s="88"/>
      <c r="L162" s="297" t="str">
        <f t="shared" si="17"/>
        <v/>
      </c>
      <c r="M162" s="87"/>
      <c r="N162" s="89"/>
      <c r="O162" s="88"/>
      <c r="P162" s="297" t="str">
        <f t="shared" si="15"/>
        <v/>
      </c>
      <c r="Q162" s="117"/>
      <c r="R162" s="87"/>
      <c r="S162" s="88"/>
      <c r="T162" s="88"/>
      <c r="U162" s="90"/>
      <c r="V162" s="298" t="str">
        <f t="shared" si="16"/>
        <v/>
      </c>
      <c r="W162" s="111" t="str">
        <f t="shared" si="13"/>
        <v/>
      </c>
      <c r="X162" s="97" t="str">
        <f t="shared" si="14"/>
        <v/>
      </c>
      <c r="Y162" s="45"/>
      <c r="Z162" s="199"/>
      <c r="AA162" s="24"/>
      <c r="AB162" s="26"/>
      <c r="AC162" s="26"/>
      <c r="AD162" s="26"/>
      <c r="AE162" s="26"/>
      <c r="AF162" s="26"/>
      <c r="AG162" s="26"/>
      <c r="AH162" s="26"/>
      <c r="AI162" s="26"/>
      <c r="AK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</row>
    <row r="163" spans="1:225" ht="20.100000000000001" customHeight="1" x14ac:dyDescent="0.25">
      <c r="A163" s="17">
        <v>159</v>
      </c>
      <c r="B163" s="1"/>
      <c r="C163" s="2"/>
      <c r="D163" s="124"/>
      <c r="E163" s="87"/>
      <c r="F163" s="88"/>
      <c r="G163" s="88"/>
      <c r="H163" s="90"/>
      <c r="I163" s="295" t="str">
        <f t="shared" si="12"/>
        <v/>
      </c>
      <c r="J163" s="89"/>
      <c r="K163" s="88"/>
      <c r="L163" s="297" t="str">
        <f t="shared" si="17"/>
        <v/>
      </c>
      <c r="M163" s="87"/>
      <c r="N163" s="89"/>
      <c r="O163" s="88"/>
      <c r="P163" s="297" t="str">
        <f t="shared" si="15"/>
        <v/>
      </c>
      <c r="Q163" s="117"/>
      <c r="R163" s="87"/>
      <c r="S163" s="88"/>
      <c r="T163" s="88"/>
      <c r="U163" s="90"/>
      <c r="V163" s="298" t="str">
        <f t="shared" si="16"/>
        <v/>
      </c>
      <c r="W163" s="111" t="str">
        <f t="shared" si="13"/>
        <v/>
      </c>
      <c r="X163" s="97" t="str">
        <f t="shared" si="14"/>
        <v/>
      </c>
      <c r="Y163" s="45"/>
      <c r="Z163" s="199"/>
      <c r="AA163" s="24"/>
      <c r="AB163" s="26"/>
      <c r="AC163" s="26"/>
      <c r="AD163" s="26"/>
      <c r="AE163" s="26"/>
      <c r="AF163" s="26"/>
      <c r="AG163" s="26"/>
      <c r="AH163" s="26"/>
      <c r="AI163" s="26"/>
      <c r="AK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</row>
    <row r="164" spans="1:225" ht="20.100000000000001" customHeight="1" x14ac:dyDescent="0.25">
      <c r="A164" s="17">
        <v>160</v>
      </c>
      <c r="B164" s="1"/>
      <c r="C164" s="2"/>
      <c r="D164" s="124"/>
      <c r="E164" s="87"/>
      <c r="F164" s="88"/>
      <c r="G164" s="88"/>
      <c r="H164" s="90"/>
      <c r="I164" s="295" t="str">
        <f t="shared" si="12"/>
        <v/>
      </c>
      <c r="J164" s="89"/>
      <c r="K164" s="88"/>
      <c r="L164" s="297" t="str">
        <f t="shared" si="17"/>
        <v/>
      </c>
      <c r="M164" s="87"/>
      <c r="N164" s="89"/>
      <c r="O164" s="88"/>
      <c r="P164" s="297" t="str">
        <f t="shared" si="15"/>
        <v/>
      </c>
      <c r="Q164" s="117"/>
      <c r="R164" s="87"/>
      <c r="S164" s="88"/>
      <c r="T164" s="88"/>
      <c r="U164" s="90"/>
      <c r="V164" s="298" t="str">
        <f t="shared" si="16"/>
        <v/>
      </c>
      <c r="W164" s="111" t="str">
        <f t="shared" si="13"/>
        <v/>
      </c>
      <c r="X164" s="97" t="str">
        <f t="shared" si="14"/>
        <v/>
      </c>
      <c r="Y164" s="45"/>
      <c r="Z164" s="199"/>
      <c r="AA164" s="24"/>
      <c r="AB164" s="26"/>
      <c r="AC164" s="26"/>
      <c r="AD164" s="26"/>
      <c r="AE164" s="26"/>
      <c r="AF164" s="26"/>
      <c r="AG164" s="26"/>
      <c r="AH164" s="26"/>
      <c r="AI164" s="26"/>
      <c r="AK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</row>
    <row r="165" spans="1:225" ht="20.100000000000001" customHeight="1" x14ac:dyDescent="0.25">
      <c r="A165" s="17">
        <v>161</v>
      </c>
      <c r="B165" s="1"/>
      <c r="C165" s="2"/>
      <c r="D165" s="124"/>
      <c r="E165" s="87"/>
      <c r="F165" s="88"/>
      <c r="G165" s="88"/>
      <c r="H165" s="90"/>
      <c r="I165" s="295" t="str">
        <f t="shared" si="12"/>
        <v/>
      </c>
      <c r="J165" s="89"/>
      <c r="K165" s="88"/>
      <c r="L165" s="297" t="str">
        <f t="shared" si="17"/>
        <v/>
      </c>
      <c r="M165" s="87"/>
      <c r="N165" s="89"/>
      <c r="O165" s="88"/>
      <c r="P165" s="297" t="str">
        <f t="shared" si="15"/>
        <v/>
      </c>
      <c r="Q165" s="117"/>
      <c r="R165" s="87"/>
      <c r="S165" s="88"/>
      <c r="T165" s="88"/>
      <c r="U165" s="90"/>
      <c r="V165" s="298" t="str">
        <f t="shared" si="16"/>
        <v/>
      </c>
      <c r="W165" s="111" t="str">
        <f t="shared" si="13"/>
        <v/>
      </c>
      <c r="X165" s="97" t="str">
        <f t="shared" si="14"/>
        <v/>
      </c>
      <c r="Y165" s="45"/>
      <c r="Z165" s="199"/>
      <c r="AA165" s="24"/>
      <c r="AB165" s="26"/>
      <c r="AC165" s="26"/>
      <c r="AD165" s="26"/>
      <c r="AE165" s="26"/>
      <c r="AF165" s="26"/>
      <c r="AG165" s="26"/>
      <c r="AH165" s="26"/>
      <c r="AI165" s="26"/>
      <c r="AK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</row>
    <row r="166" spans="1:225" ht="20.100000000000001" customHeight="1" x14ac:dyDescent="0.25">
      <c r="A166" s="17">
        <v>162</v>
      </c>
      <c r="B166" s="1"/>
      <c r="C166" s="2"/>
      <c r="D166" s="124"/>
      <c r="E166" s="87"/>
      <c r="F166" s="88"/>
      <c r="G166" s="88"/>
      <c r="H166" s="90"/>
      <c r="I166" s="295" t="str">
        <f t="shared" si="12"/>
        <v/>
      </c>
      <c r="J166" s="89"/>
      <c r="K166" s="88"/>
      <c r="L166" s="297" t="str">
        <f t="shared" si="17"/>
        <v/>
      </c>
      <c r="M166" s="87"/>
      <c r="N166" s="89"/>
      <c r="O166" s="88"/>
      <c r="P166" s="297" t="str">
        <f t="shared" si="15"/>
        <v/>
      </c>
      <c r="Q166" s="117"/>
      <c r="R166" s="87"/>
      <c r="S166" s="88"/>
      <c r="T166" s="88"/>
      <c r="U166" s="90"/>
      <c r="V166" s="298" t="str">
        <f t="shared" si="16"/>
        <v/>
      </c>
      <c r="W166" s="111" t="str">
        <f t="shared" si="13"/>
        <v/>
      </c>
      <c r="X166" s="97" t="str">
        <f t="shared" si="14"/>
        <v/>
      </c>
      <c r="Y166" s="45"/>
      <c r="Z166" s="199"/>
      <c r="AA166" s="24"/>
      <c r="AB166" s="26"/>
      <c r="AC166" s="26"/>
      <c r="AD166" s="26"/>
      <c r="AE166" s="26"/>
      <c r="AF166" s="26"/>
      <c r="AG166" s="26"/>
      <c r="AH166" s="26"/>
      <c r="AI166" s="26"/>
      <c r="AK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</row>
    <row r="167" spans="1:225" ht="20.100000000000001" customHeight="1" x14ac:dyDescent="0.25">
      <c r="A167" s="17">
        <v>163</v>
      </c>
      <c r="B167" s="1"/>
      <c r="C167" s="2"/>
      <c r="D167" s="124"/>
      <c r="E167" s="87"/>
      <c r="F167" s="88"/>
      <c r="G167" s="88"/>
      <c r="H167" s="90"/>
      <c r="I167" s="295" t="str">
        <f t="shared" si="12"/>
        <v/>
      </c>
      <c r="J167" s="89"/>
      <c r="K167" s="88"/>
      <c r="L167" s="297" t="str">
        <f t="shared" si="17"/>
        <v/>
      </c>
      <c r="M167" s="87"/>
      <c r="N167" s="89"/>
      <c r="O167" s="88"/>
      <c r="P167" s="297" t="str">
        <f t="shared" si="15"/>
        <v/>
      </c>
      <c r="Q167" s="117"/>
      <c r="R167" s="87"/>
      <c r="S167" s="88"/>
      <c r="T167" s="88"/>
      <c r="U167" s="90"/>
      <c r="V167" s="298" t="str">
        <f t="shared" si="16"/>
        <v/>
      </c>
      <c r="W167" s="111" t="str">
        <f t="shared" si="13"/>
        <v/>
      </c>
      <c r="X167" s="97" t="str">
        <f t="shared" si="14"/>
        <v/>
      </c>
      <c r="Y167" s="45"/>
      <c r="Z167" s="199"/>
      <c r="AA167" s="24"/>
      <c r="AB167" s="26"/>
      <c r="AC167" s="26"/>
      <c r="AD167" s="26"/>
      <c r="AE167" s="26"/>
      <c r="AF167" s="26"/>
      <c r="AG167" s="26"/>
      <c r="AH167" s="26"/>
      <c r="AI167" s="26"/>
      <c r="AK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</row>
    <row r="168" spans="1:225" ht="20.100000000000001" customHeight="1" x14ac:dyDescent="0.25">
      <c r="A168" s="17">
        <v>164</v>
      </c>
      <c r="B168" s="1"/>
      <c r="C168" s="2"/>
      <c r="D168" s="124"/>
      <c r="E168" s="87"/>
      <c r="F168" s="88"/>
      <c r="G168" s="88"/>
      <c r="H168" s="90"/>
      <c r="I168" s="295" t="str">
        <f t="shared" si="12"/>
        <v/>
      </c>
      <c r="J168" s="89"/>
      <c r="K168" s="88"/>
      <c r="L168" s="297" t="str">
        <f t="shared" si="17"/>
        <v/>
      </c>
      <c r="M168" s="87"/>
      <c r="N168" s="89"/>
      <c r="O168" s="88"/>
      <c r="P168" s="297" t="str">
        <f t="shared" si="15"/>
        <v/>
      </c>
      <c r="Q168" s="117"/>
      <c r="R168" s="87"/>
      <c r="S168" s="88"/>
      <c r="T168" s="88"/>
      <c r="U168" s="90"/>
      <c r="V168" s="298" t="str">
        <f t="shared" si="16"/>
        <v/>
      </c>
      <c r="W168" s="111" t="str">
        <f t="shared" si="13"/>
        <v/>
      </c>
      <c r="X168" s="97" t="str">
        <f t="shared" si="14"/>
        <v/>
      </c>
      <c r="Y168" s="45"/>
      <c r="Z168" s="199"/>
      <c r="AA168" s="24"/>
      <c r="AB168" s="26"/>
      <c r="AC168" s="26"/>
      <c r="AD168" s="26"/>
      <c r="AE168" s="26"/>
      <c r="AF168" s="26"/>
      <c r="AG168" s="26"/>
      <c r="AH168" s="26"/>
      <c r="AI168" s="26"/>
      <c r="AK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</row>
    <row r="169" spans="1:225" ht="20.100000000000001" customHeight="1" x14ac:dyDescent="0.25">
      <c r="A169" s="17">
        <v>165</v>
      </c>
      <c r="B169" s="1"/>
      <c r="C169" s="2"/>
      <c r="D169" s="124"/>
      <c r="E169" s="87"/>
      <c r="F169" s="88"/>
      <c r="G169" s="88"/>
      <c r="H169" s="90"/>
      <c r="I169" s="295" t="str">
        <f t="shared" si="12"/>
        <v/>
      </c>
      <c r="J169" s="89"/>
      <c r="K169" s="88"/>
      <c r="L169" s="297" t="str">
        <f t="shared" si="17"/>
        <v/>
      </c>
      <c r="M169" s="87"/>
      <c r="N169" s="89"/>
      <c r="O169" s="88"/>
      <c r="P169" s="297" t="str">
        <f t="shared" si="15"/>
        <v/>
      </c>
      <c r="Q169" s="117"/>
      <c r="R169" s="87"/>
      <c r="S169" s="88"/>
      <c r="T169" s="88"/>
      <c r="U169" s="90"/>
      <c r="V169" s="298" t="str">
        <f t="shared" si="16"/>
        <v/>
      </c>
      <c r="W169" s="111" t="str">
        <f t="shared" si="13"/>
        <v/>
      </c>
      <c r="X169" s="97" t="str">
        <f t="shared" si="14"/>
        <v/>
      </c>
      <c r="Y169" s="45"/>
      <c r="Z169" s="199"/>
      <c r="AA169" s="24"/>
      <c r="AB169" s="26"/>
      <c r="AC169" s="26"/>
      <c r="AD169" s="26"/>
      <c r="AE169" s="26"/>
      <c r="AF169" s="26"/>
      <c r="AG169" s="26"/>
      <c r="AH169" s="26"/>
      <c r="AI169" s="26"/>
      <c r="AK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</row>
    <row r="170" spans="1:225" ht="20.100000000000001" customHeight="1" x14ac:dyDescent="0.25">
      <c r="A170" s="17">
        <v>166</v>
      </c>
      <c r="B170" s="1"/>
      <c r="C170" s="2"/>
      <c r="D170" s="124"/>
      <c r="E170" s="87"/>
      <c r="F170" s="88"/>
      <c r="G170" s="88"/>
      <c r="H170" s="90"/>
      <c r="I170" s="295" t="str">
        <f t="shared" si="12"/>
        <v/>
      </c>
      <c r="J170" s="89"/>
      <c r="K170" s="88"/>
      <c r="L170" s="297" t="str">
        <f t="shared" si="17"/>
        <v/>
      </c>
      <c r="M170" s="87"/>
      <c r="N170" s="89"/>
      <c r="O170" s="88"/>
      <c r="P170" s="297" t="str">
        <f t="shared" si="15"/>
        <v/>
      </c>
      <c r="Q170" s="117"/>
      <c r="R170" s="87"/>
      <c r="S170" s="88"/>
      <c r="T170" s="88"/>
      <c r="U170" s="90"/>
      <c r="V170" s="298" t="str">
        <f t="shared" si="16"/>
        <v/>
      </c>
      <c r="W170" s="111" t="str">
        <f t="shared" si="13"/>
        <v/>
      </c>
      <c r="X170" s="97" t="str">
        <f t="shared" si="14"/>
        <v/>
      </c>
      <c r="Y170" s="45"/>
      <c r="Z170" s="199"/>
      <c r="AA170" s="24"/>
      <c r="AB170" s="26"/>
      <c r="AC170" s="26"/>
      <c r="AD170" s="26"/>
      <c r="AE170" s="26"/>
      <c r="AF170" s="26"/>
      <c r="AG170" s="26"/>
      <c r="AH170" s="26"/>
      <c r="AI170" s="26"/>
      <c r="AK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</row>
    <row r="171" spans="1:225" ht="20.100000000000001" customHeight="1" x14ac:dyDescent="0.25">
      <c r="A171" s="17">
        <v>167</v>
      </c>
      <c r="B171" s="1"/>
      <c r="C171" s="2"/>
      <c r="D171" s="124"/>
      <c r="E171" s="87"/>
      <c r="F171" s="88"/>
      <c r="G171" s="88"/>
      <c r="H171" s="90"/>
      <c r="I171" s="295" t="str">
        <f t="shared" si="12"/>
        <v/>
      </c>
      <c r="J171" s="89"/>
      <c r="K171" s="88"/>
      <c r="L171" s="297" t="str">
        <f t="shared" si="17"/>
        <v/>
      </c>
      <c r="M171" s="87"/>
      <c r="N171" s="89"/>
      <c r="O171" s="88"/>
      <c r="P171" s="297" t="str">
        <f t="shared" si="15"/>
        <v/>
      </c>
      <c r="Q171" s="117"/>
      <c r="R171" s="87"/>
      <c r="S171" s="88"/>
      <c r="T171" s="88"/>
      <c r="U171" s="90"/>
      <c r="V171" s="298" t="str">
        <f t="shared" si="16"/>
        <v/>
      </c>
      <c r="W171" s="111" t="str">
        <f t="shared" si="13"/>
        <v/>
      </c>
      <c r="X171" s="97" t="str">
        <f t="shared" si="14"/>
        <v/>
      </c>
      <c r="Y171" s="45"/>
      <c r="Z171" s="199"/>
      <c r="AA171" s="24"/>
      <c r="AB171" s="26"/>
      <c r="AC171" s="26"/>
      <c r="AD171" s="26"/>
      <c r="AE171" s="26"/>
      <c r="AF171" s="26"/>
      <c r="AG171" s="26"/>
      <c r="AH171" s="26"/>
      <c r="AI171" s="26"/>
      <c r="AK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</row>
    <row r="172" spans="1:225" ht="20.100000000000001" customHeight="1" x14ac:dyDescent="0.25">
      <c r="A172" s="17">
        <v>168</v>
      </c>
      <c r="B172" s="1"/>
      <c r="C172" s="2"/>
      <c r="D172" s="124"/>
      <c r="E172" s="87"/>
      <c r="F172" s="88"/>
      <c r="G172" s="88"/>
      <c r="H172" s="90"/>
      <c r="I172" s="295" t="str">
        <f t="shared" si="12"/>
        <v/>
      </c>
      <c r="J172" s="89"/>
      <c r="K172" s="88"/>
      <c r="L172" s="297" t="str">
        <f t="shared" si="17"/>
        <v/>
      </c>
      <c r="M172" s="87"/>
      <c r="N172" s="89"/>
      <c r="O172" s="88"/>
      <c r="P172" s="297" t="str">
        <f t="shared" si="15"/>
        <v/>
      </c>
      <c r="Q172" s="117"/>
      <c r="R172" s="87"/>
      <c r="S172" s="88"/>
      <c r="T172" s="88"/>
      <c r="U172" s="90"/>
      <c r="V172" s="298" t="str">
        <f t="shared" si="16"/>
        <v/>
      </c>
      <c r="W172" s="111" t="str">
        <f t="shared" si="13"/>
        <v/>
      </c>
      <c r="X172" s="97" t="str">
        <f t="shared" si="14"/>
        <v/>
      </c>
      <c r="Y172" s="45"/>
      <c r="Z172" s="199"/>
      <c r="AA172" s="24"/>
      <c r="AB172" s="26"/>
      <c r="AC172" s="26"/>
      <c r="AD172" s="26"/>
      <c r="AE172" s="26"/>
      <c r="AF172" s="26"/>
      <c r="AG172" s="26"/>
      <c r="AH172" s="26"/>
      <c r="AI172" s="26"/>
      <c r="AK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</row>
    <row r="173" spans="1:225" ht="20.100000000000001" customHeight="1" x14ac:dyDescent="0.25">
      <c r="A173" s="17">
        <v>169</v>
      </c>
      <c r="B173" s="1"/>
      <c r="C173" s="2"/>
      <c r="D173" s="124"/>
      <c r="E173" s="87"/>
      <c r="F173" s="88"/>
      <c r="G173" s="88"/>
      <c r="H173" s="90"/>
      <c r="I173" s="295" t="str">
        <f t="shared" si="12"/>
        <v/>
      </c>
      <c r="J173" s="89"/>
      <c r="K173" s="88"/>
      <c r="L173" s="297" t="str">
        <f t="shared" si="17"/>
        <v/>
      </c>
      <c r="M173" s="87"/>
      <c r="N173" s="89"/>
      <c r="O173" s="88"/>
      <c r="P173" s="297" t="str">
        <f t="shared" si="15"/>
        <v/>
      </c>
      <c r="Q173" s="117"/>
      <c r="R173" s="87"/>
      <c r="S173" s="88"/>
      <c r="T173" s="88"/>
      <c r="U173" s="90"/>
      <c r="V173" s="298" t="str">
        <f t="shared" si="16"/>
        <v/>
      </c>
      <c r="W173" s="111" t="str">
        <f t="shared" si="13"/>
        <v/>
      </c>
      <c r="X173" s="97" t="str">
        <f t="shared" si="14"/>
        <v/>
      </c>
      <c r="Y173" s="45"/>
      <c r="Z173" s="199"/>
      <c r="AA173" s="24"/>
      <c r="AB173" s="26"/>
      <c r="AC173" s="26"/>
      <c r="AD173" s="26"/>
      <c r="AE173" s="26"/>
      <c r="AF173" s="26"/>
      <c r="AG173" s="26"/>
      <c r="AH173" s="26"/>
      <c r="AI173" s="26"/>
      <c r="AK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</row>
    <row r="174" spans="1:225" ht="20.100000000000001" customHeight="1" x14ac:dyDescent="0.25">
      <c r="A174" s="17">
        <v>170</v>
      </c>
      <c r="B174" s="1"/>
      <c r="C174" s="2"/>
      <c r="D174" s="124"/>
      <c r="E174" s="87"/>
      <c r="F174" s="88"/>
      <c r="G174" s="88"/>
      <c r="H174" s="90"/>
      <c r="I174" s="295" t="str">
        <f t="shared" si="12"/>
        <v/>
      </c>
      <c r="J174" s="89"/>
      <c r="K174" s="88"/>
      <c r="L174" s="297" t="str">
        <f t="shared" si="17"/>
        <v/>
      </c>
      <c r="M174" s="87"/>
      <c r="N174" s="89"/>
      <c r="O174" s="88"/>
      <c r="P174" s="297" t="str">
        <f t="shared" si="15"/>
        <v/>
      </c>
      <c r="Q174" s="117"/>
      <c r="R174" s="87"/>
      <c r="S174" s="88"/>
      <c r="T174" s="88"/>
      <c r="U174" s="90"/>
      <c r="V174" s="298" t="str">
        <f t="shared" si="16"/>
        <v/>
      </c>
      <c r="W174" s="111" t="str">
        <f t="shared" si="13"/>
        <v/>
      </c>
      <c r="X174" s="97" t="str">
        <f t="shared" si="14"/>
        <v/>
      </c>
      <c r="Y174" s="45"/>
      <c r="Z174" s="199"/>
      <c r="AA174" s="24"/>
      <c r="AB174" s="26"/>
      <c r="AC174" s="26"/>
      <c r="AD174" s="26"/>
      <c r="AE174" s="26"/>
      <c r="AF174" s="26"/>
      <c r="AG174" s="26"/>
      <c r="AH174" s="26"/>
      <c r="AI174" s="26"/>
      <c r="AK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</row>
    <row r="175" spans="1:225" ht="20.100000000000001" customHeight="1" x14ac:dyDescent="0.25">
      <c r="A175" s="17">
        <v>171</v>
      </c>
      <c r="B175" s="1"/>
      <c r="C175" s="2"/>
      <c r="D175" s="124"/>
      <c r="E175" s="87"/>
      <c r="F175" s="88"/>
      <c r="G175" s="88"/>
      <c r="H175" s="90"/>
      <c r="I175" s="295" t="str">
        <f t="shared" si="12"/>
        <v/>
      </c>
      <c r="J175" s="89"/>
      <c r="K175" s="88"/>
      <c r="L175" s="297" t="str">
        <f t="shared" si="17"/>
        <v/>
      </c>
      <c r="M175" s="87"/>
      <c r="N175" s="89"/>
      <c r="O175" s="88"/>
      <c r="P175" s="297" t="str">
        <f t="shared" si="15"/>
        <v/>
      </c>
      <c r="Q175" s="117"/>
      <c r="R175" s="87"/>
      <c r="S175" s="88"/>
      <c r="T175" s="88"/>
      <c r="U175" s="90"/>
      <c r="V175" s="298" t="str">
        <f t="shared" si="16"/>
        <v/>
      </c>
      <c r="W175" s="111" t="str">
        <f t="shared" si="13"/>
        <v/>
      </c>
      <c r="X175" s="97" t="str">
        <f t="shared" si="14"/>
        <v/>
      </c>
      <c r="Y175" s="45"/>
      <c r="Z175" s="199"/>
      <c r="AA175" s="24"/>
      <c r="AB175" s="26"/>
      <c r="AC175" s="26"/>
      <c r="AD175" s="26"/>
      <c r="AE175" s="26"/>
      <c r="AF175" s="26"/>
      <c r="AG175" s="26"/>
      <c r="AH175" s="26"/>
      <c r="AI175" s="26"/>
      <c r="AK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</row>
    <row r="176" spans="1:225" ht="20.100000000000001" customHeight="1" x14ac:dyDescent="0.25">
      <c r="A176" s="17">
        <v>172</v>
      </c>
      <c r="B176" s="1"/>
      <c r="C176" s="2"/>
      <c r="D176" s="124"/>
      <c r="E176" s="87"/>
      <c r="F176" s="88"/>
      <c r="G176" s="88"/>
      <c r="H176" s="90"/>
      <c r="I176" s="295" t="str">
        <f t="shared" si="12"/>
        <v/>
      </c>
      <c r="J176" s="89"/>
      <c r="K176" s="88"/>
      <c r="L176" s="297" t="str">
        <f t="shared" si="17"/>
        <v/>
      </c>
      <c r="M176" s="87"/>
      <c r="N176" s="89"/>
      <c r="O176" s="88"/>
      <c r="P176" s="297" t="str">
        <f t="shared" si="15"/>
        <v/>
      </c>
      <c r="Q176" s="117"/>
      <c r="R176" s="87"/>
      <c r="S176" s="88"/>
      <c r="T176" s="88"/>
      <c r="U176" s="90"/>
      <c r="V176" s="298" t="str">
        <f t="shared" si="16"/>
        <v/>
      </c>
      <c r="W176" s="111" t="str">
        <f t="shared" si="13"/>
        <v/>
      </c>
      <c r="X176" s="97" t="str">
        <f t="shared" si="14"/>
        <v/>
      </c>
      <c r="Y176" s="45"/>
      <c r="Z176" s="199"/>
      <c r="AA176" s="24"/>
      <c r="AB176" s="26"/>
      <c r="AC176" s="26"/>
      <c r="AD176" s="26"/>
      <c r="AE176" s="26"/>
      <c r="AF176" s="26"/>
      <c r="AG176" s="26"/>
      <c r="AH176" s="26"/>
      <c r="AI176" s="26"/>
      <c r="AK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</row>
    <row r="177" spans="1:225" ht="20.100000000000001" customHeight="1" x14ac:dyDescent="0.25">
      <c r="A177" s="17">
        <v>173</v>
      </c>
      <c r="B177" s="1"/>
      <c r="C177" s="2"/>
      <c r="D177" s="124"/>
      <c r="E177" s="87"/>
      <c r="F177" s="88"/>
      <c r="G177" s="88"/>
      <c r="H177" s="90"/>
      <c r="I177" s="295" t="str">
        <f t="shared" si="12"/>
        <v/>
      </c>
      <c r="J177" s="89"/>
      <c r="K177" s="88"/>
      <c r="L177" s="297" t="str">
        <f t="shared" si="17"/>
        <v/>
      </c>
      <c r="M177" s="87"/>
      <c r="N177" s="89"/>
      <c r="O177" s="88"/>
      <c r="P177" s="297" t="str">
        <f t="shared" si="15"/>
        <v/>
      </c>
      <c r="Q177" s="117"/>
      <c r="R177" s="87"/>
      <c r="S177" s="88"/>
      <c r="T177" s="88"/>
      <c r="U177" s="90"/>
      <c r="V177" s="298" t="str">
        <f t="shared" si="16"/>
        <v/>
      </c>
      <c r="W177" s="111" t="str">
        <f t="shared" si="13"/>
        <v/>
      </c>
      <c r="X177" s="97" t="str">
        <f t="shared" si="14"/>
        <v/>
      </c>
      <c r="Y177" s="45"/>
      <c r="Z177" s="199"/>
      <c r="AA177" s="24"/>
      <c r="AB177" s="26"/>
      <c r="AC177" s="26"/>
      <c r="AD177" s="26"/>
      <c r="AE177" s="26"/>
      <c r="AF177" s="26"/>
      <c r="AG177" s="26"/>
      <c r="AH177" s="26"/>
      <c r="AI177" s="26"/>
      <c r="AK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</row>
    <row r="178" spans="1:225" ht="20.100000000000001" customHeight="1" x14ac:dyDescent="0.25">
      <c r="A178" s="17">
        <v>174</v>
      </c>
      <c r="B178" s="1"/>
      <c r="C178" s="2"/>
      <c r="D178" s="124"/>
      <c r="E178" s="87"/>
      <c r="F178" s="88"/>
      <c r="G178" s="88"/>
      <c r="H178" s="90"/>
      <c r="I178" s="295" t="str">
        <f t="shared" si="12"/>
        <v/>
      </c>
      <c r="J178" s="89"/>
      <c r="K178" s="88"/>
      <c r="L178" s="297" t="str">
        <f t="shared" si="17"/>
        <v/>
      </c>
      <c r="M178" s="87"/>
      <c r="N178" s="89"/>
      <c r="O178" s="88"/>
      <c r="P178" s="297" t="str">
        <f t="shared" si="15"/>
        <v/>
      </c>
      <c r="Q178" s="117"/>
      <c r="R178" s="87"/>
      <c r="S178" s="88"/>
      <c r="T178" s="88"/>
      <c r="U178" s="90"/>
      <c r="V178" s="298" t="str">
        <f t="shared" si="16"/>
        <v/>
      </c>
      <c r="W178" s="111" t="str">
        <f t="shared" si="13"/>
        <v/>
      </c>
      <c r="X178" s="97" t="str">
        <f t="shared" si="14"/>
        <v/>
      </c>
      <c r="Y178" s="45"/>
      <c r="Z178" s="199"/>
      <c r="AA178" s="24"/>
      <c r="AB178" s="26"/>
      <c r="AC178" s="26"/>
      <c r="AD178" s="26"/>
      <c r="AE178" s="26"/>
      <c r="AF178" s="26"/>
      <c r="AG178" s="26"/>
      <c r="AH178" s="26"/>
      <c r="AI178" s="26"/>
      <c r="AK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</row>
    <row r="179" spans="1:225" ht="20.100000000000001" customHeight="1" x14ac:dyDescent="0.25">
      <c r="A179" s="17">
        <v>175</v>
      </c>
      <c r="B179" s="1"/>
      <c r="C179" s="2"/>
      <c r="D179" s="124"/>
      <c r="E179" s="87"/>
      <c r="F179" s="88"/>
      <c r="G179" s="88"/>
      <c r="H179" s="90"/>
      <c r="I179" s="295" t="str">
        <f t="shared" si="12"/>
        <v/>
      </c>
      <c r="J179" s="89"/>
      <c r="K179" s="88"/>
      <c r="L179" s="297" t="str">
        <f t="shared" si="17"/>
        <v/>
      </c>
      <c r="M179" s="87"/>
      <c r="N179" s="89"/>
      <c r="O179" s="88"/>
      <c r="P179" s="297" t="str">
        <f t="shared" si="15"/>
        <v/>
      </c>
      <c r="Q179" s="117"/>
      <c r="R179" s="87"/>
      <c r="S179" s="88"/>
      <c r="T179" s="88"/>
      <c r="U179" s="90"/>
      <c r="V179" s="298" t="str">
        <f t="shared" si="16"/>
        <v/>
      </c>
      <c r="W179" s="111" t="str">
        <f t="shared" si="13"/>
        <v/>
      </c>
      <c r="X179" s="97" t="str">
        <f t="shared" si="14"/>
        <v/>
      </c>
      <c r="Y179" s="45"/>
      <c r="Z179" s="199"/>
      <c r="AA179" s="24"/>
      <c r="AB179" s="26"/>
      <c r="AC179" s="26"/>
      <c r="AD179" s="26"/>
      <c r="AE179" s="26"/>
      <c r="AF179" s="26"/>
      <c r="AG179" s="26"/>
      <c r="AH179" s="26"/>
      <c r="AI179" s="26"/>
      <c r="AK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</row>
    <row r="180" spans="1:225" ht="20.100000000000001" customHeight="1" x14ac:dyDescent="0.25">
      <c r="A180" s="17">
        <v>176</v>
      </c>
      <c r="B180" s="1"/>
      <c r="C180" s="2"/>
      <c r="D180" s="124"/>
      <c r="E180" s="87"/>
      <c r="F180" s="88"/>
      <c r="G180" s="88"/>
      <c r="H180" s="90"/>
      <c r="I180" s="295" t="str">
        <f t="shared" si="12"/>
        <v/>
      </c>
      <c r="J180" s="89"/>
      <c r="K180" s="88"/>
      <c r="L180" s="297" t="str">
        <f t="shared" si="17"/>
        <v/>
      </c>
      <c r="M180" s="87"/>
      <c r="N180" s="89"/>
      <c r="O180" s="88"/>
      <c r="P180" s="297" t="str">
        <f t="shared" si="15"/>
        <v/>
      </c>
      <c r="Q180" s="117"/>
      <c r="R180" s="87"/>
      <c r="S180" s="88"/>
      <c r="T180" s="88"/>
      <c r="U180" s="90"/>
      <c r="V180" s="298" t="str">
        <f t="shared" si="16"/>
        <v/>
      </c>
      <c r="W180" s="111" t="str">
        <f t="shared" si="13"/>
        <v/>
      </c>
      <c r="X180" s="97" t="str">
        <f t="shared" si="14"/>
        <v/>
      </c>
      <c r="Y180" s="45"/>
      <c r="Z180" s="199"/>
      <c r="AA180" s="24"/>
      <c r="AB180" s="26"/>
      <c r="AC180" s="26"/>
      <c r="AD180" s="26"/>
      <c r="AE180" s="26"/>
      <c r="AF180" s="26"/>
      <c r="AG180" s="26"/>
      <c r="AH180" s="26"/>
      <c r="AI180" s="26"/>
      <c r="AK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</row>
    <row r="181" spans="1:225" ht="20.100000000000001" customHeight="1" x14ac:dyDescent="0.25">
      <c r="A181" s="17">
        <v>177</v>
      </c>
      <c r="B181" s="1"/>
      <c r="C181" s="2"/>
      <c r="D181" s="124"/>
      <c r="E181" s="87"/>
      <c r="F181" s="88"/>
      <c r="G181" s="88"/>
      <c r="H181" s="90"/>
      <c r="I181" s="295" t="str">
        <f t="shared" si="12"/>
        <v/>
      </c>
      <c r="J181" s="89"/>
      <c r="K181" s="88"/>
      <c r="L181" s="297" t="str">
        <f t="shared" si="17"/>
        <v/>
      </c>
      <c r="M181" s="87"/>
      <c r="N181" s="89"/>
      <c r="O181" s="88"/>
      <c r="P181" s="297" t="str">
        <f t="shared" si="15"/>
        <v/>
      </c>
      <c r="Q181" s="117"/>
      <c r="R181" s="87"/>
      <c r="S181" s="88"/>
      <c r="T181" s="88"/>
      <c r="U181" s="90"/>
      <c r="V181" s="298" t="str">
        <f t="shared" si="16"/>
        <v/>
      </c>
      <c r="W181" s="111" t="str">
        <f t="shared" si="13"/>
        <v/>
      </c>
      <c r="X181" s="97" t="str">
        <f t="shared" si="14"/>
        <v/>
      </c>
      <c r="Y181" s="45"/>
      <c r="Z181" s="199"/>
      <c r="AA181" s="24"/>
      <c r="AB181" s="26"/>
      <c r="AC181" s="26"/>
      <c r="AD181" s="26"/>
      <c r="AE181" s="26"/>
      <c r="AF181" s="26"/>
      <c r="AG181" s="26"/>
      <c r="AH181" s="26"/>
      <c r="AI181" s="26"/>
      <c r="AK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</row>
    <row r="182" spans="1:225" ht="20.100000000000001" customHeight="1" x14ac:dyDescent="0.25">
      <c r="A182" s="17">
        <v>178</v>
      </c>
      <c r="B182" s="1"/>
      <c r="C182" s="2"/>
      <c r="D182" s="124"/>
      <c r="E182" s="87"/>
      <c r="F182" s="88"/>
      <c r="G182" s="88"/>
      <c r="H182" s="90"/>
      <c r="I182" s="295" t="str">
        <f t="shared" si="12"/>
        <v/>
      </c>
      <c r="J182" s="89"/>
      <c r="K182" s="88"/>
      <c r="L182" s="297" t="str">
        <f t="shared" si="17"/>
        <v/>
      </c>
      <c r="M182" s="87"/>
      <c r="N182" s="89"/>
      <c r="O182" s="88"/>
      <c r="P182" s="297" t="str">
        <f t="shared" si="15"/>
        <v/>
      </c>
      <c r="Q182" s="117"/>
      <c r="R182" s="87"/>
      <c r="S182" s="88"/>
      <c r="T182" s="88"/>
      <c r="U182" s="90"/>
      <c r="V182" s="298" t="str">
        <f t="shared" si="16"/>
        <v/>
      </c>
      <c r="W182" s="111" t="str">
        <f t="shared" si="13"/>
        <v/>
      </c>
      <c r="X182" s="97" t="str">
        <f t="shared" si="14"/>
        <v/>
      </c>
      <c r="Y182" s="45"/>
      <c r="Z182" s="199"/>
      <c r="AA182" s="24"/>
      <c r="AB182" s="26"/>
      <c r="AC182" s="26"/>
      <c r="AD182" s="26"/>
      <c r="AE182" s="26"/>
      <c r="AF182" s="26"/>
      <c r="AG182" s="26"/>
      <c r="AH182" s="26"/>
      <c r="AI182" s="26"/>
      <c r="AK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</row>
    <row r="183" spans="1:225" ht="20.100000000000001" customHeight="1" x14ac:dyDescent="0.25">
      <c r="A183" s="17">
        <v>179</v>
      </c>
      <c r="B183" s="1"/>
      <c r="C183" s="2"/>
      <c r="D183" s="124"/>
      <c r="E183" s="87"/>
      <c r="F183" s="88"/>
      <c r="G183" s="88"/>
      <c r="H183" s="90"/>
      <c r="I183" s="295" t="str">
        <f t="shared" si="12"/>
        <v/>
      </c>
      <c r="J183" s="89"/>
      <c r="K183" s="88"/>
      <c r="L183" s="297" t="str">
        <f t="shared" si="17"/>
        <v/>
      </c>
      <c r="M183" s="87"/>
      <c r="N183" s="89"/>
      <c r="O183" s="88"/>
      <c r="P183" s="297" t="str">
        <f t="shared" si="15"/>
        <v/>
      </c>
      <c r="Q183" s="117"/>
      <c r="R183" s="87"/>
      <c r="S183" s="88"/>
      <c r="T183" s="88"/>
      <c r="U183" s="90"/>
      <c r="V183" s="298" t="str">
        <f t="shared" si="16"/>
        <v/>
      </c>
      <c r="W183" s="111" t="str">
        <f t="shared" si="13"/>
        <v/>
      </c>
      <c r="X183" s="97" t="str">
        <f t="shared" si="14"/>
        <v/>
      </c>
      <c r="Y183" s="45"/>
      <c r="Z183" s="199"/>
      <c r="AA183" s="24"/>
      <c r="AB183" s="26"/>
      <c r="AC183" s="26"/>
      <c r="AD183" s="26"/>
      <c r="AE183" s="26"/>
      <c r="AF183" s="26"/>
      <c r="AG183" s="26"/>
      <c r="AH183" s="26"/>
      <c r="AI183" s="26"/>
      <c r="AK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</row>
    <row r="184" spans="1:225" ht="20.100000000000001" customHeight="1" x14ac:dyDescent="0.25">
      <c r="A184" s="17">
        <v>180</v>
      </c>
      <c r="B184" s="1"/>
      <c r="C184" s="2"/>
      <c r="D184" s="124"/>
      <c r="E184" s="87"/>
      <c r="F184" s="88"/>
      <c r="G184" s="88"/>
      <c r="H184" s="90"/>
      <c r="I184" s="295" t="str">
        <f t="shared" si="12"/>
        <v/>
      </c>
      <c r="J184" s="89"/>
      <c r="K184" s="88"/>
      <c r="L184" s="297" t="str">
        <f t="shared" si="17"/>
        <v/>
      </c>
      <c r="M184" s="87"/>
      <c r="N184" s="89"/>
      <c r="O184" s="88"/>
      <c r="P184" s="297" t="str">
        <f t="shared" si="15"/>
        <v/>
      </c>
      <c r="Q184" s="117"/>
      <c r="R184" s="87"/>
      <c r="S184" s="88"/>
      <c r="T184" s="88"/>
      <c r="U184" s="90"/>
      <c r="V184" s="298" t="str">
        <f t="shared" si="16"/>
        <v/>
      </c>
      <c r="W184" s="111" t="str">
        <f t="shared" si="13"/>
        <v/>
      </c>
      <c r="X184" s="97" t="str">
        <f t="shared" si="14"/>
        <v/>
      </c>
      <c r="Y184" s="45"/>
      <c r="Z184" s="199"/>
      <c r="AA184" s="24"/>
      <c r="AB184" s="26"/>
      <c r="AC184" s="26"/>
      <c r="AD184" s="26"/>
      <c r="AE184" s="26"/>
      <c r="AF184" s="26"/>
      <c r="AG184" s="26"/>
      <c r="AH184" s="26"/>
      <c r="AI184" s="26"/>
      <c r="AK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</row>
    <row r="185" spans="1:225" ht="20.100000000000001" customHeight="1" x14ac:dyDescent="0.25">
      <c r="A185" s="17">
        <v>181</v>
      </c>
      <c r="B185" s="1"/>
      <c r="C185" s="2"/>
      <c r="D185" s="124"/>
      <c r="E185" s="87"/>
      <c r="F185" s="88"/>
      <c r="G185" s="88"/>
      <c r="H185" s="90"/>
      <c r="I185" s="295" t="str">
        <f t="shared" si="12"/>
        <v/>
      </c>
      <c r="J185" s="89"/>
      <c r="K185" s="88"/>
      <c r="L185" s="297" t="str">
        <f t="shared" si="17"/>
        <v/>
      </c>
      <c r="M185" s="87"/>
      <c r="N185" s="89"/>
      <c r="O185" s="88"/>
      <c r="P185" s="297" t="str">
        <f t="shared" si="15"/>
        <v/>
      </c>
      <c r="Q185" s="117"/>
      <c r="R185" s="87"/>
      <c r="S185" s="88"/>
      <c r="T185" s="88"/>
      <c r="U185" s="90"/>
      <c r="V185" s="298" t="str">
        <f t="shared" si="16"/>
        <v/>
      </c>
      <c r="W185" s="111" t="str">
        <f t="shared" si="13"/>
        <v/>
      </c>
      <c r="X185" s="97" t="str">
        <f t="shared" si="14"/>
        <v/>
      </c>
      <c r="Y185" s="45"/>
      <c r="Z185" s="199"/>
      <c r="AA185" s="24"/>
      <c r="AB185" s="26"/>
      <c r="AC185" s="26"/>
      <c r="AD185" s="26"/>
      <c r="AE185" s="26"/>
      <c r="AF185" s="26"/>
      <c r="AG185" s="26"/>
      <c r="AH185" s="26"/>
      <c r="AI185" s="26"/>
      <c r="AK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</row>
    <row r="186" spans="1:225" ht="20.100000000000001" customHeight="1" x14ac:dyDescent="0.25">
      <c r="A186" s="17">
        <v>182</v>
      </c>
      <c r="B186" s="1"/>
      <c r="C186" s="2"/>
      <c r="D186" s="124"/>
      <c r="E186" s="87"/>
      <c r="F186" s="88"/>
      <c r="G186" s="88"/>
      <c r="H186" s="90"/>
      <c r="I186" s="295" t="str">
        <f t="shared" si="12"/>
        <v/>
      </c>
      <c r="J186" s="89"/>
      <c r="K186" s="88"/>
      <c r="L186" s="297" t="str">
        <f t="shared" si="17"/>
        <v/>
      </c>
      <c r="M186" s="87"/>
      <c r="N186" s="89"/>
      <c r="O186" s="88"/>
      <c r="P186" s="297" t="str">
        <f t="shared" si="15"/>
        <v/>
      </c>
      <c r="Q186" s="117"/>
      <c r="R186" s="87"/>
      <c r="S186" s="88"/>
      <c r="T186" s="88"/>
      <c r="U186" s="90"/>
      <c r="V186" s="298" t="str">
        <f t="shared" si="16"/>
        <v/>
      </c>
      <c r="W186" s="111" t="str">
        <f t="shared" si="13"/>
        <v/>
      </c>
      <c r="X186" s="97" t="str">
        <f t="shared" si="14"/>
        <v/>
      </c>
      <c r="Y186" s="45"/>
      <c r="Z186" s="199"/>
      <c r="AA186" s="24"/>
      <c r="AB186" s="26"/>
      <c r="AC186" s="26"/>
      <c r="AD186" s="26"/>
      <c r="AE186" s="26"/>
      <c r="AF186" s="26"/>
      <c r="AG186" s="26"/>
      <c r="AH186" s="26"/>
      <c r="AI186" s="26"/>
      <c r="AK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</row>
    <row r="187" spans="1:225" ht="20.100000000000001" customHeight="1" x14ac:dyDescent="0.25">
      <c r="A187" s="17">
        <v>183</v>
      </c>
      <c r="B187" s="1"/>
      <c r="C187" s="2"/>
      <c r="D187" s="124"/>
      <c r="E187" s="87"/>
      <c r="F187" s="88"/>
      <c r="G187" s="88"/>
      <c r="H187" s="90"/>
      <c r="I187" s="295" t="str">
        <f t="shared" si="12"/>
        <v/>
      </c>
      <c r="J187" s="89"/>
      <c r="K187" s="88"/>
      <c r="L187" s="297" t="str">
        <f t="shared" si="17"/>
        <v/>
      </c>
      <c r="M187" s="87"/>
      <c r="N187" s="89"/>
      <c r="O187" s="88"/>
      <c r="P187" s="297" t="str">
        <f t="shared" si="15"/>
        <v/>
      </c>
      <c r="Q187" s="117"/>
      <c r="R187" s="87"/>
      <c r="S187" s="88"/>
      <c r="T187" s="88"/>
      <c r="U187" s="90"/>
      <c r="V187" s="298" t="str">
        <f t="shared" si="16"/>
        <v/>
      </c>
      <c r="W187" s="111" t="str">
        <f t="shared" si="13"/>
        <v/>
      </c>
      <c r="X187" s="97" t="str">
        <f t="shared" si="14"/>
        <v/>
      </c>
      <c r="Y187" s="45"/>
      <c r="Z187" s="199"/>
      <c r="AA187" s="24"/>
      <c r="AB187" s="26"/>
      <c r="AC187" s="26"/>
      <c r="AD187" s="26"/>
      <c r="AE187" s="26"/>
      <c r="AF187" s="26"/>
      <c r="AG187" s="26"/>
      <c r="AH187" s="26"/>
      <c r="AI187" s="26"/>
      <c r="AK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</row>
    <row r="188" spans="1:225" ht="20.100000000000001" customHeight="1" x14ac:dyDescent="0.25">
      <c r="A188" s="17">
        <v>184</v>
      </c>
      <c r="B188" s="1"/>
      <c r="C188" s="2"/>
      <c r="D188" s="124"/>
      <c r="E188" s="87"/>
      <c r="F188" s="88"/>
      <c r="G188" s="88"/>
      <c r="H188" s="90"/>
      <c r="I188" s="295" t="str">
        <f t="shared" si="12"/>
        <v/>
      </c>
      <c r="J188" s="89"/>
      <c r="K188" s="88"/>
      <c r="L188" s="297" t="str">
        <f t="shared" si="17"/>
        <v/>
      </c>
      <c r="M188" s="87"/>
      <c r="N188" s="89"/>
      <c r="O188" s="88"/>
      <c r="P188" s="297" t="str">
        <f t="shared" si="15"/>
        <v/>
      </c>
      <c r="Q188" s="117"/>
      <c r="R188" s="87"/>
      <c r="S188" s="88"/>
      <c r="T188" s="88"/>
      <c r="U188" s="90"/>
      <c r="V188" s="298" t="str">
        <f t="shared" si="16"/>
        <v/>
      </c>
      <c r="W188" s="111" t="str">
        <f t="shared" si="13"/>
        <v/>
      </c>
      <c r="X188" s="97" t="str">
        <f t="shared" si="14"/>
        <v/>
      </c>
      <c r="Y188" s="45"/>
      <c r="Z188" s="199"/>
      <c r="AA188" s="24"/>
      <c r="AB188" s="26"/>
      <c r="AC188" s="26"/>
      <c r="AD188" s="26"/>
      <c r="AE188" s="26"/>
      <c r="AF188" s="26"/>
      <c r="AG188" s="26"/>
      <c r="AH188" s="26"/>
      <c r="AI188" s="26"/>
      <c r="AK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</row>
    <row r="189" spans="1:225" ht="20.100000000000001" customHeight="1" x14ac:dyDescent="0.25">
      <c r="A189" s="17">
        <v>185</v>
      </c>
      <c r="B189" s="1"/>
      <c r="C189" s="2"/>
      <c r="D189" s="124"/>
      <c r="E189" s="87"/>
      <c r="F189" s="88"/>
      <c r="G189" s="88"/>
      <c r="H189" s="90"/>
      <c r="I189" s="295" t="str">
        <f t="shared" si="12"/>
        <v/>
      </c>
      <c r="J189" s="89"/>
      <c r="K189" s="88"/>
      <c r="L189" s="297" t="str">
        <f t="shared" si="17"/>
        <v/>
      </c>
      <c r="M189" s="87"/>
      <c r="N189" s="89"/>
      <c r="O189" s="88"/>
      <c r="P189" s="297" t="str">
        <f t="shared" si="15"/>
        <v/>
      </c>
      <c r="Q189" s="117"/>
      <c r="R189" s="87"/>
      <c r="S189" s="88"/>
      <c r="T189" s="88"/>
      <c r="U189" s="90"/>
      <c r="V189" s="298" t="str">
        <f t="shared" si="16"/>
        <v/>
      </c>
      <c r="W189" s="111" t="str">
        <f t="shared" si="13"/>
        <v/>
      </c>
      <c r="X189" s="97" t="str">
        <f t="shared" si="14"/>
        <v/>
      </c>
      <c r="Y189" s="45"/>
      <c r="Z189" s="199"/>
      <c r="AA189" s="24"/>
      <c r="AB189" s="26"/>
      <c r="AC189" s="26"/>
      <c r="AD189" s="26"/>
      <c r="AE189" s="26"/>
      <c r="AF189" s="26"/>
      <c r="AG189" s="26"/>
      <c r="AH189" s="26"/>
      <c r="AI189" s="26"/>
      <c r="AK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</row>
    <row r="190" spans="1:225" ht="20.100000000000001" customHeight="1" x14ac:dyDescent="0.25">
      <c r="A190" s="17">
        <v>186</v>
      </c>
      <c r="B190" s="1"/>
      <c r="C190" s="2"/>
      <c r="D190" s="124"/>
      <c r="E190" s="87"/>
      <c r="F190" s="88"/>
      <c r="G190" s="88"/>
      <c r="H190" s="90"/>
      <c r="I190" s="295" t="str">
        <f t="shared" si="12"/>
        <v/>
      </c>
      <c r="J190" s="89"/>
      <c r="K190" s="88"/>
      <c r="L190" s="297" t="str">
        <f t="shared" si="17"/>
        <v/>
      </c>
      <c r="M190" s="87"/>
      <c r="N190" s="89"/>
      <c r="O190" s="88"/>
      <c r="P190" s="297" t="str">
        <f t="shared" si="15"/>
        <v/>
      </c>
      <c r="Q190" s="117"/>
      <c r="R190" s="87"/>
      <c r="S190" s="88"/>
      <c r="T190" s="88"/>
      <c r="U190" s="90"/>
      <c r="V190" s="298" t="str">
        <f t="shared" si="16"/>
        <v/>
      </c>
      <c r="W190" s="111" t="str">
        <f t="shared" si="13"/>
        <v/>
      </c>
      <c r="X190" s="97" t="str">
        <f t="shared" si="14"/>
        <v/>
      </c>
      <c r="Y190" s="45"/>
      <c r="Z190" s="199"/>
      <c r="AA190" s="24"/>
      <c r="AB190" s="26"/>
      <c r="AC190" s="26"/>
      <c r="AD190" s="26"/>
      <c r="AE190" s="26"/>
      <c r="AF190" s="26"/>
      <c r="AG190" s="26"/>
      <c r="AH190" s="26"/>
      <c r="AI190" s="26"/>
      <c r="AK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</row>
    <row r="191" spans="1:225" ht="20.100000000000001" customHeight="1" x14ac:dyDescent="0.25">
      <c r="A191" s="17">
        <v>187</v>
      </c>
      <c r="B191" s="1"/>
      <c r="C191" s="2"/>
      <c r="D191" s="124"/>
      <c r="E191" s="87"/>
      <c r="F191" s="88"/>
      <c r="G191" s="88"/>
      <c r="H191" s="90"/>
      <c r="I191" s="295" t="str">
        <f t="shared" si="12"/>
        <v/>
      </c>
      <c r="J191" s="89"/>
      <c r="K191" s="88"/>
      <c r="L191" s="297" t="str">
        <f t="shared" si="17"/>
        <v/>
      </c>
      <c r="M191" s="87"/>
      <c r="N191" s="89"/>
      <c r="O191" s="88"/>
      <c r="P191" s="297" t="str">
        <f t="shared" si="15"/>
        <v/>
      </c>
      <c r="Q191" s="117"/>
      <c r="R191" s="87"/>
      <c r="S191" s="88"/>
      <c r="T191" s="88"/>
      <c r="U191" s="90"/>
      <c r="V191" s="298" t="str">
        <f t="shared" si="16"/>
        <v/>
      </c>
      <c r="W191" s="111" t="str">
        <f t="shared" si="13"/>
        <v/>
      </c>
      <c r="X191" s="97" t="str">
        <f t="shared" si="14"/>
        <v/>
      </c>
      <c r="Y191" s="45"/>
      <c r="Z191" s="199"/>
      <c r="AA191" s="24"/>
      <c r="AB191" s="26"/>
      <c r="AC191" s="26"/>
      <c r="AD191" s="26"/>
      <c r="AE191" s="26"/>
      <c r="AF191" s="26"/>
      <c r="AG191" s="26"/>
      <c r="AH191" s="26"/>
      <c r="AI191" s="26"/>
      <c r="AK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</row>
    <row r="192" spans="1:225" ht="20.100000000000001" customHeight="1" x14ac:dyDescent="0.25">
      <c r="A192" s="17">
        <v>188</v>
      </c>
      <c r="B192" s="1"/>
      <c r="C192" s="2"/>
      <c r="D192" s="124"/>
      <c r="E192" s="87"/>
      <c r="F192" s="88"/>
      <c r="G192" s="88"/>
      <c r="H192" s="90"/>
      <c r="I192" s="295" t="str">
        <f t="shared" si="12"/>
        <v/>
      </c>
      <c r="J192" s="89"/>
      <c r="K192" s="88"/>
      <c r="L192" s="297" t="str">
        <f t="shared" si="17"/>
        <v/>
      </c>
      <c r="M192" s="87"/>
      <c r="N192" s="89"/>
      <c r="O192" s="88"/>
      <c r="P192" s="297" t="str">
        <f t="shared" si="15"/>
        <v/>
      </c>
      <c r="Q192" s="117"/>
      <c r="R192" s="87"/>
      <c r="S192" s="88"/>
      <c r="T192" s="88"/>
      <c r="U192" s="90"/>
      <c r="V192" s="298" t="str">
        <f t="shared" si="16"/>
        <v/>
      </c>
      <c r="W192" s="111" t="str">
        <f t="shared" si="13"/>
        <v/>
      </c>
      <c r="X192" s="97" t="str">
        <f t="shared" si="14"/>
        <v/>
      </c>
      <c r="Y192" s="45"/>
      <c r="Z192" s="199"/>
      <c r="AA192" s="24"/>
      <c r="AB192" s="26"/>
      <c r="AC192" s="26"/>
      <c r="AD192" s="26"/>
      <c r="AE192" s="26"/>
      <c r="AF192" s="26"/>
      <c r="AG192" s="26"/>
      <c r="AH192" s="26"/>
      <c r="AI192" s="26"/>
      <c r="AK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</row>
    <row r="193" spans="1:225" ht="20.100000000000001" customHeight="1" x14ac:dyDescent="0.25">
      <c r="A193" s="17">
        <v>189</v>
      </c>
      <c r="B193" s="1"/>
      <c r="C193" s="2"/>
      <c r="D193" s="124"/>
      <c r="E193" s="87"/>
      <c r="F193" s="88"/>
      <c r="G193" s="88"/>
      <c r="H193" s="90"/>
      <c r="I193" s="295" t="str">
        <f t="shared" si="12"/>
        <v/>
      </c>
      <c r="J193" s="89"/>
      <c r="K193" s="88"/>
      <c r="L193" s="297" t="str">
        <f t="shared" si="17"/>
        <v/>
      </c>
      <c r="M193" s="87"/>
      <c r="N193" s="89"/>
      <c r="O193" s="88"/>
      <c r="P193" s="297" t="str">
        <f t="shared" si="15"/>
        <v/>
      </c>
      <c r="Q193" s="117"/>
      <c r="R193" s="87"/>
      <c r="S193" s="88"/>
      <c r="T193" s="88"/>
      <c r="U193" s="90"/>
      <c r="V193" s="298" t="str">
        <f t="shared" si="16"/>
        <v/>
      </c>
      <c r="W193" s="111" t="str">
        <f t="shared" si="13"/>
        <v/>
      </c>
      <c r="X193" s="97" t="str">
        <f t="shared" si="14"/>
        <v/>
      </c>
      <c r="Y193" s="45"/>
      <c r="Z193" s="199"/>
      <c r="AA193" s="24"/>
      <c r="AB193" s="26"/>
      <c r="AC193" s="26"/>
      <c r="AD193" s="26"/>
      <c r="AE193" s="26"/>
      <c r="AF193" s="26"/>
      <c r="AG193" s="26"/>
      <c r="AH193" s="26"/>
      <c r="AI193" s="26"/>
      <c r="AK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</row>
    <row r="194" spans="1:225" ht="20.100000000000001" customHeight="1" x14ac:dyDescent="0.25">
      <c r="A194" s="17">
        <v>190</v>
      </c>
      <c r="B194" s="1"/>
      <c r="C194" s="2"/>
      <c r="D194" s="124"/>
      <c r="E194" s="87"/>
      <c r="F194" s="88"/>
      <c r="G194" s="88"/>
      <c r="H194" s="90"/>
      <c r="I194" s="295" t="str">
        <f t="shared" si="12"/>
        <v/>
      </c>
      <c r="J194" s="89"/>
      <c r="K194" s="88"/>
      <c r="L194" s="297" t="str">
        <f t="shared" si="17"/>
        <v/>
      </c>
      <c r="M194" s="87"/>
      <c r="N194" s="89"/>
      <c r="O194" s="88"/>
      <c r="P194" s="297" t="str">
        <f t="shared" si="15"/>
        <v/>
      </c>
      <c r="Q194" s="117"/>
      <c r="R194" s="87"/>
      <c r="S194" s="88"/>
      <c r="T194" s="88"/>
      <c r="U194" s="90"/>
      <c r="V194" s="298" t="str">
        <f t="shared" si="16"/>
        <v/>
      </c>
      <c r="W194" s="111" t="str">
        <f t="shared" si="13"/>
        <v/>
      </c>
      <c r="X194" s="97" t="str">
        <f t="shared" si="14"/>
        <v/>
      </c>
      <c r="Y194" s="45"/>
      <c r="Z194" s="199"/>
      <c r="AA194" s="24"/>
      <c r="AB194" s="26"/>
      <c r="AC194" s="26"/>
      <c r="AD194" s="26"/>
      <c r="AE194" s="26"/>
      <c r="AF194" s="26"/>
      <c r="AG194" s="26"/>
      <c r="AH194" s="26"/>
      <c r="AI194" s="26"/>
      <c r="AK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</row>
    <row r="195" spans="1:225" ht="20.100000000000001" customHeight="1" x14ac:dyDescent="0.25">
      <c r="A195" s="17">
        <v>191</v>
      </c>
      <c r="B195" s="1"/>
      <c r="C195" s="2"/>
      <c r="D195" s="124"/>
      <c r="E195" s="87"/>
      <c r="F195" s="88"/>
      <c r="G195" s="88"/>
      <c r="H195" s="90"/>
      <c r="I195" s="295" t="str">
        <f t="shared" si="12"/>
        <v/>
      </c>
      <c r="J195" s="89"/>
      <c r="K195" s="88"/>
      <c r="L195" s="297" t="str">
        <f t="shared" si="17"/>
        <v/>
      </c>
      <c r="M195" s="87"/>
      <c r="N195" s="89"/>
      <c r="O195" s="88"/>
      <c r="P195" s="297" t="str">
        <f t="shared" si="15"/>
        <v/>
      </c>
      <c r="Q195" s="117"/>
      <c r="R195" s="87"/>
      <c r="S195" s="88"/>
      <c r="T195" s="88"/>
      <c r="U195" s="90"/>
      <c r="V195" s="298" t="str">
        <f t="shared" si="16"/>
        <v/>
      </c>
      <c r="W195" s="111" t="str">
        <f t="shared" si="13"/>
        <v/>
      </c>
      <c r="X195" s="97" t="str">
        <f t="shared" si="14"/>
        <v/>
      </c>
      <c r="Y195" s="45"/>
      <c r="Z195" s="199"/>
      <c r="AA195" s="24"/>
      <c r="AB195" s="26"/>
      <c r="AC195" s="26"/>
      <c r="AD195" s="26"/>
      <c r="AE195" s="26"/>
      <c r="AF195" s="26"/>
      <c r="AG195" s="26"/>
      <c r="AH195" s="26"/>
      <c r="AI195" s="26"/>
      <c r="AK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</row>
    <row r="196" spans="1:225" ht="20.100000000000001" customHeight="1" x14ac:dyDescent="0.25">
      <c r="A196" s="17">
        <v>192</v>
      </c>
      <c r="B196" s="1"/>
      <c r="C196" s="2"/>
      <c r="D196" s="124"/>
      <c r="E196" s="87"/>
      <c r="F196" s="88"/>
      <c r="G196" s="88"/>
      <c r="H196" s="90"/>
      <c r="I196" s="295" t="str">
        <f t="shared" si="12"/>
        <v/>
      </c>
      <c r="J196" s="89"/>
      <c r="K196" s="88"/>
      <c r="L196" s="297" t="str">
        <f t="shared" si="17"/>
        <v/>
      </c>
      <c r="M196" s="87"/>
      <c r="N196" s="89"/>
      <c r="O196" s="88"/>
      <c r="P196" s="297" t="str">
        <f t="shared" si="15"/>
        <v/>
      </c>
      <c r="Q196" s="117"/>
      <c r="R196" s="87"/>
      <c r="S196" s="88"/>
      <c r="T196" s="88"/>
      <c r="U196" s="90"/>
      <c r="V196" s="298" t="str">
        <f t="shared" si="16"/>
        <v/>
      </c>
      <c r="W196" s="111" t="str">
        <f t="shared" si="13"/>
        <v/>
      </c>
      <c r="X196" s="97" t="str">
        <f t="shared" si="14"/>
        <v/>
      </c>
      <c r="Y196" s="45"/>
      <c r="Z196" s="199"/>
      <c r="AA196" s="24"/>
      <c r="AB196" s="26"/>
      <c r="AC196" s="26"/>
      <c r="AD196" s="26"/>
      <c r="AE196" s="26"/>
      <c r="AF196" s="26"/>
      <c r="AG196" s="26"/>
      <c r="AH196" s="26"/>
      <c r="AI196" s="26"/>
      <c r="AK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</row>
    <row r="197" spans="1:225" ht="20.100000000000001" customHeight="1" x14ac:dyDescent="0.25">
      <c r="A197" s="17">
        <v>193</v>
      </c>
      <c r="B197" s="1"/>
      <c r="C197" s="2"/>
      <c r="D197" s="124"/>
      <c r="E197" s="87"/>
      <c r="F197" s="88"/>
      <c r="G197" s="88"/>
      <c r="H197" s="90"/>
      <c r="I197" s="295" t="str">
        <f t="shared" ref="I197:I260" si="18">IF(E197+ F197+G197+H197&gt;0,E197+F197+G197+H197,"")</f>
        <v/>
      </c>
      <c r="J197" s="89"/>
      <c r="K197" s="88"/>
      <c r="L197" s="297" t="str">
        <f t="shared" si="17"/>
        <v/>
      </c>
      <c r="M197" s="87"/>
      <c r="N197" s="89"/>
      <c r="O197" s="88"/>
      <c r="P197" s="297" t="str">
        <f t="shared" si="15"/>
        <v/>
      </c>
      <c r="Q197" s="117"/>
      <c r="R197" s="87"/>
      <c r="S197" s="88"/>
      <c r="T197" s="88"/>
      <c r="U197" s="90"/>
      <c r="V197" s="298" t="str">
        <f t="shared" si="16"/>
        <v/>
      </c>
      <c r="W197" s="111" t="str">
        <f t="shared" ref="W197:W260" si="19">IF(SUM(E197:P197)+SUM(R197:V197)&gt;0,E197+F197+G197+H197+J197+K197+M197+N197+O197+R197+S197+T197+U197,"")</f>
        <v/>
      </c>
      <c r="X197" s="97" t="str">
        <f t="shared" ref="X197:X260" si="20">IF(W197&lt;&gt;"",VLOOKUP(W197,$Z$6:$AA$11,2),"")</f>
        <v/>
      </c>
      <c r="Y197" s="45"/>
      <c r="Z197" s="199"/>
      <c r="AA197" s="24"/>
      <c r="AB197" s="26"/>
      <c r="AC197" s="26"/>
      <c r="AD197" s="26"/>
      <c r="AE197" s="26"/>
      <c r="AF197" s="26"/>
      <c r="AG197" s="26"/>
      <c r="AH197" s="26"/>
      <c r="AI197" s="26"/>
      <c r="AK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</row>
    <row r="198" spans="1:225" ht="20.100000000000001" customHeight="1" x14ac:dyDescent="0.25">
      <c r="A198" s="17">
        <v>194</v>
      </c>
      <c r="B198" s="1"/>
      <c r="C198" s="2"/>
      <c r="D198" s="124"/>
      <c r="E198" s="87"/>
      <c r="F198" s="88"/>
      <c r="G198" s="88"/>
      <c r="H198" s="90"/>
      <c r="I198" s="295" t="str">
        <f t="shared" si="18"/>
        <v/>
      </c>
      <c r="J198" s="89"/>
      <c r="K198" s="88"/>
      <c r="L198" s="297" t="str">
        <f t="shared" si="17"/>
        <v/>
      </c>
      <c r="M198" s="87"/>
      <c r="N198" s="89"/>
      <c r="O198" s="88"/>
      <c r="P198" s="297" t="str">
        <f t="shared" ref="P198:P261" si="21">IF(M198+N198+O198&gt;0,M198+N198+O198,"")</f>
        <v/>
      </c>
      <c r="Q198" s="117"/>
      <c r="R198" s="87"/>
      <c r="S198" s="88"/>
      <c r="T198" s="88"/>
      <c r="U198" s="90"/>
      <c r="V198" s="298" t="str">
        <f t="shared" ref="V198:V261" si="22">IF(R198+S198+T198+U198&gt;0,R198+S198+T198+U198,"")</f>
        <v/>
      </c>
      <c r="W198" s="111" t="str">
        <f t="shared" si="19"/>
        <v/>
      </c>
      <c r="X198" s="97" t="str">
        <f t="shared" si="20"/>
        <v/>
      </c>
      <c r="Y198" s="45"/>
      <c r="Z198" s="199"/>
      <c r="AA198" s="24"/>
      <c r="AB198" s="26"/>
      <c r="AC198" s="26"/>
      <c r="AD198" s="26"/>
      <c r="AE198" s="26"/>
      <c r="AF198" s="26"/>
      <c r="AG198" s="26"/>
      <c r="AH198" s="26"/>
      <c r="AI198" s="26"/>
      <c r="AK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</row>
    <row r="199" spans="1:225" ht="20.100000000000001" customHeight="1" x14ac:dyDescent="0.25">
      <c r="A199" s="17">
        <v>195</v>
      </c>
      <c r="B199" s="1"/>
      <c r="C199" s="2"/>
      <c r="D199" s="124"/>
      <c r="E199" s="87"/>
      <c r="F199" s="88"/>
      <c r="G199" s="88"/>
      <c r="H199" s="90"/>
      <c r="I199" s="295" t="str">
        <f t="shared" si="18"/>
        <v/>
      </c>
      <c r="J199" s="89"/>
      <c r="K199" s="88"/>
      <c r="L199" s="297" t="str">
        <f t="shared" si="17"/>
        <v/>
      </c>
      <c r="M199" s="87"/>
      <c r="N199" s="89"/>
      <c r="O199" s="88"/>
      <c r="P199" s="297" t="str">
        <f t="shared" si="21"/>
        <v/>
      </c>
      <c r="Q199" s="117"/>
      <c r="R199" s="87"/>
      <c r="S199" s="88"/>
      <c r="T199" s="88"/>
      <c r="U199" s="90"/>
      <c r="V199" s="298" t="str">
        <f t="shared" si="22"/>
        <v/>
      </c>
      <c r="W199" s="111" t="str">
        <f t="shared" si="19"/>
        <v/>
      </c>
      <c r="X199" s="97" t="str">
        <f t="shared" si="20"/>
        <v/>
      </c>
      <c r="Y199" s="45"/>
      <c r="Z199" s="199"/>
      <c r="AA199" s="24"/>
      <c r="AB199" s="26"/>
      <c r="AC199" s="26"/>
      <c r="AD199" s="26"/>
      <c r="AE199" s="26"/>
      <c r="AF199" s="26"/>
      <c r="AG199" s="26"/>
      <c r="AH199" s="26"/>
      <c r="AI199" s="26"/>
      <c r="AK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</row>
    <row r="200" spans="1:225" ht="20.100000000000001" customHeight="1" x14ac:dyDescent="0.25">
      <c r="A200" s="17">
        <v>196</v>
      </c>
      <c r="B200" s="1"/>
      <c r="C200" s="2"/>
      <c r="D200" s="124"/>
      <c r="E200" s="87"/>
      <c r="F200" s="88"/>
      <c r="G200" s="88"/>
      <c r="H200" s="90"/>
      <c r="I200" s="295" t="str">
        <f t="shared" si="18"/>
        <v/>
      </c>
      <c r="J200" s="89"/>
      <c r="K200" s="88"/>
      <c r="L200" s="297" t="str">
        <f t="shared" si="17"/>
        <v/>
      </c>
      <c r="M200" s="87"/>
      <c r="N200" s="89"/>
      <c r="O200" s="88"/>
      <c r="P200" s="297" t="str">
        <f t="shared" si="21"/>
        <v/>
      </c>
      <c r="Q200" s="117"/>
      <c r="R200" s="87"/>
      <c r="S200" s="88"/>
      <c r="T200" s="88"/>
      <c r="U200" s="90"/>
      <c r="V200" s="298" t="str">
        <f t="shared" si="22"/>
        <v/>
      </c>
      <c r="W200" s="111" t="str">
        <f t="shared" si="19"/>
        <v/>
      </c>
      <c r="X200" s="97" t="str">
        <f t="shared" si="20"/>
        <v/>
      </c>
      <c r="Y200" s="45"/>
      <c r="Z200" s="199"/>
      <c r="AA200" s="24"/>
      <c r="AB200" s="26"/>
      <c r="AC200" s="26"/>
      <c r="AD200" s="26"/>
      <c r="AE200" s="26"/>
      <c r="AF200" s="26"/>
      <c r="AG200" s="26"/>
      <c r="AH200" s="26"/>
      <c r="AI200" s="26"/>
      <c r="AK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</row>
    <row r="201" spans="1:225" ht="20.100000000000001" customHeight="1" x14ac:dyDescent="0.25">
      <c r="A201" s="17">
        <v>197</v>
      </c>
      <c r="B201" s="1"/>
      <c r="C201" s="2"/>
      <c r="D201" s="124"/>
      <c r="E201" s="87"/>
      <c r="F201" s="88"/>
      <c r="G201" s="88"/>
      <c r="H201" s="90"/>
      <c r="I201" s="295" t="str">
        <f t="shared" si="18"/>
        <v/>
      </c>
      <c r="J201" s="89"/>
      <c r="K201" s="88"/>
      <c r="L201" s="297" t="str">
        <f t="shared" ref="L201:L264" si="23">IF(J201+K201&gt;0,J201+K201,"")</f>
        <v/>
      </c>
      <c r="M201" s="87"/>
      <c r="N201" s="89"/>
      <c r="O201" s="88"/>
      <c r="P201" s="297" t="str">
        <f t="shared" si="21"/>
        <v/>
      </c>
      <c r="Q201" s="117"/>
      <c r="R201" s="87"/>
      <c r="S201" s="88"/>
      <c r="T201" s="88"/>
      <c r="U201" s="90"/>
      <c r="V201" s="298" t="str">
        <f t="shared" si="22"/>
        <v/>
      </c>
      <c r="W201" s="111" t="str">
        <f t="shared" si="19"/>
        <v/>
      </c>
      <c r="X201" s="97" t="str">
        <f t="shared" si="20"/>
        <v/>
      </c>
      <c r="Y201" s="45"/>
      <c r="Z201" s="199"/>
      <c r="AA201" s="24"/>
      <c r="AB201" s="26"/>
      <c r="AC201" s="26"/>
      <c r="AD201" s="26"/>
      <c r="AE201" s="26"/>
      <c r="AF201" s="26"/>
      <c r="AG201" s="26"/>
      <c r="AH201" s="26"/>
      <c r="AI201" s="26"/>
      <c r="AK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  <c r="HL201" s="26"/>
      <c r="HM201" s="26"/>
      <c r="HN201" s="26"/>
      <c r="HO201" s="26"/>
      <c r="HP201" s="26"/>
      <c r="HQ201" s="26"/>
    </row>
    <row r="202" spans="1:225" ht="20.100000000000001" customHeight="1" x14ac:dyDescent="0.25">
      <c r="A202" s="17">
        <v>198</v>
      </c>
      <c r="B202" s="1"/>
      <c r="C202" s="2"/>
      <c r="D202" s="124"/>
      <c r="E202" s="87"/>
      <c r="F202" s="88"/>
      <c r="G202" s="88"/>
      <c r="H202" s="90"/>
      <c r="I202" s="295" t="str">
        <f t="shared" si="18"/>
        <v/>
      </c>
      <c r="J202" s="89"/>
      <c r="K202" s="88"/>
      <c r="L202" s="297" t="str">
        <f t="shared" si="23"/>
        <v/>
      </c>
      <c r="M202" s="87"/>
      <c r="N202" s="89"/>
      <c r="O202" s="88"/>
      <c r="P202" s="297" t="str">
        <f t="shared" si="21"/>
        <v/>
      </c>
      <c r="Q202" s="117"/>
      <c r="R202" s="87"/>
      <c r="S202" s="88"/>
      <c r="T202" s="88"/>
      <c r="U202" s="90"/>
      <c r="V202" s="298" t="str">
        <f t="shared" si="22"/>
        <v/>
      </c>
      <c r="W202" s="111" t="str">
        <f t="shared" si="19"/>
        <v/>
      </c>
      <c r="X202" s="97" t="str">
        <f t="shared" si="20"/>
        <v/>
      </c>
      <c r="Y202" s="45"/>
      <c r="Z202" s="199"/>
      <c r="AA202" s="24"/>
      <c r="AB202" s="26"/>
      <c r="AC202" s="26"/>
      <c r="AD202" s="26"/>
      <c r="AE202" s="26"/>
      <c r="AF202" s="26"/>
      <c r="AG202" s="26"/>
      <c r="AH202" s="26"/>
      <c r="AI202" s="26"/>
      <c r="AK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  <c r="HL202" s="26"/>
      <c r="HM202" s="26"/>
      <c r="HN202" s="26"/>
      <c r="HO202" s="26"/>
      <c r="HP202" s="26"/>
      <c r="HQ202" s="26"/>
    </row>
    <row r="203" spans="1:225" ht="20.100000000000001" customHeight="1" x14ac:dyDescent="0.25">
      <c r="A203" s="17">
        <v>199</v>
      </c>
      <c r="B203" s="1"/>
      <c r="C203" s="2"/>
      <c r="D203" s="124"/>
      <c r="E203" s="87"/>
      <c r="F203" s="88"/>
      <c r="G203" s="88"/>
      <c r="H203" s="90"/>
      <c r="I203" s="295" t="str">
        <f t="shared" si="18"/>
        <v/>
      </c>
      <c r="J203" s="89"/>
      <c r="K203" s="88"/>
      <c r="L203" s="297" t="str">
        <f t="shared" si="23"/>
        <v/>
      </c>
      <c r="M203" s="87"/>
      <c r="N203" s="89"/>
      <c r="O203" s="88"/>
      <c r="P203" s="297" t="str">
        <f t="shared" si="21"/>
        <v/>
      </c>
      <c r="Q203" s="117"/>
      <c r="R203" s="87"/>
      <c r="S203" s="88"/>
      <c r="T203" s="88"/>
      <c r="U203" s="90"/>
      <c r="V203" s="298" t="str">
        <f t="shared" si="22"/>
        <v/>
      </c>
      <c r="W203" s="111" t="str">
        <f t="shared" si="19"/>
        <v/>
      </c>
      <c r="X203" s="97" t="str">
        <f t="shared" si="20"/>
        <v/>
      </c>
      <c r="Y203" s="45"/>
      <c r="Z203" s="199"/>
      <c r="AA203" s="24"/>
      <c r="AB203" s="26"/>
      <c r="AC203" s="26"/>
      <c r="AD203" s="26"/>
      <c r="AE203" s="26"/>
      <c r="AF203" s="26"/>
      <c r="AG203" s="26"/>
      <c r="AH203" s="26"/>
      <c r="AI203" s="26"/>
      <c r="AK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  <c r="HL203" s="26"/>
      <c r="HM203" s="26"/>
      <c r="HN203" s="26"/>
      <c r="HO203" s="26"/>
      <c r="HP203" s="26"/>
      <c r="HQ203" s="26"/>
    </row>
    <row r="204" spans="1:225" ht="20.100000000000001" customHeight="1" x14ac:dyDescent="0.25">
      <c r="A204" s="17">
        <v>200</v>
      </c>
      <c r="B204" s="1"/>
      <c r="C204" s="2"/>
      <c r="D204" s="124"/>
      <c r="E204" s="87"/>
      <c r="F204" s="88"/>
      <c r="G204" s="88"/>
      <c r="H204" s="90"/>
      <c r="I204" s="295" t="str">
        <f t="shared" si="18"/>
        <v/>
      </c>
      <c r="J204" s="89"/>
      <c r="K204" s="88"/>
      <c r="L204" s="297" t="str">
        <f t="shared" si="23"/>
        <v/>
      </c>
      <c r="M204" s="87"/>
      <c r="N204" s="89"/>
      <c r="O204" s="88"/>
      <c r="P204" s="297" t="str">
        <f t="shared" si="21"/>
        <v/>
      </c>
      <c r="Q204" s="117"/>
      <c r="R204" s="87"/>
      <c r="S204" s="88"/>
      <c r="T204" s="88"/>
      <c r="U204" s="90"/>
      <c r="V204" s="298" t="str">
        <f t="shared" si="22"/>
        <v/>
      </c>
      <c r="W204" s="111" t="str">
        <f t="shared" si="19"/>
        <v/>
      </c>
      <c r="X204" s="97" t="str">
        <f t="shared" si="20"/>
        <v/>
      </c>
      <c r="Y204" s="45"/>
      <c r="Z204" s="199"/>
      <c r="AA204" s="24"/>
      <c r="AB204" s="26"/>
      <c r="AC204" s="26"/>
      <c r="AD204" s="26"/>
      <c r="AE204" s="26"/>
      <c r="AF204" s="26"/>
      <c r="AG204" s="26"/>
      <c r="AH204" s="26"/>
      <c r="AI204" s="26"/>
      <c r="AK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  <c r="HL204" s="26"/>
      <c r="HM204" s="26"/>
      <c r="HN204" s="26"/>
      <c r="HO204" s="26"/>
      <c r="HP204" s="26"/>
      <c r="HQ204" s="26"/>
    </row>
    <row r="205" spans="1:225" ht="20.100000000000001" customHeight="1" x14ac:dyDescent="0.25">
      <c r="A205" s="17">
        <v>201</v>
      </c>
      <c r="B205" s="1"/>
      <c r="C205" s="2"/>
      <c r="D205" s="124"/>
      <c r="E205" s="87"/>
      <c r="F205" s="88"/>
      <c r="G205" s="88"/>
      <c r="H205" s="90"/>
      <c r="I205" s="295" t="str">
        <f t="shared" si="18"/>
        <v/>
      </c>
      <c r="J205" s="89"/>
      <c r="K205" s="88"/>
      <c r="L205" s="297" t="str">
        <f t="shared" si="23"/>
        <v/>
      </c>
      <c r="M205" s="87"/>
      <c r="N205" s="89"/>
      <c r="O205" s="88"/>
      <c r="P205" s="297" t="str">
        <f t="shared" si="21"/>
        <v/>
      </c>
      <c r="Q205" s="117"/>
      <c r="R205" s="87"/>
      <c r="S205" s="88"/>
      <c r="T205" s="88"/>
      <c r="U205" s="90"/>
      <c r="V205" s="298" t="str">
        <f t="shared" si="22"/>
        <v/>
      </c>
      <c r="W205" s="111" t="str">
        <f t="shared" si="19"/>
        <v/>
      </c>
      <c r="X205" s="97" t="str">
        <f t="shared" si="20"/>
        <v/>
      </c>
      <c r="Y205" s="45"/>
      <c r="Z205" s="199"/>
      <c r="AA205" s="24"/>
      <c r="AB205" s="26"/>
      <c r="AC205" s="26"/>
      <c r="AD205" s="26"/>
      <c r="AE205" s="26"/>
      <c r="AF205" s="26"/>
      <c r="AG205" s="26"/>
      <c r="AH205" s="26"/>
      <c r="AI205" s="26"/>
      <c r="AK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  <c r="HL205" s="26"/>
      <c r="HM205" s="26"/>
      <c r="HN205" s="26"/>
      <c r="HO205" s="26"/>
      <c r="HP205" s="26"/>
      <c r="HQ205" s="26"/>
    </row>
    <row r="206" spans="1:225" ht="20.100000000000001" customHeight="1" x14ac:dyDescent="0.25">
      <c r="A206" s="17">
        <v>202</v>
      </c>
      <c r="B206" s="1"/>
      <c r="C206" s="2"/>
      <c r="D206" s="124"/>
      <c r="E206" s="87"/>
      <c r="F206" s="88"/>
      <c r="G206" s="88"/>
      <c r="H206" s="90"/>
      <c r="I206" s="295" t="str">
        <f t="shared" si="18"/>
        <v/>
      </c>
      <c r="J206" s="89"/>
      <c r="K206" s="88"/>
      <c r="L206" s="297" t="str">
        <f t="shared" si="23"/>
        <v/>
      </c>
      <c r="M206" s="87"/>
      <c r="N206" s="89"/>
      <c r="O206" s="88"/>
      <c r="P206" s="297" t="str">
        <f t="shared" si="21"/>
        <v/>
      </c>
      <c r="Q206" s="117"/>
      <c r="R206" s="87"/>
      <c r="S206" s="88"/>
      <c r="T206" s="88"/>
      <c r="U206" s="90"/>
      <c r="V206" s="298" t="str">
        <f t="shared" si="22"/>
        <v/>
      </c>
      <c r="W206" s="111" t="str">
        <f t="shared" si="19"/>
        <v/>
      </c>
      <c r="X206" s="97" t="str">
        <f t="shared" si="20"/>
        <v/>
      </c>
      <c r="Y206" s="45"/>
      <c r="Z206" s="199"/>
      <c r="AA206" s="24"/>
      <c r="AB206" s="26"/>
      <c r="AC206" s="26"/>
      <c r="AD206" s="26"/>
      <c r="AE206" s="26"/>
      <c r="AF206" s="26"/>
      <c r="AG206" s="26"/>
      <c r="AH206" s="26"/>
      <c r="AI206" s="26"/>
      <c r="AK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</row>
    <row r="207" spans="1:225" ht="20.100000000000001" customHeight="1" x14ac:dyDescent="0.25">
      <c r="A207" s="17">
        <v>203</v>
      </c>
      <c r="B207" s="1"/>
      <c r="C207" s="2"/>
      <c r="D207" s="124"/>
      <c r="E207" s="87"/>
      <c r="F207" s="88"/>
      <c r="G207" s="88"/>
      <c r="H207" s="90"/>
      <c r="I207" s="295" t="str">
        <f t="shared" si="18"/>
        <v/>
      </c>
      <c r="J207" s="89"/>
      <c r="K207" s="88"/>
      <c r="L207" s="297" t="str">
        <f t="shared" si="23"/>
        <v/>
      </c>
      <c r="M207" s="87"/>
      <c r="N207" s="89"/>
      <c r="O207" s="88"/>
      <c r="P207" s="297" t="str">
        <f t="shared" si="21"/>
        <v/>
      </c>
      <c r="Q207" s="117"/>
      <c r="R207" s="87"/>
      <c r="S207" s="88"/>
      <c r="T207" s="88"/>
      <c r="U207" s="90"/>
      <c r="V207" s="298" t="str">
        <f t="shared" si="22"/>
        <v/>
      </c>
      <c r="W207" s="111" t="str">
        <f t="shared" si="19"/>
        <v/>
      </c>
      <c r="X207" s="97" t="str">
        <f t="shared" si="20"/>
        <v/>
      </c>
      <c r="Y207" s="45"/>
      <c r="Z207" s="199"/>
      <c r="AA207" s="24"/>
      <c r="AB207" s="26"/>
      <c r="AC207" s="26"/>
      <c r="AD207" s="26"/>
      <c r="AE207" s="26"/>
      <c r="AF207" s="26"/>
      <c r="AG207" s="26"/>
      <c r="AH207" s="26"/>
      <c r="AI207" s="26"/>
      <c r="AK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  <c r="HL207" s="26"/>
      <c r="HM207" s="26"/>
      <c r="HN207" s="26"/>
      <c r="HO207" s="26"/>
      <c r="HP207" s="26"/>
      <c r="HQ207" s="26"/>
    </row>
    <row r="208" spans="1:225" ht="20.100000000000001" customHeight="1" x14ac:dyDescent="0.25">
      <c r="A208" s="17">
        <v>204</v>
      </c>
      <c r="B208" s="1"/>
      <c r="C208" s="2"/>
      <c r="D208" s="124"/>
      <c r="E208" s="87"/>
      <c r="F208" s="88"/>
      <c r="G208" s="88"/>
      <c r="H208" s="90"/>
      <c r="I208" s="295" t="str">
        <f t="shared" si="18"/>
        <v/>
      </c>
      <c r="J208" s="89"/>
      <c r="K208" s="88"/>
      <c r="L208" s="297" t="str">
        <f t="shared" si="23"/>
        <v/>
      </c>
      <c r="M208" s="87"/>
      <c r="N208" s="89"/>
      <c r="O208" s="88"/>
      <c r="P208" s="297" t="str">
        <f t="shared" si="21"/>
        <v/>
      </c>
      <c r="Q208" s="117"/>
      <c r="R208" s="87"/>
      <c r="S208" s="88"/>
      <c r="T208" s="88"/>
      <c r="U208" s="90"/>
      <c r="V208" s="298" t="str">
        <f t="shared" si="22"/>
        <v/>
      </c>
      <c r="W208" s="111" t="str">
        <f t="shared" si="19"/>
        <v/>
      </c>
      <c r="X208" s="97" t="str">
        <f t="shared" si="20"/>
        <v/>
      </c>
      <c r="Y208" s="45"/>
      <c r="Z208" s="199"/>
      <c r="AA208" s="24"/>
      <c r="AB208" s="26"/>
      <c r="AC208" s="26"/>
      <c r="AD208" s="26"/>
      <c r="AE208" s="26"/>
      <c r="AF208" s="26"/>
      <c r="AG208" s="26"/>
      <c r="AH208" s="26"/>
      <c r="AI208" s="26"/>
      <c r="AK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  <c r="HL208" s="26"/>
      <c r="HM208" s="26"/>
      <c r="HN208" s="26"/>
      <c r="HO208" s="26"/>
      <c r="HP208" s="26"/>
      <c r="HQ208" s="26"/>
    </row>
    <row r="209" spans="1:225" ht="20.100000000000001" customHeight="1" x14ac:dyDescent="0.25">
      <c r="A209" s="17">
        <v>205</v>
      </c>
      <c r="B209" s="1"/>
      <c r="C209" s="2"/>
      <c r="D209" s="124"/>
      <c r="E209" s="87"/>
      <c r="F209" s="88"/>
      <c r="G209" s="88"/>
      <c r="H209" s="90"/>
      <c r="I209" s="295" t="str">
        <f t="shared" si="18"/>
        <v/>
      </c>
      <c r="J209" s="89"/>
      <c r="K209" s="88"/>
      <c r="L209" s="297" t="str">
        <f t="shared" si="23"/>
        <v/>
      </c>
      <c r="M209" s="87"/>
      <c r="N209" s="89"/>
      <c r="O209" s="88"/>
      <c r="P209" s="297" t="str">
        <f t="shared" si="21"/>
        <v/>
      </c>
      <c r="Q209" s="117"/>
      <c r="R209" s="87"/>
      <c r="S209" s="88"/>
      <c r="T209" s="88"/>
      <c r="U209" s="90"/>
      <c r="V209" s="298" t="str">
        <f t="shared" si="22"/>
        <v/>
      </c>
      <c r="W209" s="111" t="str">
        <f t="shared" si="19"/>
        <v/>
      </c>
      <c r="X209" s="97" t="str">
        <f t="shared" si="20"/>
        <v/>
      </c>
      <c r="Y209" s="45"/>
      <c r="Z209" s="199"/>
      <c r="AA209" s="24"/>
      <c r="AB209" s="26"/>
      <c r="AC209" s="26"/>
      <c r="AD209" s="26"/>
      <c r="AE209" s="26"/>
      <c r="AF209" s="26"/>
      <c r="AG209" s="26"/>
      <c r="AH209" s="26"/>
      <c r="AI209" s="26"/>
      <c r="AK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  <c r="HL209" s="26"/>
      <c r="HM209" s="26"/>
      <c r="HN209" s="26"/>
      <c r="HO209" s="26"/>
      <c r="HP209" s="26"/>
      <c r="HQ209" s="26"/>
    </row>
    <row r="210" spans="1:225" ht="20.100000000000001" customHeight="1" x14ac:dyDescent="0.25">
      <c r="A210" s="17">
        <v>206</v>
      </c>
      <c r="B210" s="1"/>
      <c r="C210" s="2"/>
      <c r="D210" s="124"/>
      <c r="E210" s="87"/>
      <c r="F210" s="88"/>
      <c r="G210" s="88"/>
      <c r="H210" s="90"/>
      <c r="I210" s="295" t="str">
        <f t="shared" si="18"/>
        <v/>
      </c>
      <c r="J210" s="89"/>
      <c r="K210" s="88"/>
      <c r="L210" s="297" t="str">
        <f t="shared" si="23"/>
        <v/>
      </c>
      <c r="M210" s="87"/>
      <c r="N210" s="89"/>
      <c r="O210" s="88"/>
      <c r="P210" s="297" t="str">
        <f t="shared" si="21"/>
        <v/>
      </c>
      <c r="Q210" s="117"/>
      <c r="R210" s="87"/>
      <c r="S210" s="88"/>
      <c r="T210" s="88"/>
      <c r="U210" s="90"/>
      <c r="V210" s="298" t="str">
        <f t="shared" si="22"/>
        <v/>
      </c>
      <c r="W210" s="111" t="str">
        <f t="shared" si="19"/>
        <v/>
      </c>
      <c r="X210" s="97" t="str">
        <f t="shared" si="20"/>
        <v/>
      </c>
      <c r="Y210" s="45"/>
      <c r="Z210" s="199"/>
      <c r="AA210" s="24"/>
      <c r="AB210" s="26"/>
      <c r="AC210" s="26"/>
      <c r="AD210" s="26"/>
      <c r="AE210" s="26"/>
      <c r="AF210" s="26"/>
      <c r="AG210" s="26"/>
      <c r="AH210" s="26"/>
      <c r="AI210" s="26"/>
      <c r="AK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  <c r="HL210" s="26"/>
      <c r="HM210" s="26"/>
      <c r="HN210" s="26"/>
      <c r="HO210" s="26"/>
      <c r="HP210" s="26"/>
      <c r="HQ210" s="26"/>
    </row>
    <row r="211" spans="1:225" ht="20.100000000000001" customHeight="1" x14ac:dyDescent="0.25">
      <c r="A211" s="17">
        <v>207</v>
      </c>
      <c r="B211" s="1"/>
      <c r="C211" s="2"/>
      <c r="D211" s="124"/>
      <c r="E211" s="87"/>
      <c r="F211" s="88"/>
      <c r="G211" s="88"/>
      <c r="H211" s="90"/>
      <c r="I211" s="295" t="str">
        <f t="shared" si="18"/>
        <v/>
      </c>
      <c r="J211" s="89"/>
      <c r="K211" s="88"/>
      <c r="L211" s="297" t="str">
        <f t="shared" si="23"/>
        <v/>
      </c>
      <c r="M211" s="87"/>
      <c r="N211" s="89"/>
      <c r="O211" s="88"/>
      <c r="P211" s="297" t="str">
        <f t="shared" si="21"/>
        <v/>
      </c>
      <c r="Q211" s="117"/>
      <c r="R211" s="87"/>
      <c r="S211" s="88"/>
      <c r="T211" s="88"/>
      <c r="U211" s="90"/>
      <c r="V211" s="298" t="str">
        <f t="shared" si="22"/>
        <v/>
      </c>
      <c r="W211" s="111" t="str">
        <f t="shared" si="19"/>
        <v/>
      </c>
      <c r="X211" s="97" t="str">
        <f t="shared" si="20"/>
        <v/>
      </c>
      <c r="Y211" s="45"/>
      <c r="Z211" s="199"/>
      <c r="AA211" s="24"/>
      <c r="AB211" s="26"/>
      <c r="AC211" s="26"/>
      <c r="AD211" s="26"/>
      <c r="AE211" s="26"/>
      <c r="AF211" s="26"/>
      <c r="AG211" s="26"/>
      <c r="AH211" s="26"/>
      <c r="AI211" s="26"/>
      <c r="AK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  <c r="HL211" s="26"/>
      <c r="HM211" s="26"/>
      <c r="HN211" s="26"/>
      <c r="HO211" s="26"/>
      <c r="HP211" s="26"/>
      <c r="HQ211" s="26"/>
    </row>
    <row r="212" spans="1:225" ht="20.100000000000001" customHeight="1" x14ac:dyDescent="0.25">
      <c r="A212" s="17">
        <v>208</v>
      </c>
      <c r="B212" s="1"/>
      <c r="C212" s="2"/>
      <c r="D212" s="124"/>
      <c r="E212" s="87"/>
      <c r="F212" s="88"/>
      <c r="G212" s="88"/>
      <c r="H212" s="90"/>
      <c r="I212" s="295" t="str">
        <f t="shared" si="18"/>
        <v/>
      </c>
      <c r="J212" s="89"/>
      <c r="K212" s="88"/>
      <c r="L212" s="297" t="str">
        <f t="shared" si="23"/>
        <v/>
      </c>
      <c r="M212" s="87"/>
      <c r="N212" s="89"/>
      <c r="O212" s="88"/>
      <c r="P212" s="297" t="str">
        <f t="shared" si="21"/>
        <v/>
      </c>
      <c r="Q212" s="117"/>
      <c r="R212" s="87"/>
      <c r="S212" s="88"/>
      <c r="T212" s="88"/>
      <c r="U212" s="90"/>
      <c r="V212" s="298" t="str">
        <f t="shared" si="22"/>
        <v/>
      </c>
      <c r="W212" s="111" t="str">
        <f t="shared" si="19"/>
        <v/>
      </c>
      <c r="X212" s="97" t="str">
        <f t="shared" si="20"/>
        <v/>
      </c>
      <c r="Y212" s="45"/>
      <c r="Z212" s="199"/>
      <c r="AA212" s="24"/>
      <c r="AB212" s="26"/>
      <c r="AC212" s="26"/>
      <c r="AD212" s="26"/>
      <c r="AE212" s="26"/>
      <c r="AF212" s="26"/>
      <c r="AG212" s="26"/>
      <c r="AH212" s="26"/>
      <c r="AI212" s="26"/>
      <c r="AK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  <c r="HL212" s="26"/>
      <c r="HM212" s="26"/>
      <c r="HN212" s="26"/>
      <c r="HO212" s="26"/>
      <c r="HP212" s="26"/>
      <c r="HQ212" s="26"/>
    </row>
    <row r="213" spans="1:225" ht="20.100000000000001" customHeight="1" x14ac:dyDescent="0.25">
      <c r="A213" s="17">
        <v>209</v>
      </c>
      <c r="B213" s="1"/>
      <c r="C213" s="2"/>
      <c r="D213" s="124"/>
      <c r="E213" s="87"/>
      <c r="F213" s="88"/>
      <c r="G213" s="88"/>
      <c r="H213" s="90"/>
      <c r="I213" s="295" t="str">
        <f t="shared" si="18"/>
        <v/>
      </c>
      <c r="J213" s="89"/>
      <c r="K213" s="88"/>
      <c r="L213" s="297" t="str">
        <f t="shared" si="23"/>
        <v/>
      </c>
      <c r="M213" s="87"/>
      <c r="N213" s="89"/>
      <c r="O213" s="88"/>
      <c r="P213" s="297" t="str">
        <f t="shared" si="21"/>
        <v/>
      </c>
      <c r="Q213" s="117"/>
      <c r="R213" s="87"/>
      <c r="S213" s="88"/>
      <c r="T213" s="88"/>
      <c r="U213" s="90"/>
      <c r="V213" s="298" t="str">
        <f t="shared" si="22"/>
        <v/>
      </c>
      <c r="W213" s="111" t="str">
        <f t="shared" si="19"/>
        <v/>
      </c>
      <c r="X213" s="97" t="str">
        <f t="shared" si="20"/>
        <v/>
      </c>
      <c r="Y213" s="45"/>
      <c r="Z213" s="199"/>
      <c r="AA213" s="24"/>
      <c r="AB213" s="26"/>
      <c r="AC213" s="26"/>
      <c r="AD213" s="26"/>
      <c r="AE213" s="26"/>
      <c r="AF213" s="26"/>
      <c r="AG213" s="26"/>
      <c r="AH213" s="26"/>
      <c r="AI213" s="26"/>
      <c r="AK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  <c r="HL213" s="26"/>
      <c r="HM213" s="26"/>
      <c r="HN213" s="26"/>
      <c r="HO213" s="26"/>
      <c r="HP213" s="26"/>
      <c r="HQ213" s="26"/>
    </row>
    <row r="214" spans="1:225" ht="20.100000000000001" customHeight="1" x14ac:dyDescent="0.25">
      <c r="A214" s="17">
        <v>210</v>
      </c>
      <c r="B214" s="1"/>
      <c r="C214" s="2"/>
      <c r="D214" s="124"/>
      <c r="E214" s="87"/>
      <c r="F214" s="88"/>
      <c r="G214" s="88"/>
      <c r="H214" s="90"/>
      <c r="I214" s="295" t="str">
        <f t="shared" si="18"/>
        <v/>
      </c>
      <c r="J214" s="89"/>
      <c r="K214" s="88"/>
      <c r="L214" s="297" t="str">
        <f t="shared" si="23"/>
        <v/>
      </c>
      <c r="M214" s="87"/>
      <c r="N214" s="89"/>
      <c r="O214" s="88"/>
      <c r="P214" s="297" t="str">
        <f t="shared" si="21"/>
        <v/>
      </c>
      <c r="Q214" s="117"/>
      <c r="R214" s="87"/>
      <c r="S214" s="88"/>
      <c r="T214" s="88"/>
      <c r="U214" s="90"/>
      <c r="V214" s="298" t="str">
        <f t="shared" si="22"/>
        <v/>
      </c>
      <c r="W214" s="111" t="str">
        <f t="shared" si="19"/>
        <v/>
      </c>
      <c r="X214" s="97" t="str">
        <f t="shared" si="20"/>
        <v/>
      </c>
      <c r="Y214" s="45"/>
      <c r="Z214" s="199"/>
      <c r="AA214" s="24"/>
      <c r="AB214" s="26"/>
      <c r="AC214" s="26"/>
      <c r="AD214" s="26"/>
      <c r="AE214" s="26"/>
      <c r="AF214" s="26"/>
      <c r="AG214" s="26"/>
      <c r="AH214" s="26"/>
      <c r="AI214" s="26"/>
      <c r="AK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  <c r="HL214" s="26"/>
      <c r="HM214" s="26"/>
      <c r="HN214" s="26"/>
      <c r="HO214" s="26"/>
      <c r="HP214" s="26"/>
      <c r="HQ214" s="26"/>
    </row>
    <row r="215" spans="1:225" ht="20.100000000000001" customHeight="1" x14ac:dyDescent="0.25">
      <c r="A215" s="17">
        <v>211</v>
      </c>
      <c r="B215" s="1"/>
      <c r="C215" s="2"/>
      <c r="D215" s="124"/>
      <c r="E215" s="87"/>
      <c r="F215" s="88"/>
      <c r="G215" s="88"/>
      <c r="H215" s="90"/>
      <c r="I215" s="295" t="str">
        <f t="shared" si="18"/>
        <v/>
      </c>
      <c r="J215" s="89"/>
      <c r="K215" s="88"/>
      <c r="L215" s="297" t="str">
        <f t="shared" si="23"/>
        <v/>
      </c>
      <c r="M215" s="87"/>
      <c r="N215" s="89"/>
      <c r="O215" s="88"/>
      <c r="P215" s="297" t="str">
        <f t="shared" si="21"/>
        <v/>
      </c>
      <c r="Q215" s="117"/>
      <c r="R215" s="87"/>
      <c r="S215" s="88"/>
      <c r="T215" s="88"/>
      <c r="U215" s="90"/>
      <c r="V215" s="298" t="str">
        <f t="shared" si="22"/>
        <v/>
      </c>
      <c r="W215" s="111" t="str">
        <f t="shared" si="19"/>
        <v/>
      </c>
      <c r="X215" s="97" t="str">
        <f t="shared" si="20"/>
        <v/>
      </c>
      <c r="Y215" s="45"/>
      <c r="Z215" s="199"/>
      <c r="AA215" s="24"/>
      <c r="AB215" s="26"/>
      <c r="AC215" s="26"/>
      <c r="AD215" s="26"/>
      <c r="AE215" s="26"/>
      <c r="AF215" s="26"/>
      <c r="AG215" s="26"/>
      <c r="AH215" s="26"/>
      <c r="AI215" s="26"/>
      <c r="AK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  <c r="HL215" s="26"/>
      <c r="HM215" s="26"/>
      <c r="HN215" s="26"/>
      <c r="HO215" s="26"/>
      <c r="HP215" s="26"/>
      <c r="HQ215" s="26"/>
    </row>
    <row r="216" spans="1:225" ht="20.100000000000001" customHeight="1" x14ac:dyDescent="0.25">
      <c r="A216" s="17">
        <v>212</v>
      </c>
      <c r="B216" s="1"/>
      <c r="C216" s="2"/>
      <c r="D216" s="124"/>
      <c r="E216" s="87"/>
      <c r="F216" s="88"/>
      <c r="G216" s="88"/>
      <c r="H216" s="90"/>
      <c r="I216" s="295" t="str">
        <f t="shared" si="18"/>
        <v/>
      </c>
      <c r="J216" s="89"/>
      <c r="K216" s="88"/>
      <c r="L216" s="297" t="str">
        <f t="shared" si="23"/>
        <v/>
      </c>
      <c r="M216" s="87"/>
      <c r="N216" s="89"/>
      <c r="O216" s="88"/>
      <c r="P216" s="297" t="str">
        <f t="shared" si="21"/>
        <v/>
      </c>
      <c r="Q216" s="117"/>
      <c r="R216" s="87"/>
      <c r="S216" s="88"/>
      <c r="T216" s="88"/>
      <c r="U216" s="90"/>
      <c r="V216" s="298" t="str">
        <f t="shared" si="22"/>
        <v/>
      </c>
      <c r="W216" s="111" t="str">
        <f t="shared" si="19"/>
        <v/>
      </c>
      <c r="X216" s="97" t="str">
        <f t="shared" si="20"/>
        <v/>
      </c>
      <c r="Y216" s="45"/>
      <c r="Z216" s="199"/>
      <c r="AA216" s="24"/>
      <c r="AB216" s="26"/>
      <c r="AC216" s="26"/>
      <c r="AD216" s="26"/>
      <c r="AE216" s="26"/>
      <c r="AF216" s="26"/>
      <c r="AG216" s="26"/>
      <c r="AH216" s="26"/>
      <c r="AI216" s="26"/>
      <c r="AK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  <c r="HL216" s="26"/>
      <c r="HM216" s="26"/>
      <c r="HN216" s="26"/>
      <c r="HO216" s="26"/>
      <c r="HP216" s="26"/>
      <c r="HQ216" s="26"/>
    </row>
    <row r="217" spans="1:225" ht="20.100000000000001" customHeight="1" x14ac:dyDescent="0.25">
      <c r="A217" s="17">
        <v>213</v>
      </c>
      <c r="B217" s="1"/>
      <c r="C217" s="2"/>
      <c r="D217" s="124"/>
      <c r="E217" s="87"/>
      <c r="F217" s="88"/>
      <c r="G217" s="88"/>
      <c r="H217" s="90"/>
      <c r="I217" s="295" t="str">
        <f t="shared" si="18"/>
        <v/>
      </c>
      <c r="J217" s="89"/>
      <c r="K217" s="88"/>
      <c r="L217" s="297" t="str">
        <f t="shared" si="23"/>
        <v/>
      </c>
      <c r="M217" s="87"/>
      <c r="N217" s="89"/>
      <c r="O217" s="88"/>
      <c r="P217" s="297" t="str">
        <f t="shared" si="21"/>
        <v/>
      </c>
      <c r="Q217" s="117"/>
      <c r="R217" s="87"/>
      <c r="S217" s="88"/>
      <c r="T217" s="88"/>
      <c r="U217" s="90"/>
      <c r="V217" s="298" t="str">
        <f t="shared" si="22"/>
        <v/>
      </c>
      <c r="W217" s="111" t="str">
        <f t="shared" si="19"/>
        <v/>
      </c>
      <c r="X217" s="97" t="str">
        <f t="shared" si="20"/>
        <v/>
      </c>
      <c r="Y217" s="45"/>
      <c r="Z217" s="199"/>
      <c r="AA217" s="24"/>
      <c r="AB217" s="26"/>
      <c r="AC217" s="26"/>
      <c r="AD217" s="26"/>
      <c r="AE217" s="26"/>
      <c r="AF217" s="26"/>
      <c r="AG217" s="26"/>
      <c r="AH217" s="26"/>
      <c r="AI217" s="26"/>
      <c r="AK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  <c r="HL217" s="26"/>
      <c r="HM217" s="26"/>
      <c r="HN217" s="26"/>
      <c r="HO217" s="26"/>
      <c r="HP217" s="26"/>
      <c r="HQ217" s="26"/>
    </row>
    <row r="218" spans="1:225" ht="20.100000000000001" customHeight="1" x14ac:dyDescent="0.25">
      <c r="A218" s="17">
        <v>214</v>
      </c>
      <c r="B218" s="1"/>
      <c r="C218" s="2"/>
      <c r="D218" s="124"/>
      <c r="E218" s="87"/>
      <c r="F218" s="88"/>
      <c r="G218" s="88"/>
      <c r="H218" s="90"/>
      <c r="I218" s="295" t="str">
        <f t="shared" si="18"/>
        <v/>
      </c>
      <c r="J218" s="89"/>
      <c r="K218" s="88"/>
      <c r="L218" s="297" t="str">
        <f t="shared" si="23"/>
        <v/>
      </c>
      <c r="M218" s="87"/>
      <c r="N218" s="89"/>
      <c r="O218" s="88"/>
      <c r="P218" s="297" t="str">
        <f t="shared" si="21"/>
        <v/>
      </c>
      <c r="Q218" s="117"/>
      <c r="R218" s="87"/>
      <c r="S218" s="88"/>
      <c r="T218" s="88"/>
      <c r="U218" s="90"/>
      <c r="V218" s="298" t="str">
        <f t="shared" si="22"/>
        <v/>
      </c>
      <c r="W218" s="111" t="str">
        <f t="shared" si="19"/>
        <v/>
      </c>
      <c r="X218" s="97" t="str">
        <f t="shared" si="20"/>
        <v/>
      </c>
      <c r="Y218" s="45"/>
      <c r="Z218" s="199"/>
      <c r="AA218" s="24"/>
      <c r="AB218" s="26"/>
      <c r="AC218" s="26"/>
      <c r="AD218" s="26"/>
      <c r="AE218" s="26"/>
      <c r="AF218" s="26"/>
      <c r="AG218" s="26"/>
      <c r="AH218" s="26"/>
      <c r="AI218" s="26"/>
      <c r="AK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  <c r="HL218" s="26"/>
      <c r="HM218" s="26"/>
      <c r="HN218" s="26"/>
      <c r="HO218" s="26"/>
      <c r="HP218" s="26"/>
      <c r="HQ218" s="26"/>
    </row>
    <row r="219" spans="1:225" ht="20.100000000000001" customHeight="1" x14ac:dyDescent="0.25">
      <c r="A219" s="17">
        <v>215</v>
      </c>
      <c r="B219" s="1"/>
      <c r="C219" s="2"/>
      <c r="D219" s="124"/>
      <c r="E219" s="87"/>
      <c r="F219" s="88"/>
      <c r="G219" s="88"/>
      <c r="H219" s="90"/>
      <c r="I219" s="295" t="str">
        <f t="shared" si="18"/>
        <v/>
      </c>
      <c r="J219" s="89"/>
      <c r="K219" s="88"/>
      <c r="L219" s="297" t="str">
        <f t="shared" si="23"/>
        <v/>
      </c>
      <c r="M219" s="87"/>
      <c r="N219" s="89"/>
      <c r="O219" s="88"/>
      <c r="P219" s="297" t="str">
        <f t="shared" si="21"/>
        <v/>
      </c>
      <c r="Q219" s="117"/>
      <c r="R219" s="87"/>
      <c r="S219" s="88"/>
      <c r="T219" s="88"/>
      <c r="U219" s="90"/>
      <c r="V219" s="298" t="str">
        <f t="shared" si="22"/>
        <v/>
      </c>
      <c r="W219" s="111" t="str">
        <f t="shared" si="19"/>
        <v/>
      </c>
      <c r="X219" s="97" t="str">
        <f t="shared" si="20"/>
        <v/>
      </c>
      <c r="Y219" s="45"/>
      <c r="Z219" s="199"/>
      <c r="AA219" s="24"/>
      <c r="AB219" s="26"/>
      <c r="AC219" s="26"/>
      <c r="AD219" s="26"/>
      <c r="AE219" s="26"/>
      <c r="AF219" s="26"/>
      <c r="AG219" s="26"/>
      <c r="AH219" s="26"/>
      <c r="AI219" s="26"/>
      <c r="AK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  <c r="HL219" s="26"/>
      <c r="HM219" s="26"/>
      <c r="HN219" s="26"/>
      <c r="HO219" s="26"/>
      <c r="HP219" s="26"/>
      <c r="HQ219" s="26"/>
    </row>
    <row r="220" spans="1:225" ht="20.100000000000001" customHeight="1" x14ac:dyDescent="0.25">
      <c r="A220" s="17">
        <v>216</v>
      </c>
      <c r="B220" s="1"/>
      <c r="C220" s="2"/>
      <c r="D220" s="124"/>
      <c r="E220" s="87"/>
      <c r="F220" s="88"/>
      <c r="G220" s="88"/>
      <c r="H220" s="90"/>
      <c r="I220" s="295" t="str">
        <f t="shared" si="18"/>
        <v/>
      </c>
      <c r="J220" s="89"/>
      <c r="K220" s="88"/>
      <c r="L220" s="297" t="str">
        <f t="shared" si="23"/>
        <v/>
      </c>
      <c r="M220" s="87"/>
      <c r="N220" s="89"/>
      <c r="O220" s="88"/>
      <c r="P220" s="297" t="str">
        <f t="shared" si="21"/>
        <v/>
      </c>
      <c r="Q220" s="117"/>
      <c r="R220" s="87"/>
      <c r="S220" s="88"/>
      <c r="T220" s="88"/>
      <c r="U220" s="90"/>
      <c r="V220" s="298" t="str">
        <f t="shared" si="22"/>
        <v/>
      </c>
      <c r="W220" s="111" t="str">
        <f t="shared" si="19"/>
        <v/>
      </c>
      <c r="X220" s="97" t="str">
        <f t="shared" si="20"/>
        <v/>
      </c>
      <c r="Y220" s="45"/>
      <c r="Z220" s="199"/>
      <c r="AA220" s="24"/>
      <c r="AB220" s="26"/>
      <c r="AC220" s="26"/>
      <c r="AD220" s="26"/>
      <c r="AE220" s="26"/>
      <c r="AF220" s="26"/>
      <c r="AG220" s="26"/>
      <c r="AH220" s="26"/>
      <c r="AI220" s="26"/>
      <c r="AK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  <c r="HL220" s="26"/>
      <c r="HM220" s="26"/>
      <c r="HN220" s="26"/>
      <c r="HO220" s="26"/>
      <c r="HP220" s="26"/>
      <c r="HQ220" s="26"/>
    </row>
    <row r="221" spans="1:225" ht="20.100000000000001" customHeight="1" x14ac:dyDescent="0.25">
      <c r="A221" s="17">
        <v>217</v>
      </c>
      <c r="B221" s="1"/>
      <c r="C221" s="2"/>
      <c r="D221" s="124"/>
      <c r="E221" s="87"/>
      <c r="F221" s="88"/>
      <c r="G221" s="88"/>
      <c r="H221" s="90"/>
      <c r="I221" s="295" t="str">
        <f t="shared" si="18"/>
        <v/>
      </c>
      <c r="J221" s="89"/>
      <c r="K221" s="88"/>
      <c r="L221" s="297" t="str">
        <f t="shared" si="23"/>
        <v/>
      </c>
      <c r="M221" s="87"/>
      <c r="N221" s="89"/>
      <c r="O221" s="88"/>
      <c r="P221" s="297" t="str">
        <f t="shared" si="21"/>
        <v/>
      </c>
      <c r="Q221" s="117"/>
      <c r="R221" s="87"/>
      <c r="S221" s="88"/>
      <c r="T221" s="88"/>
      <c r="U221" s="90"/>
      <c r="V221" s="298" t="str">
        <f t="shared" si="22"/>
        <v/>
      </c>
      <c r="W221" s="111" t="str">
        <f t="shared" si="19"/>
        <v/>
      </c>
      <c r="X221" s="97" t="str">
        <f t="shared" si="20"/>
        <v/>
      </c>
      <c r="Y221" s="45"/>
      <c r="Z221" s="199"/>
      <c r="AA221" s="24"/>
      <c r="AB221" s="26"/>
      <c r="AC221" s="26"/>
      <c r="AD221" s="26"/>
      <c r="AE221" s="26"/>
      <c r="AF221" s="26"/>
      <c r="AG221" s="26"/>
      <c r="AH221" s="26"/>
      <c r="AI221" s="26"/>
      <c r="AK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  <c r="HL221" s="26"/>
      <c r="HM221" s="26"/>
      <c r="HN221" s="26"/>
      <c r="HO221" s="26"/>
      <c r="HP221" s="26"/>
      <c r="HQ221" s="26"/>
    </row>
    <row r="222" spans="1:225" ht="20.100000000000001" customHeight="1" x14ac:dyDescent="0.25">
      <c r="A222" s="17">
        <v>218</v>
      </c>
      <c r="B222" s="1"/>
      <c r="C222" s="2"/>
      <c r="D222" s="124"/>
      <c r="E222" s="87"/>
      <c r="F222" s="88"/>
      <c r="G222" s="88"/>
      <c r="H222" s="90"/>
      <c r="I222" s="295" t="str">
        <f t="shared" si="18"/>
        <v/>
      </c>
      <c r="J222" s="89"/>
      <c r="K222" s="88"/>
      <c r="L222" s="297" t="str">
        <f t="shared" si="23"/>
        <v/>
      </c>
      <c r="M222" s="87"/>
      <c r="N222" s="89"/>
      <c r="O222" s="88"/>
      <c r="P222" s="297" t="str">
        <f t="shared" si="21"/>
        <v/>
      </c>
      <c r="Q222" s="117"/>
      <c r="R222" s="87"/>
      <c r="S222" s="88"/>
      <c r="T222" s="88"/>
      <c r="U222" s="90"/>
      <c r="V222" s="298" t="str">
        <f t="shared" si="22"/>
        <v/>
      </c>
      <c r="W222" s="111" t="str">
        <f t="shared" si="19"/>
        <v/>
      </c>
      <c r="X222" s="97" t="str">
        <f t="shared" si="20"/>
        <v/>
      </c>
      <c r="Y222" s="45"/>
      <c r="Z222" s="199"/>
      <c r="AA222" s="24"/>
      <c r="AB222" s="26"/>
      <c r="AC222" s="26"/>
      <c r="AD222" s="26"/>
      <c r="AE222" s="26"/>
      <c r="AF222" s="26"/>
      <c r="AG222" s="26"/>
      <c r="AH222" s="26"/>
      <c r="AI222" s="26"/>
      <c r="AK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  <c r="HL222" s="26"/>
      <c r="HM222" s="26"/>
      <c r="HN222" s="26"/>
      <c r="HO222" s="26"/>
      <c r="HP222" s="26"/>
      <c r="HQ222" s="26"/>
    </row>
    <row r="223" spans="1:225" ht="20.100000000000001" customHeight="1" x14ac:dyDescent="0.25">
      <c r="A223" s="17">
        <v>219</v>
      </c>
      <c r="B223" s="1"/>
      <c r="C223" s="2"/>
      <c r="D223" s="124"/>
      <c r="E223" s="87"/>
      <c r="F223" s="88"/>
      <c r="G223" s="88"/>
      <c r="H223" s="90"/>
      <c r="I223" s="295" t="str">
        <f t="shared" si="18"/>
        <v/>
      </c>
      <c r="J223" s="89"/>
      <c r="K223" s="88"/>
      <c r="L223" s="297" t="str">
        <f t="shared" si="23"/>
        <v/>
      </c>
      <c r="M223" s="87"/>
      <c r="N223" s="89"/>
      <c r="O223" s="88"/>
      <c r="P223" s="297" t="str">
        <f t="shared" si="21"/>
        <v/>
      </c>
      <c r="Q223" s="117"/>
      <c r="R223" s="87"/>
      <c r="S223" s="88"/>
      <c r="T223" s="88"/>
      <c r="U223" s="90"/>
      <c r="V223" s="298" t="str">
        <f t="shared" si="22"/>
        <v/>
      </c>
      <c r="W223" s="111" t="str">
        <f t="shared" si="19"/>
        <v/>
      </c>
      <c r="X223" s="97" t="str">
        <f t="shared" si="20"/>
        <v/>
      </c>
      <c r="Y223" s="45"/>
      <c r="Z223" s="199"/>
      <c r="AA223" s="24"/>
      <c r="AB223" s="26"/>
      <c r="AC223" s="26"/>
      <c r="AD223" s="26"/>
      <c r="AE223" s="26"/>
      <c r="AF223" s="26"/>
      <c r="AG223" s="26"/>
      <c r="AH223" s="26"/>
      <c r="AI223" s="26"/>
      <c r="AK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  <c r="HL223" s="26"/>
      <c r="HM223" s="26"/>
      <c r="HN223" s="26"/>
      <c r="HO223" s="26"/>
      <c r="HP223" s="26"/>
      <c r="HQ223" s="26"/>
    </row>
    <row r="224" spans="1:225" ht="20.100000000000001" customHeight="1" x14ac:dyDescent="0.25">
      <c r="A224" s="17">
        <v>220</v>
      </c>
      <c r="B224" s="1"/>
      <c r="C224" s="2"/>
      <c r="D224" s="124"/>
      <c r="E224" s="87"/>
      <c r="F224" s="88"/>
      <c r="G224" s="88"/>
      <c r="H224" s="90"/>
      <c r="I224" s="295" t="str">
        <f t="shared" si="18"/>
        <v/>
      </c>
      <c r="J224" s="89"/>
      <c r="K224" s="88"/>
      <c r="L224" s="297" t="str">
        <f t="shared" si="23"/>
        <v/>
      </c>
      <c r="M224" s="87"/>
      <c r="N224" s="89"/>
      <c r="O224" s="88"/>
      <c r="P224" s="297" t="str">
        <f t="shared" si="21"/>
        <v/>
      </c>
      <c r="Q224" s="117"/>
      <c r="R224" s="87"/>
      <c r="S224" s="88"/>
      <c r="T224" s="88"/>
      <c r="U224" s="90"/>
      <c r="V224" s="298" t="str">
        <f t="shared" si="22"/>
        <v/>
      </c>
      <c r="W224" s="111" t="str">
        <f t="shared" si="19"/>
        <v/>
      </c>
      <c r="X224" s="97" t="str">
        <f t="shared" si="20"/>
        <v/>
      </c>
      <c r="Y224" s="45"/>
      <c r="Z224" s="199"/>
      <c r="AA224" s="24"/>
      <c r="AB224" s="26"/>
      <c r="AC224" s="26"/>
      <c r="AD224" s="26"/>
      <c r="AE224" s="26"/>
      <c r="AF224" s="26"/>
      <c r="AG224" s="26"/>
      <c r="AH224" s="26"/>
      <c r="AI224" s="26"/>
      <c r="AK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  <c r="HL224" s="26"/>
      <c r="HM224" s="26"/>
      <c r="HN224" s="26"/>
      <c r="HO224" s="26"/>
      <c r="HP224" s="26"/>
      <c r="HQ224" s="26"/>
    </row>
    <row r="225" spans="1:225" ht="20.100000000000001" customHeight="1" x14ac:dyDescent="0.25">
      <c r="A225" s="17">
        <v>221</v>
      </c>
      <c r="B225" s="1"/>
      <c r="C225" s="2"/>
      <c r="D225" s="124"/>
      <c r="E225" s="87"/>
      <c r="F225" s="88"/>
      <c r="G225" s="88"/>
      <c r="H225" s="90"/>
      <c r="I225" s="295" t="str">
        <f t="shared" si="18"/>
        <v/>
      </c>
      <c r="J225" s="89"/>
      <c r="K225" s="88"/>
      <c r="L225" s="297" t="str">
        <f t="shared" si="23"/>
        <v/>
      </c>
      <c r="M225" s="87"/>
      <c r="N225" s="89"/>
      <c r="O225" s="88"/>
      <c r="P225" s="297" t="str">
        <f t="shared" si="21"/>
        <v/>
      </c>
      <c r="Q225" s="117"/>
      <c r="R225" s="87"/>
      <c r="S225" s="88"/>
      <c r="T225" s="88"/>
      <c r="U225" s="90"/>
      <c r="V225" s="298" t="str">
        <f t="shared" si="22"/>
        <v/>
      </c>
      <c r="W225" s="111" t="str">
        <f t="shared" si="19"/>
        <v/>
      </c>
      <c r="X225" s="97" t="str">
        <f t="shared" si="20"/>
        <v/>
      </c>
      <c r="Y225" s="45"/>
      <c r="Z225" s="199"/>
      <c r="AA225" s="24"/>
      <c r="AB225" s="26"/>
      <c r="AC225" s="26"/>
      <c r="AD225" s="26"/>
      <c r="AE225" s="26"/>
      <c r="AF225" s="26"/>
      <c r="AG225" s="26"/>
      <c r="AH225" s="26"/>
      <c r="AI225" s="26"/>
      <c r="AK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  <c r="HL225" s="26"/>
      <c r="HM225" s="26"/>
      <c r="HN225" s="26"/>
      <c r="HO225" s="26"/>
      <c r="HP225" s="26"/>
      <c r="HQ225" s="26"/>
    </row>
    <row r="226" spans="1:225" ht="20.100000000000001" customHeight="1" x14ac:dyDescent="0.25">
      <c r="A226" s="17">
        <v>222</v>
      </c>
      <c r="B226" s="1"/>
      <c r="C226" s="2"/>
      <c r="D226" s="124"/>
      <c r="E226" s="87"/>
      <c r="F226" s="88"/>
      <c r="G226" s="88"/>
      <c r="H226" s="90"/>
      <c r="I226" s="295" t="str">
        <f t="shared" si="18"/>
        <v/>
      </c>
      <c r="J226" s="89"/>
      <c r="K226" s="88"/>
      <c r="L226" s="297" t="str">
        <f t="shared" si="23"/>
        <v/>
      </c>
      <c r="M226" s="87"/>
      <c r="N226" s="89"/>
      <c r="O226" s="88"/>
      <c r="P226" s="297" t="str">
        <f t="shared" si="21"/>
        <v/>
      </c>
      <c r="Q226" s="117"/>
      <c r="R226" s="87"/>
      <c r="S226" s="88"/>
      <c r="T226" s="88"/>
      <c r="U226" s="90"/>
      <c r="V226" s="298" t="str">
        <f t="shared" si="22"/>
        <v/>
      </c>
      <c r="W226" s="111" t="str">
        <f t="shared" si="19"/>
        <v/>
      </c>
      <c r="X226" s="97" t="str">
        <f t="shared" si="20"/>
        <v/>
      </c>
      <c r="Y226" s="45"/>
      <c r="Z226" s="199"/>
      <c r="AA226" s="24"/>
      <c r="AB226" s="26"/>
      <c r="AC226" s="26"/>
      <c r="AD226" s="26"/>
      <c r="AE226" s="26"/>
      <c r="AF226" s="26"/>
      <c r="AG226" s="26"/>
      <c r="AH226" s="26"/>
      <c r="AI226" s="26"/>
      <c r="AK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  <c r="HL226" s="26"/>
      <c r="HM226" s="26"/>
      <c r="HN226" s="26"/>
      <c r="HO226" s="26"/>
      <c r="HP226" s="26"/>
      <c r="HQ226" s="26"/>
    </row>
    <row r="227" spans="1:225" ht="20.100000000000001" customHeight="1" x14ac:dyDescent="0.25">
      <c r="A227" s="17">
        <v>223</v>
      </c>
      <c r="B227" s="1"/>
      <c r="C227" s="2"/>
      <c r="D227" s="124"/>
      <c r="E227" s="87"/>
      <c r="F227" s="88"/>
      <c r="G227" s="88"/>
      <c r="H227" s="90"/>
      <c r="I227" s="295" t="str">
        <f t="shared" si="18"/>
        <v/>
      </c>
      <c r="J227" s="89"/>
      <c r="K227" s="88"/>
      <c r="L227" s="297" t="str">
        <f t="shared" si="23"/>
        <v/>
      </c>
      <c r="M227" s="87"/>
      <c r="N227" s="89"/>
      <c r="O227" s="88"/>
      <c r="P227" s="297" t="str">
        <f t="shared" si="21"/>
        <v/>
      </c>
      <c r="Q227" s="117"/>
      <c r="R227" s="87"/>
      <c r="S227" s="88"/>
      <c r="T227" s="88"/>
      <c r="U227" s="90"/>
      <c r="V227" s="298" t="str">
        <f t="shared" si="22"/>
        <v/>
      </c>
      <c r="W227" s="111" t="str">
        <f t="shared" si="19"/>
        <v/>
      </c>
      <c r="X227" s="97" t="str">
        <f t="shared" si="20"/>
        <v/>
      </c>
      <c r="Y227" s="45"/>
      <c r="Z227" s="199"/>
      <c r="AA227" s="24"/>
      <c r="AB227" s="26"/>
      <c r="AC227" s="26"/>
      <c r="AD227" s="26"/>
      <c r="AE227" s="26"/>
      <c r="AF227" s="26"/>
      <c r="AG227" s="26"/>
      <c r="AH227" s="26"/>
      <c r="AI227" s="26"/>
      <c r="AK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  <c r="HL227" s="26"/>
      <c r="HM227" s="26"/>
      <c r="HN227" s="26"/>
      <c r="HO227" s="26"/>
      <c r="HP227" s="26"/>
      <c r="HQ227" s="26"/>
    </row>
    <row r="228" spans="1:225" ht="20.100000000000001" customHeight="1" x14ac:dyDescent="0.25">
      <c r="A228" s="17">
        <v>224</v>
      </c>
      <c r="B228" s="1"/>
      <c r="C228" s="2"/>
      <c r="D228" s="124"/>
      <c r="E228" s="87"/>
      <c r="F228" s="88"/>
      <c r="G228" s="88"/>
      <c r="H228" s="90"/>
      <c r="I228" s="295" t="str">
        <f t="shared" si="18"/>
        <v/>
      </c>
      <c r="J228" s="89"/>
      <c r="K228" s="88"/>
      <c r="L228" s="297" t="str">
        <f t="shared" si="23"/>
        <v/>
      </c>
      <c r="M228" s="87"/>
      <c r="N228" s="89"/>
      <c r="O228" s="88"/>
      <c r="P228" s="297" t="str">
        <f t="shared" si="21"/>
        <v/>
      </c>
      <c r="Q228" s="117"/>
      <c r="R228" s="87"/>
      <c r="S228" s="88"/>
      <c r="T228" s="88"/>
      <c r="U228" s="90"/>
      <c r="V228" s="298" t="str">
        <f t="shared" si="22"/>
        <v/>
      </c>
      <c r="W228" s="111" t="str">
        <f t="shared" si="19"/>
        <v/>
      </c>
      <c r="X228" s="97" t="str">
        <f t="shared" si="20"/>
        <v/>
      </c>
      <c r="Y228" s="45"/>
      <c r="Z228" s="199"/>
      <c r="AA228" s="24"/>
      <c r="AB228" s="26"/>
      <c r="AC228" s="26"/>
      <c r="AD228" s="26"/>
      <c r="AE228" s="26"/>
      <c r="AF228" s="26"/>
      <c r="AG228" s="26"/>
      <c r="AH228" s="26"/>
      <c r="AI228" s="26"/>
      <c r="AK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  <c r="HL228" s="26"/>
      <c r="HM228" s="26"/>
      <c r="HN228" s="26"/>
      <c r="HO228" s="26"/>
      <c r="HP228" s="26"/>
      <c r="HQ228" s="26"/>
    </row>
    <row r="229" spans="1:225" ht="20.100000000000001" customHeight="1" x14ac:dyDescent="0.25">
      <c r="A229" s="17">
        <v>225</v>
      </c>
      <c r="B229" s="1"/>
      <c r="C229" s="2"/>
      <c r="D229" s="124"/>
      <c r="E229" s="87"/>
      <c r="F229" s="88"/>
      <c r="G229" s="88"/>
      <c r="H229" s="90"/>
      <c r="I229" s="295" t="str">
        <f t="shared" si="18"/>
        <v/>
      </c>
      <c r="J229" s="89"/>
      <c r="K229" s="88"/>
      <c r="L229" s="297" t="str">
        <f t="shared" si="23"/>
        <v/>
      </c>
      <c r="M229" s="87"/>
      <c r="N229" s="89"/>
      <c r="O229" s="88"/>
      <c r="P229" s="297" t="str">
        <f t="shared" si="21"/>
        <v/>
      </c>
      <c r="Q229" s="117"/>
      <c r="R229" s="87"/>
      <c r="S229" s="88"/>
      <c r="T229" s="88"/>
      <c r="U229" s="90"/>
      <c r="V229" s="298" t="str">
        <f t="shared" si="22"/>
        <v/>
      </c>
      <c r="W229" s="111" t="str">
        <f t="shared" si="19"/>
        <v/>
      </c>
      <c r="X229" s="97" t="str">
        <f t="shared" si="20"/>
        <v/>
      </c>
      <c r="Y229" s="45"/>
      <c r="Z229" s="199"/>
      <c r="AA229" s="24"/>
      <c r="AB229" s="26"/>
      <c r="AC229" s="26"/>
      <c r="AD229" s="26"/>
      <c r="AE229" s="26"/>
      <c r="AF229" s="26"/>
      <c r="AG229" s="26"/>
      <c r="AH229" s="26"/>
      <c r="AI229" s="26"/>
      <c r="AK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  <c r="HL229" s="26"/>
      <c r="HM229" s="26"/>
      <c r="HN229" s="26"/>
      <c r="HO229" s="26"/>
      <c r="HP229" s="26"/>
      <c r="HQ229" s="26"/>
    </row>
    <row r="230" spans="1:225" ht="20.100000000000001" customHeight="1" x14ac:dyDescent="0.25">
      <c r="A230" s="17">
        <v>226</v>
      </c>
      <c r="B230" s="1"/>
      <c r="C230" s="2"/>
      <c r="D230" s="124"/>
      <c r="E230" s="87"/>
      <c r="F230" s="88"/>
      <c r="G230" s="88"/>
      <c r="H230" s="90"/>
      <c r="I230" s="295" t="str">
        <f t="shared" si="18"/>
        <v/>
      </c>
      <c r="J230" s="89"/>
      <c r="K230" s="88"/>
      <c r="L230" s="297" t="str">
        <f t="shared" si="23"/>
        <v/>
      </c>
      <c r="M230" s="87"/>
      <c r="N230" s="89"/>
      <c r="O230" s="88"/>
      <c r="P230" s="297" t="str">
        <f t="shared" si="21"/>
        <v/>
      </c>
      <c r="Q230" s="117"/>
      <c r="R230" s="87"/>
      <c r="S230" s="88"/>
      <c r="T230" s="88"/>
      <c r="U230" s="90"/>
      <c r="V230" s="298" t="str">
        <f t="shared" si="22"/>
        <v/>
      </c>
      <c r="W230" s="111" t="str">
        <f t="shared" si="19"/>
        <v/>
      </c>
      <c r="X230" s="97" t="str">
        <f t="shared" si="20"/>
        <v/>
      </c>
      <c r="Y230" s="45"/>
      <c r="Z230" s="199"/>
      <c r="AA230" s="24"/>
      <c r="AB230" s="26"/>
      <c r="AC230" s="26"/>
      <c r="AD230" s="26"/>
      <c r="AE230" s="26"/>
      <c r="AF230" s="26"/>
      <c r="AG230" s="26"/>
      <c r="AH230" s="26"/>
      <c r="AI230" s="26"/>
      <c r="AK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</row>
    <row r="231" spans="1:225" ht="20.100000000000001" customHeight="1" x14ac:dyDescent="0.25">
      <c r="A231" s="17">
        <v>227</v>
      </c>
      <c r="B231" s="1"/>
      <c r="C231" s="2"/>
      <c r="D231" s="124"/>
      <c r="E231" s="87"/>
      <c r="F231" s="88"/>
      <c r="G231" s="88"/>
      <c r="H231" s="90"/>
      <c r="I231" s="295" t="str">
        <f t="shared" si="18"/>
        <v/>
      </c>
      <c r="J231" s="89"/>
      <c r="K231" s="88"/>
      <c r="L231" s="297" t="str">
        <f t="shared" si="23"/>
        <v/>
      </c>
      <c r="M231" s="87"/>
      <c r="N231" s="89"/>
      <c r="O231" s="88"/>
      <c r="P231" s="297" t="str">
        <f t="shared" si="21"/>
        <v/>
      </c>
      <c r="Q231" s="117"/>
      <c r="R231" s="87"/>
      <c r="S231" s="88"/>
      <c r="T231" s="88"/>
      <c r="U231" s="90"/>
      <c r="V231" s="298" t="str">
        <f t="shared" si="22"/>
        <v/>
      </c>
      <c r="W231" s="111" t="str">
        <f t="shared" si="19"/>
        <v/>
      </c>
      <c r="X231" s="97" t="str">
        <f t="shared" si="20"/>
        <v/>
      </c>
      <c r="Y231" s="45"/>
      <c r="Z231" s="199"/>
      <c r="AA231" s="24"/>
      <c r="AB231" s="26"/>
      <c r="AC231" s="26"/>
      <c r="AD231" s="26"/>
      <c r="AE231" s="26"/>
      <c r="AF231" s="26"/>
      <c r="AG231" s="26"/>
      <c r="AH231" s="26"/>
      <c r="AI231" s="26"/>
      <c r="AK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</row>
    <row r="232" spans="1:225" ht="20.100000000000001" customHeight="1" x14ac:dyDescent="0.25">
      <c r="A232" s="17">
        <v>228</v>
      </c>
      <c r="B232" s="1"/>
      <c r="C232" s="2"/>
      <c r="D232" s="124"/>
      <c r="E232" s="87"/>
      <c r="F232" s="88"/>
      <c r="G232" s="88"/>
      <c r="H232" s="90"/>
      <c r="I232" s="295" t="str">
        <f t="shared" si="18"/>
        <v/>
      </c>
      <c r="J232" s="89"/>
      <c r="K232" s="88"/>
      <c r="L232" s="297" t="str">
        <f t="shared" si="23"/>
        <v/>
      </c>
      <c r="M232" s="87"/>
      <c r="N232" s="89"/>
      <c r="O232" s="88"/>
      <c r="P232" s="297" t="str">
        <f t="shared" si="21"/>
        <v/>
      </c>
      <c r="Q232" s="117"/>
      <c r="R232" s="87"/>
      <c r="S232" s="88"/>
      <c r="T232" s="88"/>
      <c r="U232" s="90"/>
      <c r="V232" s="298" t="str">
        <f t="shared" si="22"/>
        <v/>
      </c>
      <c r="W232" s="111" t="str">
        <f t="shared" si="19"/>
        <v/>
      </c>
      <c r="X232" s="97" t="str">
        <f t="shared" si="20"/>
        <v/>
      </c>
      <c r="Y232" s="45"/>
      <c r="Z232" s="199"/>
      <c r="AA232" s="24"/>
      <c r="AB232" s="26"/>
      <c r="AC232" s="26"/>
      <c r="AD232" s="26"/>
      <c r="AE232" s="26"/>
      <c r="AF232" s="26"/>
      <c r="AG232" s="26"/>
      <c r="AH232" s="26"/>
      <c r="AI232" s="26"/>
      <c r="AK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</row>
    <row r="233" spans="1:225" ht="20.100000000000001" customHeight="1" x14ac:dyDescent="0.25">
      <c r="A233" s="17">
        <v>229</v>
      </c>
      <c r="B233" s="1"/>
      <c r="C233" s="2"/>
      <c r="D233" s="124"/>
      <c r="E233" s="87"/>
      <c r="F233" s="88"/>
      <c r="G233" s="88"/>
      <c r="H233" s="90"/>
      <c r="I233" s="295" t="str">
        <f t="shared" si="18"/>
        <v/>
      </c>
      <c r="J233" s="89"/>
      <c r="K233" s="88"/>
      <c r="L233" s="297" t="str">
        <f t="shared" si="23"/>
        <v/>
      </c>
      <c r="M233" s="87"/>
      <c r="N233" s="89"/>
      <c r="O233" s="88"/>
      <c r="P233" s="297" t="str">
        <f t="shared" si="21"/>
        <v/>
      </c>
      <c r="Q233" s="117"/>
      <c r="R233" s="87"/>
      <c r="S233" s="88"/>
      <c r="T233" s="88"/>
      <c r="U233" s="90"/>
      <c r="V233" s="298" t="str">
        <f t="shared" si="22"/>
        <v/>
      </c>
      <c r="W233" s="111" t="str">
        <f t="shared" si="19"/>
        <v/>
      </c>
      <c r="X233" s="97" t="str">
        <f t="shared" si="20"/>
        <v/>
      </c>
      <c r="Y233" s="45"/>
      <c r="Z233" s="199"/>
      <c r="AA233" s="24"/>
      <c r="AB233" s="26"/>
      <c r="AC233" s="26"/>
      <c r="AD233" s="26"/>
      <c r="AE233" s="26"/>
      <c r="AF233" s="26"/>
      <c r="AG233" s="26"/>
      <c r="AH233" s="26"/>
      <c r="AI233" s="26"/>
      <c r="AK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</row>
    <row r="234" spans="1:225" ht="20.100000000000001" customHeight="1" x14ac:dyDescent="0.25">
      <c r="A234" s="17">
        <v>230</v>
      </c>
      <c r="B234" s="1"/>
      <c r="C234" s="2"/>
      <c r="D234" s="124"/>
      <c r="E234" s="87"/>
      <c r="F234" s="88"/>
      <c r="G234" s="88"/>
      <c r="H234" s="90"/>
      <c r="I234" s="295" t="str">
        <f t="shared" si="18"/>
        <v/>
      </c>
      <c r="J234" s="89"/>
      <c r="K234" s="88"/>
      <c r="L234" s="297" t="str">
        <f t="shared" si="23"/>
        <v/>
      </c>
      <c r="M234" s="87"/>
      <c r="N234" s="89"/>
      <c r="O234" s="88"/>
      <c r="P234" s="297" t="str">
        <f t="shared" si="21"/>
        <v/>
      </c>
      <c r="Q234" s="117"/>
      <c r="R234" s="87"/>
      <c r="S234" s="88"/>
      <c r="T234" s="88"/>
      <c r="U234" s="90"/>
      <c r="V234" s="298" t="str">
        <f t="shared" si="22"/>
        <v/>
      </c>
      <c r="W234" s="111" t="str">
        <f t="shared" si="19"/>
        <v/>
      </c>
      <c r="X234" s="97" t="str">
        <f t="shared" si="20"/>
        <v/>
      </c>
      <c r="Y234" s="45"/>
      <c r="Z234" s="199"/>
      <c r="AA234" s="24"/>
      <c r="AB234" s="26"/>
      <c r="AC234" s="26"/>
      <c r="AD234" s="26"/>
      <c r="AE234" s="26"/>
      <c r="AF234" s="26"/>
      <c r="AG234" s="26"/>
      <c r="AH234" s="26"/>
      <c r="AI234" s="26"/>
      <c r="AK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</row>
    <row r="235" spans="1:225" ht="20.100000000000001" customHeight="1" x14ac:dyDescent="0.25">
      <c r="A235" s="17">
        <v>231</v>
      </c>
      <c r="B235" s="1"/>
      <c r="C235" s="2"/>
      <c r="D235" s="124"/>
      <c r="E235" s="87"/>
      <c r="F235" s="88"/>
      <c r="G235" s="88"/>
      <c r="H235" s="90"/>
      <c r="I235" s="295" t="str">
        <f t="shared" si="18"/>
        <v/>
      </c>
      <c r="J235" s="89"/>
      <c r="K235" s="88"/>
      <c r="L235" s="297" t="str">
        <f t="shared" si="23"/>
        <v/>
      </c>
      <c r="M235" s="87"/>
      <c r="N235" s="89"/>
      <c r="O235" s="88"/>
      <c r="P235" s="297" t="str">
        <f t="shared" si="21"/>
        <v/>
      </c>
      <c r="Q235" s="117"/>
      <c r="R235" s="87"/>
      <c r="S235" s="88"/>
      <c r="T235" s="88"/>
      <c r="U235" s="90"/>
      <c r="V235" s="298" t="str">
        <f t="shared" si="22"/>
        <v/>
      </c>
      <c r="W235" s="111" t="str">
        <f t="shared" si="19"/>
        <v/>
      </c>
      <c r="X235" s="97" t="str">
        <f t="shared" si="20"/>
        <v/>
      </c>
      <c r="Y235" s="45"/>
      <c r="Z235" s="199"/>
      <c r="AA235" s="24"/>
      <c r="AB235" s="26"/>
      <c r="AC235" s="26"/>
      <c r="AD235" s="26"/>
      <c r="AE235" s="26"/>
      <c r="AF235" s="26"/>
      <c r="AG235" s="26"/>
      <c r="AH235" s="26"/>
      <c r="AI235" s="26"/>
      <c r="AK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</row>
    <row r="236" spans="1:225" ht="20.100000000000001" customHeight="1" x14ac:dyDescent="0.25">
      <c r="A236" s="17">
        <v>232</v>
      </c>
      <c r="B236" s="1"/>
      <c r="C236" s="2"/>
      <c r="D236" s="124"/>
      <c r="E236" s="87"/>
      <c r="F236" s="88"/>
      <c r="G236" s="88"/>
      <c r="H236" s="90"/>
      <c r="I236" s="295" t="str">
        <f t="shared" si="18"/>
        <v/>
      </c>
      <c r="J236" s="89"/>
      <c r="K236" s="88"/>
      <c r="L236" s="297" t="str">
        <f t="shared" si="23"/>
        <v/>
      </c>
      <c r="M236" s="87"/>
      <c r="N236" s="89"/>
      <c r="O236" s="88"/>
      <c r="P236" s="297" t="str">
        <f t="shared" si="21"/>
        <v/>
      </c>
      <c r="Q236" s="117"/>
      <c r="R236" s="87"/>
      <c r="S236" s="88"/>
      <c r="T236" s="88"/>
      <c r="U236" s="90"/>
      <c r="V236" s="298" t="str">
        <f t="shared" si="22"/>
        <v/>
      </c>
      <c r="W236" s="111" t="str">
        <f t="shared" si="19"/>
        <v/>
      </c>
      <c r="X236" s="97" t="str">
        <f t="shared" si="20"/>
        <v/>
      </c>
      <c r="Y236" s="45"/>
      <c r="Z236" s="199"/>
      <c r="AA236" s="24"/>
      <c r="AB236" s="26"/>
      <c r="AC236" s="26"/>
      <c r="AD236" s="26"/>
      <c r="AE236" s="26"/>
      <c r="AF236" s="26"/>
      <c r="AG236" s="26"/>
      <c r="AH236" s="26"/>
      <c r="AI236" s="26"/>
      <c r="AK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</row>
    <row r="237" spans="1:225" ht="20.100000000000001" customHeight="1" x14ac:dyDescent="0.25">
      <c r="A237" s="17">
        <v>233</v>
      </c>
      <c r="B237" s="1"/>
      <c r="C237" s="2"/>
      <c r="D237" s="124"/>
      <c r="E237" s="87"/>
      <c r="F237" s="88"/>
      <c r="G237" s="88"/>
      <c r="H237" s="90"/>
      <c r="I237" s="295" t="str">
        <f t="shared" si="18"/>
        <v/>
      </c>
      <c r="J237" s="89"/>
      <c r="K237" s="88"/>
      <c r="L237" s="297" t="str">
        <f t="shared" si="23"/>
        <v/>
      </c>
      <c r="M237" s="87"/>
      <c r="N237" s="89"/>
      <c r="O237" s="88"/>
      <c r="P237" s="297" t="str">
        <f t="shared" si="21"/>
        <v/>
      </c>
      <c r="Q237" s="117"/>
      <c r="R237" s="87"/>
      <c r="S237" s="88"/>
      <c r="T237" s="88"/>
      <c r="U237" s="90"/>
      <c r="V237" s="298" t="str">
        <f t="shared" si="22"/>
        <v/>
      </c>
      <c r="W237" s="111" t="str">
        <f t="shared" si="19"/>
        <v/>
      </c>
      <c r="X237" s="97" t="str">
        <f t="shared" si="20"/>
        <v/>
      </c>
      <c r="Y237" s="45"/>
      <c r="Z237" s="199"/>
      <c r="AA237" s="24"/>
      <c r="AB237" s="26"/>
      <c r="AC237" s="26"/>
      <c r="AD237" s="26"/>
      <c r="AE237" s="26"/>
      <c r="AF237" s="26"/>
      <c r="AG237" s="26"/>
      <c r="AH237" s="26"/>
      <c r="AI237" s="26"/>
      <c r="AK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</row>
    <row r="238" spans="1:225" ht="20.100000000000001" customHeight="1" x14ac:dyDescent="0.25">
      <c r="A238" s="17">
        <v>234</v>
      </c>
      <c r="B238" s="1"/>
      <c r="C238" s="2"/>
      <c r="D238" s="124"/>
      <c r="E238" s="87"/>
      <c r="F238" s="88"/>
      <c r="G238" s="88"/>
      <c r="H238" s="90"/>
      <c r="I238" s="295" t="str">
        <f t="shared" si="18"/>
        <v/>
      </c>
      <c r="J238" s="89"/>
      <c r="K238" s="88"/>
      <c r="L238" s="297" t="str">
        <f t="shared" si="23"/>
        <v/>
      </c>
      <c r="M238" s="87"/>
      <c r="N238" s="89"/>
      <c r="O238" s="88"/>
      <c r="P238" s="297" t="str">
        <f t="shared" si="21"/>
        <v/>
      </c>
      <c r="Q238" s="117"/>
      <c r="R238" s="87"/>
      <c r="S238" s="88"/>
      <c r="T238" s="88"/>
      <c r="U238" s="90"/>
      <c r="V238" s="298" t="str">
        <f t="shared" si="22"/>
        <v/>
      </c>
      <c r="W238" s="111" t="str">
        <f t="shared" si="19"/>
        <v/>
      </c>
      <c r="X238" s="97" t="str">
        <f t="shared" si="20"/>
        <v/>
      </c>
      <c r="Y238" s="45"/>
      <c r="Z238" s="199"/>
      <c r="AA238" s="24"/>
      <c r="AB238" s="26"/>
      <c r="AC238" s="26"/>
      <c r="AD238" s="26"/>
      <c r="AE238" s="26"/>
      <c r="AF238" s="26"/>
      <c r="AG238" s="26"/>
      <c r="AH238" s="26"/>
      <c r="AI238" s="26"/>
      <c r="AK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</row>
    <row r="239" spans="1:225" ht="20.100000000000001" customHeight="1" x14ac:dyDescent="0.25">
      <c r="A239" s="17">
        <v>235</v>
      </c>
      <c r="B239" s="1"/>
      <c r="C239" s="2"/>
      <c r="D239" s="124"/>
      <c r="E239" s="87"/>
      <c r="F239" s="88"/>
      <c r="G239" s="88"/>
      <c r="H239" s="90"/>
      <c r="I239" s="295" t="str">
        <f t="shared" si="18"/>
        <v/>
      </c>
      <c r="J239" s="89"/>
      <c r="K239" s="88"/>
      <c r="L239" s="297" t="str">
        <f t="shared" si="23"/>
        <v/>
      </c>
      <c r="M239" s="87"/>
      <c r="N239" s="89"/>
      <c r="O239" s="88"/>
      <c r="P239" s="297" t="str">
        <f t="shared" si="21"/>
        <v/>
      </c>
      <c r="Q239" s="117"/>
      <c r="R239" s="87"/>
      <c r="S239" s="88"/>
      <c r="T239" s="88"/>
      <c r="U239" s="90"/>
      <c r="V239" s="298" t="str">
        <f t="shared" si="22"/>
        <v/>
      </c>
      <c r="W239" s="111" t="str">
        <f t="shared" si="19"/>
        <v/>
      </c>
      <c r="X239" s="97" t="str">
        <f t="shared" si="20"/>
        <v/>
      </c>
      <c r="Y239" s="45"/>
      <c r="Z239" s="199"/>
      <c r="AA239" s="24"/>
      <c r="AB239" s="26"/>
      <c r="AC239" s="26"/>
      <c r="AD239" s="26"/>
      <c r="AE239" s="26"/>
      <c r="AF239" s="26"/>
      <c r="AG239" s="26"/>
      <c r="AH239" s="26"/>
      <c r="AI239" s="26"/>
      <c r="AK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</row>
    <row r="240" spans="1:225" ht="20.100000000000001" customHeight="1" x14ac:dyDescent="0.25">
      <c r="A240" s="17">
        <v>236</v>
      </c>
      <c r="B240" s="1"/>
      <c r="C240" s="2"/>
      <c r="D240" s="124"/>
      <c r="E240" s="87"/>
      <c r="F240" s="88"/>
      <c r="G240" s="88"/>
      <c r="H240" s="90"/>
      <c r="I240" s="295" t="str">
        <f t="shared" si="18"/>
        <v/>
      </c>
      <c r="J240" s="89"/>
      <c r="K240" s="88"/>
      <c r="L240" s="297" t="str">
        <f t="shared" si="23"/>
        <v/>
      </c>
      <c r="M240" s="87"/>
      <c r="N240" s="89"/>
      <c r="O240" s="88"/>
      <c r="P240" s="297" t="str">
        <f t="shared" si="21"/>
        <v/>
      </c>
      <c r="Q240" s="117"/>
      <c r="R240" s="87"/>
      <c r="S240" s="88"/>
      <c r="T240" s="88"/>
      <c r="U240" s="90"/>
      <c r="V240" s="298" t="str">
        <f t="shared" si="22"/>
        <v/>
      </c>
      <c r="W240" s="111" t="str">
        <f t="shared" si="19"/>
        <v/>
      </c>
      <c r="X240" s="97" t="str">
        <f t="shared" si="20"/>
        <v/>
      </c>
      <c r="Y240" s="45"/>
      <c r="Z240" s="199"/>
      <c r="AA240" s="24"/>
      <c r="AB240" s="26"/>
      <c r="AC240" s="26"/>
      <c r="AD240" s="26"/>
      <c r="AE240" s="26"/>
      <c r="AF240" s="26"/>
      <c r="AG240" s="26"/>
      <c r="AH240" s="26"/>
      <c r="AI240" s="26"/>
      <c r="AK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</row>
    <row r="241" spans="1:225" ht="20.100000000000001" customHeight="1" x14ac:dyDescent="0.25">
      <c r="A241" s="17">
        <v>237</v>
      </c>
      <c r="B241" s="1"/>
      <c r="C241" s="2"/>
      <c r="D241" s="124"/>
      <c r="E241" s="87"/>
      <c r="F241" s="88"/>
      <c r="G241" s="88"/>
      <c r="H241" s="90"/>
      <c r="I241" s="295" t="str">
        <f t="shared" si="18"/>
        <v/>
      </c>
      <c r="J241" s="89"/>
      <c r="K241" s="88"/>
      <c r="L241" s="297" t="str">
        <f t="shared" si="23"/>
        <v/>
      </c>
      <c r="M241" s="87"/>
      <c r="N241" s="89"/>
      <c r="O241" s="88"/>
      <c r="P241" s="297" t="str">
        <f t="shared" si="21"/>
        <v/>
      </c>
      <c r="Q241" s="117"/>
      <c r="R241" s="87"/>
      <c r="S241" s="88"/>
      <c r="T241" s="88"/>
      <c r="U241" s="90"/>
      <c r="V241" s="298" t="str">
        <f t="shared" si="22"/>
        <v/>
      </c>
      <c r="W241" s="111" t="str">
        <f t="shared" si="19"/>
        <v/>
      </c>
      <c r="X241" s="97" t="str">
        <f t="shared" si="20"/>
        <v/>
      </c>
      <c r="Y241" s="45"/>
      <c r="Z241" s="199"/>
      <c r="AA241" s="24"/>
      <c r="AB241" s="26"/>
      <c r="AC241" s="26"/>
      <c r="AD241" s="26"/>
      <c r="AE241" s="26"/>
      <c r="AF241" s="26"/>
      <c r="AG241" s="26"/>
      <c r="AH241" s="26"/>
      <c r="AI241" s="26"/>
      <c r="AK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</row>
    <row r="242" spans="1:225" ht="20.100000000000001" customHeight="1" x14ac:dyDescent="0.25">
      <c r="A242" s="17">
        <v>238</v>
      </c>
      <c r="B242" s="1"/>
      <c r="C242" s="2"/>
      <c r="D242" s="124"/>
      <c r="E242" s="87"/>
      <c r="F242" s="88"/>
      <c r="G242" s="88"/>
      <c r="H242" s="90"/>
      <c r="I242" s="295" t="str">
        <f t="shared" si="18"/>
        <v/>
      </c>
      <c r="J242" s="89"/>
      <c r="K242" s="88"/>
      <c r="L242" s="297" t="str">
        <f t="shared" si="23"/>
        <v/>
      </c>
      <c r="M242" s="87"/>
      <c r="N242" s="89"/>
      <c r="O242" s="88"/>
      <c r="P242" s="297" t="str">
        <f t="shared" si="21"/>
        <v/>
      </c>
      <c r="Q242" s="117"/>
      <c r="R242" s="87"/>
      <c r="S242" s="88"/>
      <c r="T242" s="88"/>
      <c r="U242" s="90"/>
      <c r="V242" s="298" t="str">
        <f t="shared" si="22"/>
        <v/>
      </c>
      <c r="W242" s="111" t="str">
        <f t="shared" si="19"/>
        <v/>
      </c>
      <c r="X242" s="97" t="str">
        <f t="shared" si="20"/>
        <v/>
      </c>
      <c r="Y242" s="45"/>
      <c r="Z242" s="199"/>
      <c r="AA242" s="24"/>
      <c r="AB242" s="26"/>
      <c r="AC242" s="26"/>
      <c r="AD242" s="26"/>
      <c r="AE242" s="26"/>
      <c r="AF242" s="26"/>
      <c r="AG242" s="26"/>
      <c r="AH242" s="26"/>
      <c r="AI242" s="26"/>
      <c r="AK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</row>
    <row r="243" spans="1:225" ht="20.100000000000001" customHeight="1" x14ac:dyDescent="0.25">
      <c r="A243" s="17">
        <v>239</v>
      </c>
      <c r="B243" s="1"/>
      <c r="C243" s="2"/>
      <c r="D243" s="124"/>
      <c r="E243" s="87"/>
      <c r="F243" s="88"/>
      <c r="G243" s="88"/>
      <c r="H243" s="90"/>
      <c r="I243" s="295" t="str">
        <f t="shared" si="18"/>
        <v/>
      </c>
      <c r="J243" s="89"/>
      <c r="K243" s="88"/>
      <c r="L243" s="297" t="str">
        <f t="shared" si="23"/>
        <v/>
      </c>
      <c r="M243" s="87"/>
      <c r="N243" s="89"/>
      <c r="O243" s="88"/>
      <c r="P243" s="297" t="str">
        <f t="shared" si="21"/>
        <v/>
      </c>
      <c r="Q243" s="117"/>
      <c r="R243" s="87"/>
      <c r="S243" s="88"/>
      <c r="T243" s="88"/>
      <c r="U243" s="90"/>
      <c r="V243" s="298" t="str">
        <f t="shared" si="22"/>
        <v/>
      </c>
      <c r="W243" s="111" t="str">
        <f t="shared" si="19"/>
        <v/>
      </c>
      <c r="X243" s="97" t="str">
        <f t="shared" si="20"/>
        <v/>
      </c>
      <c r="Y243" s="45"/>
      <c r="Z243" s="199"/>
      <c r="AA243" s="24"/>
      <c r="AB243" s="26"/>
      <c r="AC243" s="26"/>
      <c r="AD243" s="26"/>
      <c r="AE243" s="26"/>
      <c r="AF243" s="26"/>
      <c r="AG243" s="26"/>
      <c r="AH243" s="26"/>
      <c r="AI243" s="26"/>
      <c r="AK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  <c r="HL243" s="26"/>
      <c r="HM243" s="26"/>
      <c r="HN243" s="26"/>
      <c r="HO243" s="26"/>
      <c r="HP243" s="26"/>
      <c r="HQ243" s="26"/>
    </row>
    <row r="244" spans="1:225" ht="20.100000000000001" customHeight="1" x14ac:dyDescent="0.25">
      <c r="A244" s="17">
        <v>240</v>
      </c>
      <c r="B244" s="1"/>
      <c r="C244" s="2"/>
      <c r="D244" s="124"/>
      <c r="E244" s="87"/>
      <c r="F244" s="88"/>
      <c r="G244" s="88"/>
      <c r="H244" s="90"/>
      <c r="I244" s="295" t="str">
        <f t="shared" si="18"/>
        <v/>
      </c>
      <c r="J244" s="89"/>
      <c r="K244" s="88"/>
      <c r="L244" s="297" t="str">
        <f t="shared" si="23"/>
        <v/>
      </c>
      <c r="M244" s="87"/>
      <c r="N244" s="89"/>
      <c r="O244" s="88"/>
      <c r="P244" s="297" t="str">
        <f t="shared" si="21"/>
        <v/>
      </c>
      <c r="Q244" s="117"/>
      <c r="R244" s="87"/>
      <c r="S244" s="88"/>
      <c r="T244" s="88"/>
      <c r="U244" s="90"/>
      <c r="V244" s="298" t="str">
        <f t="shared" si="22"/>
        <v/>
      </c>
      <c r="W244" s="111" t="str">
        <f t="shared" si="19"/>
        <v/>
      </c>
      <c r="X244" s="97" t="str">
        <f t="shared" si="20"/>
        <v/>
      </c>
      <c r="Y244" s="45"/>
      <c r="Z244" s="199"/>
      <c r="AA244" s="24"/>
      <c r="AB244" s="26"/>
      <c r="AC244" s="26"/>
      <c r="AD244" s="26"/>
      <c r="AE244" s="26"/>
      <c r="AF244" s="26"/>
      <c r="AG244" s="26"/>
      <c r="AH244" s="26"/>
      <c r="AI244" s="26"/>
      <c r="AK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  <c r="HL244" s="26"/>
      <c r="HM244" s="26"/>
      <c r="HN244" s="26"/>
      <c r="HO244" s="26"/>
      <c r="HP244" s="26"/>
      <c r="HQ244" s="26"/>
    </row>
    <row r="245" spans="1:225" ht="20.100000000000001" customHeight="1" x14ac:dyDescent="0.25">
      <c r="A245" s="17">
        <v>241</v>
      </c>
      <c r="B245" s="1"/>
      <c r="C245" s="2"/>
      <c r="D245" s="124"/>
      <c r="E245" s="87"/>
      <c r="F245" s="88"/>
      <c r="G245" s="88"/>
      <c r="H245" s="90"/>
      <c r="I245" s="295" t="str">
        <f t="shared" si="18"/>
        <v/>
      </c>
      <c r="J245" s="89"/>
      <c r="K245" s="88"/>
      <c r="L245" s="297" t="str">
        <f t="shared" si="23"/>
        <v/>
      </c>
      <c r="M245" s="87"/>
      <c r="N245" s="89"/>
      <c r="O245" s="88"/>
      <c r="P245" s="297" t="str">
        <f t="shared" si="21"/>
        <v/>
      </c>
      <c r="Q245" s="117"/>
      <c r="R245" s="87"/>
      <c r="S245" s="88"/>
      <c r="T245" s="88"/>
      <c r="U245" s="90"/>
      <c r="V245" s="298" t="str">
        <f t="shared" si="22"/>
        <v/>
      </c>
      <c r="W245" s="111" t="str">
        <f t="shared" si="19"/>
        <v/>
      </c>
      <c r="X245" s="97" t="str">
        <f t="shared" si="20"/>
        <v/>
      </c>
      <c r="Y245" s="45"/>
      <c r="Z245" s="199"/>
      <c r="AA245" s="24"/>
      <c r="AB245" s="26"/>
      <c r="AC245" s="26"/>
      <c r="AD245" s="26"/>
      <c r="AE245" s="26"/>
      <c r="AF245" s="26"/>
      <c r="AG245" s="26"/>
      <c r="AH245" s="26"/>
      <c r="AI245" s="26"/>
      <c r="AK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  <c r="HL245" s="26"/>
      <c r="HM245" s="26"/>
      <c r="HN245" s="26"/>
      <c r="HO245" s="26"/>
      <c r="HP245" s="26"/>
      <c r="HQ245" s="26"/>
    </row>
    <row r="246" spans="1:225" ht="20.100000000000001" customHeight="1" x14ac:dyDescent="0.25">
      <c r="A246" s="17">
        <v>242</v>
      </c>
      <c r="B246" s="1"/>
      <c r="C246" s="2"/>
      <c r="D246" s="124"/>
      <c r="E246" s="87"/>
      <c r="F246" s="88"/>
      <c r="G246" s="88"/>
      <c r="H246" s="90"/>
      <c r="I246" s="295" t="str">
        <f t="shared" si="18"/>
        <v/>
      </c>
      <c r="J246" s="89"/>
      <c r="K246" s="88"/>
      <c r="L246" s="297" t="str">
        <f t="shared" si="23"/>
        <v/>
      </c>
      <c r="M246" s="87"/>
      <c r="N246" s="89"/>
      <c r="O246" s="88"/>
      <c r="P246" s="297" t="str">
        <f t="shared" si="21"/>
        <v/>
      </c>
      <c r="Q246" s="117"/>
      <c r="R246" s="87"/>
      <c r="S246" s="88"/>
      <c r="T246" s="88"/>
      <c r="U246" s="90"/>
      <c r="V246" s="298" t="str">
        <f t="shared" si="22"/>
        <v/>
      </c>
      <c r="W246" s="111" t="str">
        <f t="shared" si="19"/>
        <v/>
      </c>
      <c r="X246" s="97" t="str">
        <f t="shared" si="20"/>
        <v/>
      </c>
      <c r="Y246" s="45"/>
      <c r="Z246" s="199"/>
      <c r="AA246" s="24"/>
      <c r="AB246" s="26"/>
      <c r="AC246" s="26"/>
      <c r="AD246" s="26"/>
      <c r="AE246" s="26"/>
      <c r="AF246" s="26"/>
      <c r="AG246" s="26"/>
      <c r="AH246" s="26"/>
      <c r="AI246" s="26"/>
      <c r="AK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  <c r="HL246" s="26"/>
      <c r="HM246" s="26"/>
      <c r="HN246" s="26"/>
      <c r="HO246" s="26"/>
      <c r="HP246" s="26"/>
      <c r="HQ246" s="26"/>
    </row>
    <row r="247" spans="1:225" ht="20.100000000000001" customHeight="1" x14ac:dyDescent="0.25">
      <c r="A247" s="17">
        <v>243</v>
      </c>
      <c r="B247" s="1"/>
      <c r="C247" s="2"/>
      <c r="D247" s="124"/>
      <c r="E247" s="87"/>
      <c r="F247" s="88"/>
      <c r="G247" s="88"/>
      <c r="H247" s="90"/>
      <c r="I247" s="295" t="str">
        <f t="shared" si="18"/>
        <v/>
      </c>
      <c r="J247" s="89"/>
      <c r="K247" s="88"/>
      <c r="L247" s="297" t="str">
        <f t="shared" si="23"/>
        <v/>
      </c>
      <c r="M247" s="87"/>
      <c r="N247" s="89"/>
      <c r="O247" s="88"/>
      <c r="P247" s="297" t="str">
        <f t="shared" si="21"/>
        <v/>
      </c>
      <c r="Q247" s="117"/>
      <c r="R247" s="87"/>
      <c r="S247" s="88"/>
      <c r="T247" s="88"/>
      <c r="U247" s="90"/>
      <c r="V247" s="298" t="str">
        <f t="shared" si="22"/>
        <v/>
      </c>
      <c r="W247" s="111" t="str">
        <f t="shared" si="19"/>
        <v/>
      </c>
      <c r="X247" s="97" t="str">
        <f t="shared" si="20"/>
        <v/>
      </c>
      <c r="Y247" s="45"/>
      <c r="Z247" s="199"/>
      <c r="AA247" s="24"/>
      <c r="AB247" s="26"/>
      <c r="AC247" s="26"/>
      <c r="AD247" s="26"/>
      <c r="AE247" s="26"/>
      <c r="AF247" s="26"/>
      <c r="AG247" s="26"/>
      <c r="AH247" s="26"/>
      <c r="AI247" s="26"/>
      <c r="AK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  <c r="HL247" s="26"/>
      <c r="HM247" s="26"/>
      <c r="HN247" s="26"/>
      <c r="HO247" s="26"/>
      <c r="HP247" s="26"/>
      <c r="HQ247" s="26"/>
    </row>
    <row r="248" spans="1:225" ht="20.100000000000001" customHeight="1" x14ac:dyDescent="0.25">
      <c r="A248" s="17">
        <v>244</v>
      </c>
      <c r="B248" s="1"/>
      <c r="C248" s="2"/>
      <c r="D248" s="124"/>
      <c r="E248" s="87"/>
      <c r="F248" s="88"/>
      <c r="G248" s="88"/>
      <c r="H248" s="90"/>
      <c r="I248" s="295" t="str">
        <f t="shared" si="18"/>
        <v/>
      </c>
      <c r="J248" s="89"/>
      <c r="K248" s="88"/>
      <c r="L248" s="297" t="str">
        <f t="shared" si="23"/>
        <v/>
      </c>
      <c r="M248" s="87"/>
      <c r="N248" s="89"/>
      <c r="O248" s="88"/>
      <c r="P248" s="297" t="str">
        <f t="shared" si="21"/>
        <v/>
      </c>
      <c r="Q248" s="117"/>
      <c r="R248" s="87"/>
      <c r="S248" s="88"/>
      <c r="T248" s="88"/>
      <c r="U248" s="90"/>
      <c r="V248" s="298" t="str">
        <f t="shared" si="22"/>
        <v/>
      </c>
      <c r="W248" s="111" t="str">
        <f t="shared" si="19"/>
        <v/>
      </c>
      <c r="X248" s="97" t="str">
        <f t="shared" si="20"/>
        <v/>
      </c>
      <c r="Y248" s="45"/>
      <c r="Z248" s="199"/>
      <c r="AA248" s="24"/>
      <c r="AB248" s="26"/>
      <c r="AC248" s="26"/>
      <c r="AD248" s="26"/>
      <c r="AE248" s="26"/>
      <c r="AF248" s="26"/>
      <c r="AG248" s="26"/>
      <c r="AH248" s="26"/>
      <c r="AI248" s="26"/>
      <c r="AK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  <c r="HL248" s="26"/>
      <c r="HM248" s="26"/>
      <c r="HN248" s="26"/>
      <c r="HO248" s="26"/>
      <c r="HP248" s="26"/>
      <c r="HQ248" s="26"/>
    </row>
    <row r="249" spans="1:225" ht="20.100000000000001" customHeight="1" x14ac:dyDescent="0.25">
      <c r="A249" s="17">
        <v>245</v>
      </c>
      <c r="B249" s="1"/>
      <c r="C249" s="2"/>
      <c r="D249" s="124"/>
      <c r="E249" s="87"/>
      <c r="F249" s="88"/>
      <c r="G249" s="88"/>
      <c r="H249" s="90"/>
      <c r="I249" s="295" t="str">
        <f t="shared" si="18"/>
        <v/>
      </c>
      <c r="J249" s="89"/>
      <c r="K249" s="88"/>
      <c r="L249" s="297" t="str">
        <f t="shared" si="23"/>
        <v/>
      </c>
      <c r="M249" s="87"/>
      <c r="N249" s="89"/>
      <c r="O249" s="88"/>
      <c r="P249" s="297" t="str">
        <f t="shared" si="21"/>
        <v/>
      </c>
      <c r="Q249" s="117"/>
      <c r="R249" s="87"/>
      <c r="S249" s="88"/>
      <c r="T249" s="88"/>
      <c r="U249" s="90"/>
      <c r="V249" s="298" t="str">
        <f t="shared" si="22"/>
        <v/>
      </c>
      <c r="W249" s="111" t="str">
        <f t="shared" si="19"/>
        <v/>
      </c>
      <c r="X249" s="97" t="str">
        <f t="shared" si="20"/>
        <v/>
      </c>
      <c r="Y249" s="45"/>
      <c r="Z249" s="199"/>
      <c r="AA249" s="24"/>
      <c r="AB249" s="26"/>
      <c r="AC249" s="26"/>
      <c r="AD249" s="26"/>
      <c r="AE249" s="26"/>
      <c r="AF249" s="26"/>
      <c r="AG249" s="26"/>
      <c r="AH249" s="26"/>
      <c r="AI249" s="26"/>
      <c r="AK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  <c r="HL249" s="26"/>
      <c r="HM249" s="26"/>
      <c r="HN249" s="26"/>
      <c r="HO249" s="26"/>
      <c r="HP249" s="26"/>
      <c r="HQ249" s="26"/>
    </row>
    <row r="250" spans="1:225" ht="20.100000000000001" customHeight="1" x14ac:dyDescent="0.25">
      <c r="A250" s="17">
        <v>246</v>
      </c>
      <c r="B250" s="1"/>
      <c r="C250" s="2"/>
      <c r="D250" s="124"/>
      <c r="E250" s="87"/>
      <c r="F250" s="88"/>
      <c r="G250" s="88"/>
      <c r="H250" s="90"/>
      <c r="I250" s="295" t="str">
        <f t="shared" si="18"/>
        <v/>
      </c>
      <c r="J250" s="89"/>
      <c r="K250" s="88"/>
      <c r="L250" s="297" t="str">
        <f t="shared" si="23"/>
        <v/>
      </c>
      <c r="M250" s="87"/>
      <c r="N250" s="89"/>
      <c r="O250" s="88"/>
      <c r="P250" s="297" t="str">
        <f t="shared" si="21"/>
        <v/>
      </c>
      <c r="Q250" s="117"/>
      <c r="R250" s="87"/>
      <c r="S250" s="88"/>
      <c r="T250" s="88"/>
      <c r="U250" s="90"/>
      <c r="V250" s="298" t="str">
        <f t="shared" si="22"/>
        <v/>
      </c>
      <c r="W250" s="111" t="str">
        <f t="shared" si="19"/>
        <v/>
      </c>
      <c r="X250" s="97" t="str">
        <f t="shared" si="20"/>
        <v/>
      </c>
      <c r="Y250" s="45"/>
      <c r="Z250" s="199"/>
      <c r="AA250" s="24"/>
      <c r="AB250" s="26"/>
      <c r="AC250" s="26"/>
      <c r="AD250" s="26"/>
      <c r="AE250" s="26"/>
      <c r="AF250" s="26"/>
      <c r="AG250" s="26"/>
      <c r="AH250" s="26"/>
      <c r="AI250" s="26"/>
      <c r="AK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  <c r="HL250" s="26"/>
      <c r="HM250" s="26"/>
      <c r="HN250" s="26"/>
      <c r="HO250" s="26"/>
      <c r="HP250" s="26"/>
      <c r="HQ250" s="26"/>
    </row>
    <row r="251" spans="1:225" ht="20.100000000000001" customHeight="1" x14ac:dyDescent="0.25">
      <c r="A251" s="17">
        <v>247</v>
      </c>
      <c r="B251" s="1"/>
      <c r="C251" s="2"/>
      <c r="D251" s="124"/>
      <c r="E251" s="87"/>
      <c r="F251" s="88"/>
      <c r="G251" s="88"/>
      <c r="H251" s="90"/>
      <c r="I251" s="295" t="str">
        <f t="shared" si="18"/>
        <v/>
      </c>
      <c r="J251" s="89"/>
      <c r="K251" s="88"/>
      <c r="L251" s="297" t="str">
        <f t="shared" si="23"/>
        <v/>
      </c>
      <c r="M251" s="87"/>
      <c r="N251" s="89"/>
      <c r="O251" s="88"/>
      <c r="P251" s="297" t="str">
        <f t="shared" si="21"/>
        <v/>
      </c>
      <c r="Q251" s="117"/>
      <c r="R251" s="87"/>
      <c r="S251" s="88"/>
      <c r="T251" s="88"/>
      <c r="U251" s="90"/>
      <c r="V251" s="298" t="str">
        <f t="shared" si="22"/>
        <v/>
      </c>
      <c r="W251" s="111" t="str">
        <f t="shared" si="19"/>
        <v/>
      </c>
      <c r="X251" s="97" t="str">
        <f t="shared" si="20"/>
        <v/>
      </c>
      <c r="Y251" s="45"/>
      <c r="Z251" s="199"/>
      <c r="AA251" s="24"/>
      <c r="AB251" s="26"/>
      <c r="AC251" s="26"/>
      <c r="AD251" s="26"/>
      <c r="AE251" s="26"/>
      <c r="AF251" s="26"/>
      <c r="AG251" s="26"/>
      <c r="AH251" s="26"/>
      <c r="AI251" s="26"/>
      <c r="AK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  <c r="HL251" s="26"/>
      <c r="HM251" s="26"/>
      <c r="HN251" s="26"/>
      <c r="HO251" s="26"/>
      <c r="HP251" s="26"/>
      <c r="HQ251" s="26"/>
    </row>
    <row r="252" spans="1:225" ht="20.100000000000001" customHeight="1" x14ac:dyDescent="0.25">
      <c r="A252" s="17">
        <v>248</v>
      </c>
      <c r="B252" s="1"/>
      <c r="C252" s="2"/>
      <c r="D252" s="124"/>
      <c r="E252" s="87"/>
      <c r="F252" s="88"/>
      <c r="G252" s="88"/>
      <c r="H252" s="90"/>
      <c r="I252" s="295" t="str">
        <f t="shared" si="18"/>
        <v/>
      </c>
      <c r="J252" s="89"/>
      <c r="K252" s="88"/>
      <c r="L252" s="297" t="str">
        <f t="shared" si="23"/>
        <v/>
      </c>
      <c r="M252" s="87"/>
      <c r="N252" s="89"/>
      <c r="O252" s="88"/>
      <c r="P252" s="297" t="str">
        <f t="shared" si="21"/>
        <v/>
      </c>
      <c r="Q252" s="117"/>
      <c r="R252" s="87"/>
      <c r="S252" s="88"/>
      <c r="T252" s="88"/>
      <c r="U252" s="90"/>
      <c r="V252" s="298" t="str">
        <f t="shared" si="22"/>
        <v/>
      </c>
      <c r="W252" s="111" t="str">
        <f t="shared" si="19"/>
        <v/>
      </c>
      <c r="X252" s="97" t="str">
        <f t="shared" si="20"/>
        <v/>
      </c>
      <c r="Y252" s="45"/>
      <c r="Z252" s="199"/>
      <c r="AA252" s="24"/>
      <c r="AB252" s="26"/>
      <c r="AC252" s="26"/>
      <c r="AD252" s="26"/>
      <c r="AE252" s="26"/>
      <c r="AF252" s="26"/>
      <c r="AG252" s="26"/>
      <c r="AH252" s="26"/>
      <c r="AI252" s="26"/>
      <c r="AK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  <c r="HL252" s="26"/>
      <c r="HM252" s="26"/>
      <c r="HN252" s="26"/>
      <c r="HO252" s="26"/>
      <c r="HP252" s="26"/>
      <c r="HQ252" s="26"/>
    </row>
    <row r="253" spans="1:225" ht="20.100000000000001" customHeight="1" x14ac:dyDescent="0.25">
      <c r="A253" s="17">
        <v>249</v>
      </c>
      <c r="B253" s="1"/>
      <c r="C253" s="2"/>
      <c r="D253" s="124"/>
      <c r="E253" s="87"/>
      <c r="F253" s="88"/>
      <c r="G253" s="88"/>
      <c r="H253" s="90"/>
      <c r="I253" s="295" t="str">
        <f t="shared" si="18"/>
        <v/>
      </c>
      <c r="J253" s="89"/>
      <c r="K253" s="88"/>
      <c r="L253" s="297" t="str">
        <f t="shared" si="23"/>
        <v/>
      </c>
      <c r="M253" s="87"/>
      <c r="N253" s="89"/>
      <c r="O253" s="88"/>
      <c r="P253" s="297" t="str">
        <f t="shared" si="21"/>
        <v/>
      </c>
      <c r="Q253" s="117"/>
      <c r="R253" s="87"/>
      <c r="S253" s="88"/>
      <c r="T253" s="88"/>
      <c r="U253" s="90"/>
      <c r="V253" s="298" t="str">
        <f t="shared" si="22"/>
        <v/>
      </c>
      <c r="W253" s="111" t="str">
        <f t="shared" si="19"/>
        <v/>
      </c>
      <c r="X253" s="97" t="str">
        <f t="shared" si="20"/>
        <v/>
      </c>
      <c r="Y253" s="45"/>
      <c r="Z253" s="199"/>
      <c r="AA253" s="24"/>
      <c r="AB253" s="26"/>
      <c r="AC253" s="26"/>
      <c r="AD253" s="26"/>
      <c r="AE253" s="26"/>
      <c r="AF253" s="26"/>
      <c r="AG253" s="26"/>
      <c r="AH253" s="26"/>
      <c r="AI253" s="26"/>
      <c r="AK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  <c r="HL253" s="26"/>
      <c r="HM253" s="26"/>
      <c r="HN253" s="26"/>
      <c r="HO253" s="26"/>
      <c r="HP253" s="26"/>
      <c r="HQ253" s="26"/>
    </row>
    <row r="254" spans="1:225" ht="20.100000000000001" customHeight="1" x14ac:dyDescent="0.25">
      <c r="A254" s="17">
        <v>250</v>
      </c>
      <c r="B254" s="1"/>
      <c r="C254" s="2"/>
      <c r="D254" s="124"/>
      <c r="E254" s="87"/>
      <c r="F254" s="88"/>
      <c r="G254" s="88"/>
      <c r="H254" s="90"/>
      <c r="I254" s="295" t="str">
        <f t="shared" si="18"/>
        <v/>
      </c>
      <c r="J254" s="89"/>
      <c r="K254" s="88"/>
      <c r="L254" s="297" t="str">
        <f t="shared" si="23"/>
        <v/>
      </c>
      <c r="M254" s="87"/>
      <c r="N254" s="89"/>
      <c r="O254" s="88"/>
      <c r="P254" s="297" t="str">
        <f t="shared" si="21"/>
        <v/>
      </c>
      <c r="Q254" s="117"/>
      <c r="R254" s="87"/>
      <c r="S254" s="88"/>
      <c r="T254" s="88"/>
      <c r="U254" s="90"/>
      <c r="V254" s="298" t="str">
        <f t="shared" si="22"/>
        <v/>
      </c>
      <c r="W254" s="111" t="str">
        <f t="shared" si="19"/>
        <v/>
      </c>
      <c r="X254" s="97" t="str">
        <f t="shared" si="20"/>
        <v/>
      </c>
      <c r="Y254" s="45"/>
      <c r="Z254" s="199"/>
      <c r="AA254" s="24"/>
      <c r="AB254" s="26"/>
      <c r="AC254" s="26"/>
      <c r="AD254" s="26"/>
      <c r="AE254" s="26"/>
      <c r="AF254" s="26"/>
      <c r="AG254" s="26"/>
      <c r="AH254" s="26"/>
      <c r="AI254" s="26"/>
      <c r="AK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  <c r="HL254" s="26"/>
      <c r="HM254" s="26"/>
      <c r="HN254" s="26"/>
      <c r="HO254" s="26"/>
      <c r="HP254" s="26"/>
      <c r="HQ254" s="26"/>
    </row>
    <row r="255" spans="1:225" ht="20.100000000000001" customHeight="1" x14ac:dyDescent="0.25">
      <c r="A255" s="17">
        <v>251</v>
      </c>
      <c r="B255" s="1"/>
      <c r="C255" s="2"/>
      <c r="D255" s="124"/>
      <c r="E255" s="87"/>
      <c r="F255" s="88"/>
      <c r="G255" s="88"/>
      <c r="H255" s="90"/>
      <c r="I255" s="295" t="str">
        <f t="shared" si="18"/>
        <v/>
      </c>
      <c r="J255" s="89"/>
      <c r="K255" s="88"/>
      <c r="L255" s="297" t="str">
        <f t="shared" si="23"/>
        <v/>
      </c>
      <c r="M255" s="87"/>
      <c r="N255" s="89"/>
      <c r="O255" s="88"/>
      <c r="P255" s="297" t="str">
        <f t="shared" si="21"/>
        <v/>
      </c>
      <c r="Q255" s="117"/>
      <c r="R255" s="87"/>
      <c r="S255" s="88"/>
      <c r="T255" s="88"/>
      <c r="U255" s="90"/>
      <c r="V255" s="298" t="str">
        <f t="shared" si="22"/>
        <v/>
      </c>
      <c r="W255" s="111" t="str">
        <f t="shared" si="19"/>
        <v/>
      </c>
      <c r="X255" s="97" t="str">
        <f t="shared" si="20"/>
        <v/>
      </c>
      <c r="Y255" s="45"/>
      <c r="Z255" s="199"/>
      <c r="AA255" s="24"/>
      <c r="AB255" s="26"/>
      <c r="AC255" s="26"/>
      <c r="AD255" s="26"/>
      <c r="AE255" s="26"/>
      <c r="AF255" s="26"/>
      <c r="AG255" s="26"/>
      <c r="AH255" s="26"/>
      <c r="AI255" s="26"/>
      <c r="AK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  <c r="HL255" s="26"/>
      <c r="HM255" s="26"/>
      <c r="HN255" s="26"/>
      <c r="HO255" s="26"/>
      <c r="HP255" s="26"/>
      <c r="HQ255" s="26"/>
    </row>
    <row r="256" spans="1:225" ht="20.100000000000001" customHeight="1" x14ac:dyDescent="0.25">
      <c r="A256" s="17">
        <v>252</v>
      </c>
      <c r="B256" s="1"/>
      <c r="C256" s="2"/>
      <c r="D256" s="124"/>
      <c r="E256" s="87"/>
      <c r="F256" s="88"/>
      <c r="G256" s="88"/>
      <c r="H256" s="90"/>
      <c r="I256" s="295" t="str">
        <f t="shared" si="18"/>
        <v/>
      </c>
      <c r="J256" s="89"/>
      <c r="K256" s="88"/>
      <c r="L256" s="297" t="str">
        <f t="shared" si="23"/>
        <v/>
      </c>
      <c r="M256" s="87"/>
      <c r="N256" s="89"/>
      <c r="O256" s="88"/>
      <c r="P256" s="297" t="str">
        <f t="shared" si="21"/>
        <v/>
      </c>
      <c r="Q256" s="117"/>
      <c r="R256" s="87"/>
      <c r="S256" s="88"/>
      <c r="T256" s="88"/>
      <c r="U256" s="90"/>
      <c r="V256" s="298" t="str">
        <f t="shared" si="22"/>
        <v/>
      </c>
      <c r="W256" s="111" t="str">
        <f t="shared" si="19"/>
        <v/>
      </c>
      <c r="X256" s="97" t="str">
        <f t="shared" si="20"/>
        <v/>
      </c>
      <c r="Y256" s="45"/>
      <c r="Z256" s="199"/>
      <c r="AA256" s="24"/>
      <c r="AB256" s="26"/>
      <c r="AC256" s="26"/>
      <c r="AD256" s="26"/>
      <c r="AE256" s="26"/>
      <c r="AF256" s="26"/>
      <c r="AG256" s="26"/>
      <c r="AH256" s="26"/>
      <c r="AI256" s="26"/>
      <c r="AK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  <c r="HL256" s="26"/>
      <c r="HM256" s="26"/>
      <c r="HN256" s="26"/>
      <c r="HO256" s="26"/>
      <c r="HP256" s="26"/>
      <c r="HQ256" s="26"/>
    </row>
    <row r="257" spans="1:225" ht="20.100000000000001" customHeight="1" x14ac:dyDescent="0.25">
      <c r="A257" s="17">
        <v>253</v>
      </c>
      <c r="B257" s="1"/>
      <c r="C257" s="2"/>
      <c r="D257" s="124"/>
      <c r="E257" s="87"/>
      <c r="F257" s="88"/>
      <c r="G257" s="88"/>
      <c r="H257" s="90"/>
      <c r="I257" s="295" t="str">
        <f t="shared" si="18"/>
        <v/>
      </c>
      <c r="J257" s="89"/>
      <c r="K257" s="88"/>
      <c r="L257" s="297" t="str">
        <f t="shared" si="23"/>
        <v/>
      </c>
      <c r="M257" s="87"/>
      <c r="N257" s="89"/>
      <c r="O257" s="88"/>
      <c r="P257" s="297" t="str">
        <f t="shared" si="21"/>
        <v/>
      </c>
      <c r="Q257" s="117"/>
      <c r="R257" s="87"/>
      <c r="S257" s="88"/>
      <c r="T257" s="88"/>
      <c r="U257" s="90"/>
      <c r="V257" s="298" t="str">
        <f t="shared" si="22"/>
        <v/>
      </c>
      <c r="W257" s="111" t="str">
        <f t="shared" si="19"/>
        <v/>
      </c>
      <c r="X257" s="97" t="str">
        <f t="shared" si="20"/>
        <v/>
      </c>
      <c r="Y257" s="45"/>
      <c r="Z257" s="199"/>
      <c r="AA257" s="24"/>
      <c r="AB257" s="26"/>
      <c r="AC257" s="26"/>
      <c r="AD257" s="26"/>
      <c r="AE257" s="26"/>
      <c r="AF257" s="26"/>
      <c r="AG257" s="26"/>
      <c r="AH257" s="26"/>
      <c r="AI257" s="26"/>
      <c r="AK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  <c r="HL257" s="26"/>
      <c r="HM257" s="26"/>
      <c r="HN257" s="26"/>
      <c r="HO257" s="26"/>
      <c r="HP257" s="26"/>
      <c r="HQ257" s="26"/>
    </row>
    <row r="258" spans="1:225" ht="20.100000000000001" customHeight="1" x14ac:dyDescent="0.25">
      <c r="A258" s="17">
        <v>254</v>
      </c>
      <c r="B258" s="1"/>
      <c r="C258" s="2"/>
      <c r="D258" s="124"/>
      <c r="E258" s="87"/>
      <c r="F258" s="88"/>
      <c r="G258" s="88"/>
      <c r="H258" s="90"/>
      <c r="I258" s="295" t="str">
        <f t="shared" si="18"/>
        <v/>
      </c>
      <c r="J258" s="89"/>
      <c r="K258" s="88"/>
      <c r="L258" s="297" t="str">
        <f t="shared" si="23"/>
        <v/>
      </c>
      <c r="M258" s="87"/>
      <c r="N258" s="89"/>
      <c r="O258" s="88"/>
      <c r="P258" s="297" t="str">
        <f t="shared" si="21"/>
        <v/>
      </c>
      <c r="Q258" s="117"/>
      <c r="R258" s="87"/>
      <c r="S258" s="88"/>
      <c r="T258" s="88"/>
      <c r="U258" s="90"/>
      <c r="V258" s="298" t="str">
        <f t="shared" si="22"/>
        <v/>
      </c>
      <c r="W258" s="111" t="str">
        <f t="shared" si="19"/>
        <v/>
      </c>
      <c r="X258" s="97" t="str">
        <f t="shared" si="20"/>
        <v/>
      </c>
      <c r="Y258" s="45"/>
      <c r="Z258" s="199"/>
      <c r="AA258" s="24"/>
      <c r="AB258" s="26"/>
      <c r="AC258" s="26"/>
      <c r="AD258" s="26"/>
      <c r="AE258" s="26"/>
      <c r="AF258" s="26"/>
      <c r="AG258" s="26"/>
      <c r="AH258" s="26"/>
      <c r="AI258" s="26"/>
      <c r="AK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  <c r="HL258" s="26"/>
      <c r="HM258" s="26"/>
      <c r="HN258" s="26"/>
      <c r="HO258" s="26"/>
      <c r="HP258" s="26"/>
      <c r="HQ258" s="26"/>
    </row>
    <row r="259" spans="1:225" ht="20.100000000000001" customHeight="1" x14ac:dyDescent="0.25">
      <c r="A259" s="17">
        <v>255</v>
      </c>
      <c r="B259" s="1"/>
      <c r="C259" s="2"/>
      <c r="D259" s="124"/>
      <c r="E259" s="87"/>
      <c r="F259" s="88"/>
      <c r="G259" s="88"/>
      <c r="H259" s="90"/>
      <c r="I259" s="295" t="str">
        <f t="shared" si="18"/>
        <v/>
      </c>
      <c r="J259" s="89"/>
      <c r="K259" s="88"/>
      <c r="L259" s="297" t="str">
        <f t="shared" si="23"/>
        <v/>
      </c>
      <c r="M259" s="87"/>
      <c r="N259" s="89"/>
      <c r="O259" s="88"/>
      <c r="P259" s="297" t="str">
        <f t="shared" si="21"/>
        <v/>
      </c>
      <c r="Q259" s="117"/>
      <c r="R259" s="87"/>
      <c r="S259" s="88"/>
      <c r="T259" s="88"/>
      <c r="U259" s="90"/>
      <c r="V259" s="298" t="str">
        <f t="shared" si="22"/>
        <v/>
      </c>
      <c r="W259" s="111" t="str">
        <f t="shared" si="19"/>
        <v/>
      </c>
      <c r="X259" s="97" t="str">
        <f t="shared" si="20"/>
        <v/>
      </c>
      <c r="Y259" s="45"/>
      <c r="Z259" s="199"/>
      <c r="AA259" s="24"/>
      <c r="AB259" s="26"/>
      <c r="AC259" s="26"/>
      <c r="AD259" s="26"/>
      <c r="AE259" s="26"/>
      <c r="AF259" s="26"/>
      <c r="AG259" s="26"/>
      <c r="AH259" s="26"/>
      <c r="AI259" s="26"/>
      <c r="AK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  <c r="HL259" s="26"/>
      <c r="HM259" s="26"/>
      <c r="HN259" s="26"/>
      <c r="HO259" s="26"/>
      <c r="HP259" s="26"/>
      <c r="HQ259" s="26"/>
    </row>
    <row r="260" spans="1:225" ht="20.100000000000001" customHeight="1" x14ac:dyDescent="0.25">
      <c r="A260" s="17">
        <v>256</v>
      </c>
      <c r="B260" s="1"/>
      <c r="C260" s="2"/>
      <c r="D260" s="124"/>
      <c r="E260" s="87"/>
      <c r="F260" s="88"/>
      <c r="G260" s="88"/>
      <c r="H260" s="90"/>
      <c r="I260" s="295" t="str">
        <f t="shared" si="18"/>
        <v/>
      </c>
      <c r="J260" s="89"/>
      <c r="K260" s="88"/>
      <c r="L260" s="297" t="str">
        <f t="shared" si="23"/>
        <v/>
      </c>
      <c r="M260" s="87"/>
      <c r="N260" s="89"/>
      <c r="O260" s="88"/>
      <c r="P260" s="297" t="str">
        <f t="shared" si="21"/>
        <v/>
      </c>
      <c r="Q260" s="117"/>
      <c r="R260" s="87"/>
      <c r="S260" s="88"/>
      <c r="T260" s="88"/>
      <c r="U260" s="90"/>
      <c r="V260" s="298" t="str">
        <f t="shared" si="22"/>
        <v/>
      </c>
      <c r="W260" s="111" t="str">
        <f t="shared" si="19"/>
        <v/>
      </c>
      <c r="X260" s="97" t="str">
        <f t="shared" si="20"/>
        <v/>
      </c>
      <c r="Y260" s="45"/>
      <c r="Z260" s="199"/>
      <c r="AA260" s="24"/>
      <c r="AB260" s="26"/>
      <c r="AC260" s="26"/>
      <c r="AD260" s="26"/>
      <c r="AE260" s="26"/>
      <c r="AF260" s="26"/>
      <c r="AG260" s="26"/>
      <c r="AH260" s="26"/>
      <c r="AI260" s="26"/>
      <c r="AK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  <c r="HL260" s="26"/>
      <c r="HM260" s="26"/>
      <c r="HN260" s="26"/>
      <c r="HO260" s="26"/>
      <c r="HP260" s="26"/>
      <c r="HQ260" s="26"/>
    </row>
    <row r="261" spans="1:225" ht="20.100000000000001" customHeight="1" x14ac:dyDescent="0.25">
      <c r="A261" s="17">
        <v>257</v>
      </c>
      <c r="B261" s="1"/>
      <c r="C261" s="2"/>
      <c r="D261" s="124"/>
      <c r="E261" s="87"/>
      <c r="F261" s="88"/>
      <c r="G261" s="88"/>
      <c r="H261" s="90"/>
      <c r="I261" s="295" t="str">
        <f t="shared" ref="I261:I304" si="24">IF(E261+ F261+G261+H261&gt;0,E261+F261+G261+H261,"")</f>
        <v/>
      </c>
      <c r="J261" s="89"/>
      <c r="K261" s="88"/>
      <c r="L261" s="297" t="str">
        <f t="shared" si="23"/>
        <v/>
      </c>
      <c r="M261" s="87"/>
      <c r="N261" s="89"/>
      <c r="O261" s="88"/>
      <c r="P261" s="297" t="str">
        <f t="shared" si="21"/>
        <v/>
      </c>
      <c r="Q261" s="117"/>
      <c r="R261" s="87"/>
      <c r="S261" s="88"/>
      <c r="T261" s="88"/>
      <c r="U261" s="90"/>
      <c r="V261" s="298" t="str">
        <f t="shared" si="22"/>
        <v/>
      </c>
      <c r="W261" s="111" t="str">
        <f t="shared" ref="W261:W304" si="25">IF(SUM(E261:P261)+SUM(R261:V261)&gt;0,E261+F261+G261+H261+J261+K261+M261+N261+O261+R261+S261+T261+U261,"")</f>
        <v/>
      </c>
      <c r="X261" s="97" t="str">
        <f t="shared" ref="X261:X304" si="26">IF(W261&lt;&gt;"",VLOOKUP(W261,$Z$6:$AA$11,2),"")</f>
        <v/>
      </c>
      <c r="Y261" s="45"/>
      <c r="Z261" s="199"/>
      <c r="AA261" s="24"/>
      <c r="AB261" s="26"/>
      <c r="AC261" s="26"/>
      <c r="AD261" s="26"/>
      <c r="AE261" s="26"/>
      <c r="AF261" s="26"/>
      <c r="AG261" s="26"/>
      <c r="AH261" s="26"/>
      <c r="AI261" s="26"/>
      <c r="AK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  <c r="HL261" s="26"/>
      <c r="HM261" s="26"/>
      <c r="HN261" s="26"/>
      <c r="HO261" s="26"/>
      <c r="HP261" s="26"/>
      <c r="HQ261" s="26"/>
    </row>
    <row r="262" spans="1:225" ht="20.100000000000001" customHeight="1" x14ac:dyDescent="0.25">
      <c r="A262" s="17">
        <v>258</v>
      </c>
      <c r="B262" s="1"/>
      <c r="C262" s="2"/>
      <c r="D262" s="124"/>
      <c r="E262" s="87"/>
      <c r="F262" s="88"/>
      <c r="G262" s="88"/>
      <c r="H262" s="90"/>
      <c r="I262" s="295" t="str">
        <f t="shared" si="24"/>
        <v/>
      </c>
      <c r="J262" s="89"/>
      <c r="K262" s="88"/>
      <c r="L262" s="297" t="str">
        <f t="shared" si="23"/>
        <v/>
      </c>
      <c r="M262" s="87"/>
      <c r="N262" s="89"/>
      <c r="O262" s="88"/>
      <c r="P262" s="297" t="str">
        <f t="shared" ref="P262:P304" si="27">IF(M262+N262+O262&gt;0,M262+N262+O262,"")</f>
        <v/>
      </c>
      <c r="Q262" s="117"/>
      <c r="R262" s="87"/>
      <c r="S262" s="88"/>
      <c r="T262" s="88"/>
      <c r="U262" s="90"/>
      <c r="V262" s="298" t="str">
        <f t="shared" ref="V262:V304" si="28">IF(R262+S262+T262+U262&gt;0,R262+S262+T262+U262,"")</f>
        <v/>
      </c>
      <c r="W262" s="111" t="str">
        <f t="shared" si="25"/>
        <v/>
      </c>
      <c r="X262" s="97" t="str">
        <f t="shared" si="26"/>
        <v/>
      </c>
      <c r="Y262" s="45"/>
      <c r="Z262" s="199"/>
      <c r="AA262" s="24"/>
      <c r="AB262" s="26"/>
      <c r="AC262" s="26"/>
      <c r="AD262" s="26"/>
      <c r="AE262" s="26"/>
      <c r="AF262" s="26"/>
      <c r="AG262" s="26"/>
      <c r="AH262" s="26"/>
      <c r="AI262" s="26"/>
      <c r="AK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  <c r="HL262" s="26"/>
      <c r="HM262" s="26"/>
      <c r="HN262" s="26"/>
      <c r="HO262" s="26"/>
      <c r="HP262" s="26"/>
      <c r="HQ262" s="26"/>
    </row>
    <row r="263" spans="1:225" ht="20.100000000000001" customHeight="1" x14ac:dyDescent="0.25">
      <c r="A263" s="17">
        <v>259</v>
      </c>
      <c r="B263" s="1"/>
      <c r="C263" s="2"/>
      <c r="D263" s="124"/>
      <c r="E263" s="87"/>
      <c r="F263" s="88"/>
      <c r="G263" s="88"/>
      <c r="H263" s="90"/>
      <c r="I263" s="295" t="str">
        <f t="shared" si="24"/>
        <v/>
      </c>
      <c r="J263" s="89"/>
      <c r="K263" s="88"/>
      <c r="L263" s="297" t="str">
        <f t="shared" si="23"/>
        <v/>
      </c>
      <c r="M263" s="87"/>
      <c r="N263" s="89"/>
      <c r="O263" s="88"/>
      <c r="P263" s="297" t="str">
        <f t="shared" si="27"/>
        <v/>
      </c>
      <c r="Q263" s="117"/>
      <c r="R263" s="87"/>
      <c r="S263" s="88"/>
      <c r="T263" s="88"/>
      <c r="U263" s="90"/>
      <c r="V263" s="298" t="str">
        <f t="shared" si="28"/>
        <v/>
      </c>
      <c r="W263" s="111" t="str">
        <f t="shared" si="25"/>
        <v/>
      </c>
      <c r="X263" s="97" t="str">
        <f t="shared" si="26"/>
        <v/>
      </c>
      <c r="Y263" s="45"/>
      <c r="Z263" s="199"/>
      <c r="AA263" s="24"/>
      <c r="AB263" s="26"/>
      <c r="AC263" s="26"/>
      <c r="AD263" s="26"/>
      <c r="AE263" s="26"/>
      <c r="AF263" s="26"/>
      <c r="AG263" s="26"/>
      <c r="AH263" s="26"/>
      <c r="AI263" s="26"/>
      <c r="AK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  <c r="HL263" s="26"/>
      <c r="HM263" s="26"/>
      <c r="HN263" s="26"/>
      <c r="HO263" s="26"/>
      <c r="HP263" s="26"/>
      <c r="HQ263" s="26"/>
    </row>
    <row r="264" spans="1:225" ht="20.100000000000001" customHeight="1" x14ac:dyDescent="0.25">
      <c r="A264" s="17">
        <v>260</v>
      </c>
      <c r="B264" s="1"/>
      <c r="C264" s="2"/>
      <c r="D264" s="124"/>
      <c r="E264" s="87"/>
      <c r="F264" s="88"/>
      <c r="G264" s="88"/>
      <c r="H264" s="90"/>
      <c r="I264" s="295" t="str">
        <f t="shared" si="24"/>
        <v/>
      </c>
      <c r="J264" s="89"/>
      <c r="K264" s="88"/>
      <c r="L264" s="297" t="str">
        <f t="shared" si="23"/>
        <v/>
      </c>
      <c r="M264" s="87"/>
      <c r="N264" s="89"/>
      <c r="O264" s="88"/>
      <c r="P264" s="297" t="str">
        <f t="shared" si="27"/>
        <v/>
      </c>
      <c r="Q264" s="117"/>
      <c r="R264" s="87"/>
      <c r="S264" s="88"/>
      <c r="T264" s="88"/>
      <c r="U264" s="90"/>
      <c r="V264" s="298" t="str">
        <f t="shared" si="28"/>
        <v/>
      </c>
      <c r="W264" s="111" t="str">
        <f t="shared" si="25"/>
        <v/>
      </c>
      <c r="X264" s="97" t="str">
        <f t="shared" si="26"/>
        <v/>
      </c>
      <c r="Y264" s="45"/>
      <c r="Z264" s="199"/>
      <c r="AA264" s="24"/>
      <c r="AB264" s="26"/>
      <c r="AC264" s="26"/>
      <c r="AD264" s="26"/>
      <c r="AE264" s="26"/>
      <c r="AF264" s="26"/>
      <c r="AG264" s="26"/>
      <c r="AH264" s="26"/>
      <c r="AI264" s="26"/>
      <c r="AK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  <c r="HL264" s="26"/>
      <c r="HM264" s="26"/>
      <c r="HN264" s="26"/>
      <c r="HO264" s="26"/>
      <c r="HP264" s="26"/>
      <c r="HQ264" s="26"/>
    </row>
    <row r="265" spans="1:225" ht="20.100000000000001" customHeight="1" x14ac:dyDescent="0.25">
      <c r="A265" s="17">
        <v>261</v>
      </c>
      <c r="B265" s="1"/>
      <c r="C265" s="2"/>
      <c r="D265" s="124"/>
      <c r="E265" s="87"/>
      <c r="F265" s="88"/>
      <c r="G265" s="88"/>
      <c r="H265" s="90"/>
      <c r="I265" s="295" t="str">
        <f t="shared" si="24"/>
        <v/>
      </c>
      <c r="J265" s="89"/>
      <c r="K265" s="88"/>
      <c r="L265" s="297" t="str">
        <f t="shared" ref="L265:L304" si="29">IF(J265+K265&gt;0,J265+K265,"")</f>
        <v/>
      </c>
      <c r="M265" s="87"/>
      <c r="N265" s="89"/>
      <c r="O265" s="88"/>
      <c r="P265" s="297" t="str">
        <f t="shared" si="27"/>
        <v/>
      </c>
      <c r="Q265" s="117"/>
      <c r="R265" s="87"/>
      <c r="S265" s="88"/>
      <c r="T265" s="88"/>
      <c r="U265" s="90"/>
      <c r="V265" s="298" t="str">
        <f t="shared" si="28"/>
        <v/>
      </c>
      <c r="W265" s="111" t="str">
        <f t="shared" si="25"/>
        <v/>
      </c>
      <c r="X265" s="97" t="str">
        <f t="shared" si="26"/>
        <v/>
      </c>
      <c r="Y265" s="45"/>
      <c r="Z265" s="199"/>
      <c r="AA265" s="24"/>
      <c r="AB265" s="26"/>
      <c r="AC265" s="26"/>
      <c r="AD265" s="26"/>
      <c r="AE265" s="26"/>
      <c r="AF265" s="26"/>
      <c r="AG265" s="26"/>
      <c r="AH265" s="26"/>
      <c r="AI265" s="26"/>
      <c r="AK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  <c r="HL265" s="26"/>
      <c r="HM265" s="26"/>
      <c r="HN265" s="26"/>
      <c r="HO265" s="26"/>
      <c r="HP265" s="26"/>
      <c r="HQ265" s="26"/>
    </row>
    <row r="266" spans="1:225" ht="20.100000000000001" customHeight="1" x14ac:dyDescent="0.25">
      <c r="A266" s="17">
        <v>262</v>
      </c>
      <c r="B266" s="1"/>
      <c r="C266" s="2"/>
      <c r="D266" s="124"/>
      <c r="E266" s="87"/>
      <c r="F266" s="88"/>
      <c r="G266" s="88"/>
      <c r="H266" s="90"/>
      <c r="I266" s="295" t="str">
        <f t="shared" si="24"/>
        <v/>
      </c>
      <c r="J266" s="89"/>
      <c r="K266" s="88"/>
      <c r="L266" s="297" t="str">
        <f t="shared" si="29"/>
        <v/>
      </c>
      <c r="M266" s="87"/>
      <c r="N266" s="89"/>
      <c r="O266" s="88"/>
      <c r="P266" s="297" t="str">
        <f t="shared" si="27"/>
        <v/>
      </c>
      <c r="Q266" s="117"/>
      <c r="R266" s="87"/>
      <c r="S266" s="88"/>
      <c r="T266" s="88"/>
      <c r="U266" s="90"/>
      <c r="V266" s="298" t="str">
        <f t="shared" si="28"/>
        <v/>
      </c>
      <c r="W266" s="111" t="str">
        <f t="shared" si="25"/>
        <v/>
      </c>
      <c r="X266" s="97" t="str">
        <f t="shared" si="26"/>
        <v/>
      </c>
      <c r="Y266" s="45"/>
      <c r="Z266" s="199"/>
      <c r="AA266" s="24"/>
      <c r="AB266" s="26"/>
      <c r="AC266" s="26"/>
      <c r="AD266" s="26"/>
      <c r="AE266" s="26"/>
      <c r="AF266" s="26"/>
      <c r="AG266" s="26"/>
      <c r="AH266" s="26"/>
      <c r="AI266" s="26"/>
      <c r="AK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  <c r="HL266" s="26"/>
      <c r="HM266" s="26"/>
      <c r="HN266" s="26"/>
      <c r="HO266" s="26"/>
      <c r="HP266" s="26"/>
      <c r="HQ266" s="26"/>
    </row>
    <row r="267" spans="1:225" ht="20.100000000000001" customHeight="1" x14ac:dyDescent="0.25">
      <c r="A267" s="17">
        <v>263</v>
      </c>
      <c r="B267" s="1"/>
      <c r="C267" s="2"/>
      <c r="D267" s="124"/>
      <c r="E267" s="87"/>
      <c r="F267" s="88"/>
      <c r="G267" s="88"/>
      <c r="H267" s="90"/>
      <c r="I267" s="295" t="str">
        <f t="shared" si="24"/>
        <v/>
      </c>
      <c r="J267" s="89"/>
      <c r="K267" s="88"/>
      <c r="L267" s="297" t="str">
        <f t="shared" si="29"/>
        <v/>
      </c>
      <c r="M267" s="87"/>
      <c r="N267" s="89"/>
      <c r="O267" s="88"/>
      <c r="P267" s="297" t="str">
        <f t="shared" si="27"/>
        <v/>
      </c>
      <c r="Q267" s="117"/>
      <c r="R267" s="87"/>
      <c r="S267" s="88"/>
      <c r="T267" s="88"/>
      <c r="U267" s="90"/>
      <c r="V267" s="298" t="str">
        <f t="shared" si="28"/>
        <v/>
      </c>
      <c r="W267" s="111" t="str">
        <f t="shared" si="25"/>
        <v/>
      </c>
      <c r="X267" s="97" t="str">
        <f t="shared" si="26"/>
        <v/>
      </c>
      <c r="Y267" s="45"/>
      <c r="Z267" s="199"/>
      <c r="AA267" s="24"/>
      <c r="AB267" s="26"/>
      <c r="AC267" s="26"/>
      <c r="AD267" s="26"/>
      <c r="AE267" s="26"/>
      <c r="AF267" s="26"/>
      <c r="AG267" s="26"/>
      <c r="AH267" s="26"/>
      <c r="AI267" s="26"/>
      <c r="AK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  <c r="HL267" s="26"/>
      <c r="HM267" s="26"/>
      <c r="HN267" s="26"/>
      <c r="HO267" s="26"/>
      <c r="HP267" s="26"/>
      <c r="HQ267" s="26"/>
    </row>
    <row r="268" spans="1:225" ht="20.100000000000001" customHeight="1" x14ac:dyDescent="0.25">
      <c r="A268" s="17">
        <v>264</v>
      </c>
      <c r="B268" s="1"/>
      <c r="C268" s="2"/>
      <c r="D268" s="124"/>
      <c r="E268" s="87"/>
      <c r="F268" s="88"/>
      <c r="G268" s="88"/>
      <c r="H268" s="90"/>
      <c r="I268" s="295" t="str">
        <f t="shared" si="24"/>
        <v/>
      </c>
      <c r="J268" s="89"/>
      <c r="K268" s="88"/>
      <c r="L268" s="297" t="str">
        <f t="shared" si="29"/>
        <v/>
      </c>
      <c r="M268" s="87"/>
      <c r="N268" s="89"/>
      <c r="O268" s="88"/>
      <c r="P268" s="297" t="str">
        <f t="shared" si="27"/>
        <v/>
      </c>
      <c r="Q268" s="117"/>
      <c r="R268" s="87"/>
      <c r="S268" s="88"/>
      <c r="T268" s="88"/>
      <c r="U268" s="90"/>
      <c r="V268" s="298" t="str">
        <f t="shared" si="28"/>
        <v/>
      </c>
      <c r="W268" s="111" t="str">
        <f t="shared" si="25"/>
        <v/>
      </c>
      <c r="X268" s="97" t="str">
        <f t="shared" si="26"/>
        <v/>
      </c>
      <c r="Y268" s="45"/>
      <c r="Z268" s="199"/>
      <c r="AA268" s="24"/>
      <c r="AB268" s="26"/>
      <c r="AC268" s="26"/>
      <c r="AD268" s="26"/>
      <c r="AE268" s="26"/>
      <c r="AF268" s="26"/>
      <c r="AG268" s="26"/>
      <c r="AH268" s="26"/>
      <c r="AI268" s="26"/>
      <c r="AK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  <c r="HL268" s="26"/>
      <c r="HM268" s="26"/>
      <c r="HN268" s="26"/>
      <c r="HO268" s="26"/>
      <c r="HP268" s="26"/>
      <c r="HQ268" s="26"/>
    </row>
    <row r="269" spans="1:225" ht="20.100000000000001" customHeight="1" x14ac:dyDescent="0.25">
      <c r="A269" s="17">
        <v>265</v>
      </c>
      <c r="B269" s="1"/>
      <c r="C269" s="2"/>
      <c r="D269" s="124"/>
      <c r="E269" s="87"/>
      <c r="F269" s="88"/>
      <c r="G269" s="88"/>
      <c r="H269" s="90"/>
      <c r="I269" s="295" t="str">
        <f t="shared" si="24"/>
        <v/>
      </c>
      <c r="J269" s="89"/>
      <c r="K269" s="88"/>
      <c r="L269" s="297" t="str">
        <f t="shared" si="29"/>
        <v/>
      </c>
      <c r="M269" s="87"/>
      <c r="N269" s="89"/>
      <c r="O269" s="88"/>
      <c r="P269" s="297" t="str">
        <f t="shared" si="27"/>
        <v/>
      </c>
      <c r="Q269" s="117"/>
      <c r="R269" s="87"/>
      <c r="S269" s="88"/>
      <c r="T269" s="88"/>
      <c r="U269" s="90"/>
      <c r="V269" s="298" t="str">
        <f t="shared" si="28"/>
        <v/>
      </c>
      <c r="W269" s="111" t="str">
        <f t="shared" si="25"/>
        <v/>
      </c>
      <c r="X269" s="97" t="str">
        <f t="shared" si="26"/>
        <v/>
      </c>
      <c r="Y269" s="45"/>
      <c r="Z269" s="199"/>
      <c r="AA269" s="24"/>
      <c r="AB269" s="26"/>
      <c r="AC269" s="26"/>
      <c r="AD269" s="26"/>
      <c r="AE269" s="26"/>
      <c r="AF269" s="26"/>
      <c r="AG269" s="26"/>
      <c r="AH269" s="26"/>
      <c r="AI269" s="26"/>
      <c r="AK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  <c r="HL269" s="26"/>
      <c r="HM269" s="26"/>
      <c r="HN269" s="26"/>
      <c r="HO269" s="26"/>
      <c r="HP269" s="26"/>
      <c r="HQ269" s="26"/>
    </row>
    <row r="270" spans="1:225" ht="20.100000000000001" customHeight="1" x14ac:dyDescent="0.25">
      <c r="A270" s="17">
        <v>266</v>
      </c>
      <c r="B270" s="1"/>
      <c r="C270" s="2"/>
      <c r="D270" s="124"/>
      <c r="E270" s="87"/>
      <c r="F270" s="88"/>
      <c r="G270" s="88"/>
      <c r="H270" s="90"/>
      <c r="I270" s="295" t="str">
        <f t="shared" si="24"/>
        <v/>
      </c>
      <c r="J270" s="89"/>
      <c r="K270" s="88"/>
      <c r="L270" s="297" t="str">
        <f t="shared" si="29"/>
        <v/>
      </c>
      <c r="M270" s="87"/>
      <c r="N270" s="89"/>
      <c r="O270" s="88"/>
      <c r="P270" s="297" t="str">
        <f t="shared" si="27"/>
        <v/>
      </c>
      <c r="Q270" s="117"/>
      <c r="R270" s="87"/>
      <c r="S270" s="88"/>
      <c r="T270" s="88"/>
      <c r="U270" s="90"/>
      <c r="V270" s="298" t="str">
        <f t="shared" si="28"/>
        <v/>
      </c>
      <c r="W270" s="111" t="str">
        <f t="shared" si="25"/>
        <v/>
      </c>
      <c r="X270" s="97" t="str">
        <f t="shared" si="26"/>
        <v/>
      </c>
      <c r="Y270" s="45"/>
      <c r="Z270" s="199"/>
      <c r="AA270" s="24"/>
      <c r="AB270" s="26"/>
      <c r="AC270" s="26"/>
      <c r="AD270" s="26"/>
      <c r="AE270" s="26"/>
      <c r="AF270" s="26"/>
      <c r="AG270" s="26"/>
      <c r="AH270" s="26"/>
      <c r="AI270" s="26"/>
      <c r="AK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  <c r="HL270" s="26"/>
      <c r="HM270" s="26"/>
      <c r="HN270" s="26"/>
      <c r="HO270" s="26"/>
      <c r="HP270" s="26"/>
      <c r="HQ270" s="26"/>
    </row>
    <row r="271" spans="1:225" ht="20.100000000000001" customHeight="1" x14ac:dyDescent="0.25">
      <c r="A271" s="17">
        <v>267</v>
      </c>
      <c r="B271" s="1"/>
      <c r="C271" s="2"/>
      <c r="D271" s="124"/>
      <c r="E271" s="87"/>
      <c r="F271" s="88"/>
      <c r="G271" s="88"/>
      <c r="H271" s="90"/>
      <c r="I271" s="295" t="str">
        <f t="shared" si="24"/>
        <v/>
      </c>
      <c r="J271" s="89"/>
      <c r="K271" s="88"/>
      <c r="L271" s="297" t="str">
        <f t="shared" si="29"/>
        <v/>
      </c>
      <c r="M271" s="87"/>
      <c r="N271" s="89"/>
      <c r="O271" s="88"/>
      <c r="P271" s="297" t="str">
        <f t="shared" si="27"/>
        <v/>
      </c>
      <c r="Q271" s="117"/>
      <c r="R271" s="87"/>
      <c r="S271" s="88"/>
      <c r="T271" s="88"/>
      <c r="U271" s="90"/>
      <c r="V271" s="298" t="str">
        <f t="shared" si="28"/>
        <v/>
      </c>
      <c r="W271" s="111" t="str">
        <f t="shared" si="25"/>
        <v/>
      </c>
      <c r="X271" s="97" t="str">
        <f t="shared" si="26"/>
        <v/>
      </c>
      <c r="Y271" s="45"/>
      <c r="Z271" s="199"/>
      <c r="AA271" s="24"/>
      <c r="AB271" s="26"/>
      <c r="AC271" s="26"/>
      <c r="AD271" s="26"/>
      <c r="AE271" s="26"/>
      <c r="AF271" s="26"/>
      <c r="AG271" s="26"/>
      <c r="AH271" s="26"/>
      <c r="AI271" s="26"/>
      <c r="AK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  <c r="HL271" s="26"/>
      <c r="HM271" s="26"/>
      <c r="HN271" s="26"/>
      <c r="HO271" s="26"/>
      <c r="HP271" s="26"/>
      <c r="HQ271" s="26"/>
    </row>
    <row r="272" spans="1:225" ht="20.100000000000001" customHeight="1" x14ac:dyDescent="0.25">
      <c r="A272" s="17">
        <v>268</v>
      </c>
      <c r="B272" s="1"/>
      <c r="C272" s="2"/>
      <c r="D272" s="124"/>
      <c r="E272" s="87"/>
      <c r="F272" s="88"/>
      <c r="G272" s="88"/>
      <c r="H272" s="90"/>
      <c r="I272" s="295" t="str">
        <f t="shared" si="24"/>
        <v/>
      </c>
      <c r="J272" s="89"/>
      <c r="K272" s="88"/>
      <c r="L272" s="297" t="str">
        <f t="shared" si="29"/>
        <v/>
      </c>
      <c r="M272" s="87"/>
      <c r="N272" s="89"/>
      <c r="O272" s="88"/>
      <c r="P272" s="297" t="str">
        <f t="shared" si="27"/>
        <v/>
      </c>
      <c r="Q272" s="117"/>
      <c r="R272" s="87"/>
      <c r="S272" s="88"/>
      <c r="T272" s="88"/>
      <c r="U272" s="90"/>
      <c r="V272" s="298" t="str">
        <f t="shared" si="28"/>
        <v/>
      </c>
      <c r="W272" s="111" t="str">
        <f t="shared" si="25"/>
        <v/>
      </c>
      <c r="X272" s="97" t="str">
        <f t="shared" si="26"/>
        <v/>
      </c>
      <c r="Y272" s="45"/>
      <c r="Z272" s="199"/>
      <c r="AA272" s="24"/>
      <c r="AB272" s="26"/>
      <c r="AC272" s="26"/>
      <c r="AD272" s="26"/>
      <c r="AE272" s="26"/>
      <c r="AF272" s="26"/>
      <c r="AG272" s="26"/>
      <c r="AH272" s="26"/>
      <c r="AI272" s="26"/>
      <c r="AK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  <c r="HL272" s="26"/>
      <c r="HM272" s="26"/>
      <c r="HN272" s="26"/>
      <c r="HO272" s="26"/>
      <c r="HP272" s="26"/>
      <c r="HQ272" s="26"/>
    </row>
    <row r="273" spans="1:225" ht="20.100000000000001" customHeight="1" x14ac:dyDescent="0.25">
      <c r="A273" s="17">
        <v>269</v>
      </c>
      <c r="B273" s="1"/>
      <c r="C273" s="2"/>
      <c r="D273" s="124"/>
      <c r="E273" s="87"/>
      <c r="F273" s="88"/>
      <c r="G273" s="88"/>
      <c r="H273" s="90"/>
      <c r="I273" s="295" t="str">
        <f t="shared" si="24"/>
        <v/>
      </c>
      <c r="J273" s="89"/>
      <c r="K273" s="88"/>
      <c r="L273" s="297" t="str">
        <f t="shared" si="29"/>
        <v/>
      </c>
      <c r="M273" s="87"/>
      <c r="N273" s="89"/>
      <c r="O273" s="88"/>
      <c r="P273" s="297" t="str">
        <f t="shared" si="27"/>
        <v/>
      </c>
      <c r="Q273" s="117"/>
      <c r="R273" s="87"/>
      <c r="S273" s="88"/>
      <c r="T273" s="88"/>
      <c r="U273" s="90"/>
      <c r="V273" s="298" t="str">
        <f t="shared" si="28"/>
        <v/>
      </c>
      <c r="W273" s="111" t="str">
        <f t="shared" si="25"/>
        <v/>
      </c>
      <c r="X273" s="97" t="str">
        <f t="shared" si="26"/>
        <v/>
      </c>
      <c r="Y273" s="45"/>
      <c r="Z273" s="199"/>
      <c r="AA273" s="24"/>
      <c r="AB273" s="26"/>
      <c r="AC273" s="26"/>
      <c r="AD273" s="26"/>
      <c r="AE273" s="26"/>
      <c r="AF273" s="26"/>
      <c r="AG273" s="26"/>
      <c r="AH273" s="26"/>
      <c r="AI273" s="26"/>
      <c r="AK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  <c r="HL273" s="26"/>
      <c r="HM273" s="26"/>
      <c r="HN273" s="26"/>
      <c r="HO273" s="26"/>
      <c r="HP273" s="26"/>
      <c r="HQ273" s="26"/>
    </row>
    <row r="274" spans="1:225" ht="20.100000000000001" customHeight="1" x14ac:dyDescent="0.25">
      <c r="A274" s="17">
        <v>270</v>
      </c>
      <c r="B274" s="1"/>
      <c r="C274" s="2"/>
      <c r="D274" s="124"/>
      <c r="E274" s="87"/>
      <c r="F274" s="88"/>
      <c r="G274" s="88"/>
      <c r="H274" s="90"/>
      <c r="I274" s="295" t="str">
        <f t="shared" si="24"/>
        <v/>
      </c>
      <c r="J274" s="89"/>
      <c r="K274" s="88"/>
      <c r="L274" s="297" t="str">
        <f t="shared" si="29"/>
        <v/>
      </c>
      <c r="M274" s="87"/>
      <c r="N274" s="89"/>
      <c r="O274" s="88"/>
      <c r="P274" s="297" t="str">
        <f t="shared" si="27"/>
        <v/>
      </c>
      <c r="Q274" s="117"/>
      <c r="R274" s="87"/>
      <c r="S274" s="88"/>
      <c r="T274" s="88"/>
      <c r="U274" s="90"/>
      <c r="V274" s="298" t="str">
        <f t="shared" si="28"/>
        <v/>
      </c>
      <c r="W274" s="111" t="str">
        <f t="shared" si="25"/>
        <v/>
      </c>
      <c r="X274" s="97" t="str">
        <f t="shared" si="26"/>
        <v/>
      </c>
      <c r="Y274" s="45"/>
      <c r="Z274" s="199"/>
      <c r="AA274" s="24"/>
      <c r="AB274" s="26"/>
      <c r="AC274" s="26"/>
      <c r="AD274" s="26"/>
      <c r="AE274" s="26"/>
      <c r="AF274" s="26"/>
      <c r="AG274" s="26"/>
      <c r="AH274" s="26"/>
      <c r="AI274" s="26"/>
      <c r="AK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  <c r="HL274" s="26"/>
      <c r="HM274" s="26"/>
      <c r="HN274" s="26"/>
      <c r="HO274" s="26"/>
      <c r="HP274" s="26"/>
      <c r="HQ274" s="26"/>
    </row>
    <row r="275" spans="1:225" ht="20.100000000000001" customHeight="1" x14ac:dyDescent="0.25">
      <c r="A275" s="17">
        <v>271</v>
      </c>
      <c r="B275" s="1"/>
      <c r="C275" s="2"/>
      <c r="D275" s="124"/>
      <c r="E275" s="87"/>
      <c r="F275" s="88"/>
      <c r="G275" s="88"/>
      <c r="H275" s="90"/>
      <c r="I275" s="295" t="str">
        <f t="shared" si="24"/>
        <v/>
      </c>
      <c r="J275" s="89"/>
      <c r="K275" s="88"/>
      <c r="L275" s="297" t="str">
        <f t="shared" si="29"/>
        <v/>
      </c>
      <c r="M275" s="87"/>
      <c r="N275" s="89"/>
      <c r="O275" s="88"/>
      <c r="P275" s="297" t="str">
        <f t="shared" si="27"/>
        <v/>
      </c>
      <c r="Q275" s="117"/>
      <c r="R275" s="87"/>
      <c r="S275" s="88"/>
      <c r="T275" s="88"/>
      <c r="U275" s="90"/>
      <c r="V275" s="298" t="str">
        <f t="shared" si="28"/>
        <v/>
      </c>
      <c r="W275" s="111" t="str">
        <f t="shared" si="25"/>
        <v/>
      </c>
      <c r="X275" s="97" t="str">
        <f t="shared" si="26"/>
        <v/>
      </c>
      <c r="Y275" s="45"/>
      <c r="Z275" s="199"/>
      <c r="AA275" s="24"/>
      <c r="AB275" s="26"/>
      <c r="AC275" s="26"/>
      <c r="AD275" s="26"/>
      <c r="AE275" s="26"/>
      <c r="AF275" s="26"/>
      <c r="AG275" s="26"/>
      <c r="AH275" s="26"/>
      <c r="AI275" s="26"/>
      <c r="AK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  <c r="HL275" s="26"/>
      <c r="HM275" s="26"/>
      <c r="HN275" s="26"/>
      <c r="HO275" s="26"/>
      <c r="HP275" s="26"/>
      <c r="HQ275" s="26"/>
    </row>
    <row r="276" spans="1:225" ht="20.100000000000001" customHeight="1" x14ac:dyDescent="0.25">
      <c r="A276" s="17">
        <v>272</v>
      </c>
      <c r="B276" s="1"/>
      <c r="C276" s="2"/>
      <c r="D276" s="124"/>
      <c r="E276" s="87"/>
      <c r="F276" s="88"/>
      <c r="G276" s="88"/>
      <c r="H276" s="90"/>
      <c r="I276" s="295" t="str">
        <f t="shared" si="24"/>
        <v/>
      </c>
      <c r="J276" s="89"/>
      <c r="K276" s="88"/>
      <c r="L276" s="297" t="str">
        <f t="shared" si="29"/>
        <v/>
      </c>
      <c r="M276" s="87"/>
      <c r="N276" s="89"/>
      <c r="O276" s="88"/>
      <c r="P276" s="297" t="str">
        <f t="shared" si="27"/>
        <v/>
      </c>
      <c r="Q276" s="117"/>
      <c r="R276" s="87"/>
      <c r="S276" s="88"/>
      <c r="T276" s="88"/>
      <c r="U276" s="90"/>
      <c r="V276" s="298" t="str">
        <f t="shared" si="28"/>
        <v/>
      </c>
      <c r="W276" s="111" t="str">
        <f t="shared" si="25"/>
        <v/>
      </c>
      <c r="X276" s="97" t="str">
        <f t="shared" si="26"/>
        <v/>
      </c>
      <c r="Y276" s="45"/>
      <c r="Z276" s="199"/>
      <c r="AA276" s="24"/>
      <c r="AB276" s="26"/>
      <c r="AC276" s="26"/>
      <c r="AD276" s="26"/>
      <c r="AE276" s="26"/>
      <c r="AF276" s="26"/>
      <c r="AG276" s="26"/>
      <c r="AH276" s="26"/>
      <c r="AI276" s="26"/>
      <c r="AK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  <c r="HL276" s="26"/>
      <c r="HM276" s="26"/>
      <c r="HN276" s="26"/>
      <c r="HO276" s="26"/>
      <c r="HP276" s="26"/>
      <c r="HQ276" s="26"/>
    </row>
    <row r="277" spans="1:225" ht="20.100000000000001" customHeight="1" x14ac:dyDescent="0.25">
      <c r="A277" s="17">
        <v>273</v>
      </c>
      <c r="B277" s="1"/>
      <c r="C277" s="2"/>
      <c r="D277" s="124"/>
      <c r="E277" s="87"/>
      <c r="F277" s="88"/>
      <c r="G277" s="88"/>
      <c r="H277" s="90"/>
      <c r="I277" s="295" t="str">
        <f t="shared" si="24"/>
        <v/>
      </c>
      <c r="J277" s="89"/>
      <c r="K277" s="88"/>
      <c r="L277" s="297" t="str">
        <f t="shared" si="29"/>
        <v/>
      </c>
      <c r="M277" s="87"/>
      <c r="N277" s="89"/>
      <c r="O277" s="88"/>
      <c r="P277" s="297" t="str">
        <f t="shared" si="27"/>
        <v/>
      </c>
      <c r="Q277" s="117"/>
      <c r="R277" s="87"/>
      <c r="S277" s="88"/>
      <c r="T277" s="88"/>
      <c r="U277" s="90"/>
      <c r="V277" s="298" t="str">
        <f t="shared" si="28"/>
        <v/>
      </c>
      <c r="W277" s="111" t="str">
        <f t="shared" si="25"/>
        <v/>
      </c>
      <c r="X277" s="97" t="str">
        <f t="shared" si="26"/>
        <v/>
      </c>
      <c r="Y277" s="45"/>
      <c r="Z277" s="199"/>
      <c r="AA277" s="24"/>
      <c r="AB277" s="26"/>
      <c r="AC277" s="26"/>
      <c r="AD277" s="26"/>
      <c r="AE277" s="26"/>
      <c r="AF277" s="26"/>
      <c r="AG277" s="26"/>
      <c r="AH277" s="26"/>
      <c r="AI277" s="26"/>
      <c r="AK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</row>
    <row r="278" spans="1:225" ht="20.100000000000001" customHeight="1" x14ac:dyDescent="0.25">
      <c r="A278" s="17">
        <v>274</v>
      </c>
      <c r="B278" s="1"/>
      <c r="C278" s="2"/>
      <c r="D278" s="124"/>
      <c r="E278" s="87"/>
      <c r="F278" s="88"/>
      <c r="G278" s="88"/>
      <c r="H278" s="90"/>
      <c r="I278" s="295" t="str">
        <f t="shared" si="24"/>
        <v/>
      </c>
      <c r="J278" s="89"/>
      <c r="K278" s="88"/>
      <c r="L278" s="297" t="str">
        <f t="shared" si="29"/>
        <v/>
      </c>
      <c r="M278" s="87"/>
      <c r="N278" s="89"/>
      <c r="O278" s="88"/>
      <c r="P278" s="297" t="str">
        <f t="shared" si="27"/>
        <v/>
      </c>
      <c r="Q278" s="117"/>
      <c r="R278" s="87"/>
      <c r="S278" s="88"/>
      <c r="T278" s="88"/>
      <c r="U278" s="90"/>
      <c r="V278" s="298" t="str">
        <f t="shared" si="28"/>
        <v/>
      </c>
      <c r="W278" s="111" t="str">
        <f t="shared" si="25"/>
        <v/>
      </c>
      <c r="X278" s="97" t="str">
        <f t="shared" si="26"/>
        <v/>
      </c>
      <c r="Y278" s="45"/>
      <c r="Z278" s="199"/>
      <c r="AA278" s="24"/>
      <c r="AB278" s="26"/>
      <c r="AC278" s="26"/>
      <c r="AD278" s="26"/>
      <c r="AE278" s="26"/>
      <c r="AF278" s="26"/>
      <c r="AG278" s="26"/>
      <c r="AH278" s="26"/>
      <c r="AI278" s="26"/>
      <c r="AK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  <c r="HL278" s="26"/>
      <c r="HM278" s="26"/>
      <c r="HN278" s="26"/>
      <c r="HO278" s="26"/>
      <c r="HP278" s="26"/>
      <c r="HQ278" s="26"/>
    </row>
    <row r="279" spans="1:225" ht="20.100000000000001" customHeight="1" x14ac:dyDescent="0.25">
      <c r="A279" s="17">
        <v>275</v>
      </c>
      <c r="B279" s="1"/>
      <c r="C279" s="2"/>
      <c r="D279" s="124"/>
      <c r="E279" s="87"/>
      <c r="F279" s="88"/>
      <c r="G279" s="88"/>
      <c r="H279" s="90"/>
      <c r="I279" s="295" t="str">
        <f t="shared" si="24"/>
        <v/>
      </c>
      <c r="J279" s="89"/>
      <c r="K279" s="88"/>
      <c r="L279" s="297" t="str">
        <f t="shared" si="29"/>
        <v/>
      </c>
      <c r="M279" s="87"/>
      <c r="N279" s="89"/>
      <c r="O279" s="88"/>
      <c r="P279" s="297" t="str">
        <f t="shared" si="27"/>
        <v/>
      </c>
      <c r="Q279" s="117"/>
      <c r="R279" s="87"/>
      <c r="S279" s="88"/>
      <c r="T279" s="88"/>
      <c r="U279" s="90"/>
      <c r="V279" s="298" t="str">
        <f t="shared" si="28"/>
        <v/>
      </c>
      <c r="W279" s="111" t="str">
        <f t="shared" si="25"/>
        <v/>
      </c>
      <c r="X279" s="97" t="str">
        <f t="shared" si="26"/>
        <v/>
      </c>
      <c r="Y279" s="45"/>
      <c r="Z279" s="199"/>
      <c r="AA279" s="24"/>
      <c r="AB279" s="26"/>
      <c r="AC279" s="26"/>
      <c r="AD279" s="26"/>
      <c r="AE279" s="26"/>
      <c r="AF279" s="26"/>
      <c r="AG279" s="26"/>
      <c r="AH279" s="26"/>
      <c r="AI279" s="26"/>
      <c r="AK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  <c r="HL279" s="26"/>
      <c r="HM279" s="26"/>
      <c r="HN279" s="26"/>
      <c r="HO279" s="26"/>
      <c r="HP279" s="26"/>
      <c r="HQ279" s="26"/>
    </row>
    <row r="280" spans="1:225" ht="20.100000000000001" customHeight="1" x14ac:dyDescent="0.25">
      <c r="A280" s="17">
        <v>276</v>
      </c>
      <c r="B280" s="1"/>
      <c r="C280" s="2"/>
      <c r="D280" s="124"/>
      <c r="E280" s="87"/>
      <c r="F280" s="88"/>
      <c r="G280" s="88"/>
      <c r="H280" s="90"/>
      <c r="I280" s="295" t="str">
        <f t="shared" si="24"/>
        <v/>
      </c>
      <c r="J280" s="89"/>
      <c r="K280" s="88"/>
      <c r="L280" s="297" t="str">
        <f t="shared" si="29"/>
        <v/>
      </c>
      <c r="M280" s="87"/>
      <c r="N280" s="89"/>
      <c r="O280" s="88"/>
      <c r="P280" s="297" t="str">
        <f t="shared" si="27"/>
        <v/>
      </c>
      <c r="Q280" s="117"/>
      <c r="R280" s="87"/>
      <c r="S280" s="88"/>
      <c r="T280" s="88"/>
      <c r="U280" s="90"/>
      <c r="V280" s="298" t="str">
        <f t="shared" si="28"/>
        <v/>
      </c>
      <c r="W280" s="111" t="str">
        <f t="shared" si="25"/>
        <v/>
      </c>
      <c r="X280" s="97" t="str">
        <f t="shared" si="26"/>
        <v/>
      </c>
      <c r="Y280" s="45"/>
      <c r="Z280" s="199"/>
      <c r="AA280" s="24"/>
      <c r="AB280" s="26"/>
      <c r="AC280" s="26"/>
      <c r="AD280" s="26"/>
      <c r="AE280" s="26"/>
      <c r="AF280" s="26"/>
      <c r="AG280" s="26"/>
      <c r="AH280" s="26"/>
      <c r="AI280" s="26"/>
      <c r="AK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</row>
    <row r="281" spans="1:225" ht="20.100000000000001" customHeight="1" x14ac:dyDescent="0.25">
      <c r="A281" s="17">
        <v>277</v>
      </c>
      <c r="B281" s="1"/>
      <c r="C281" s="2"/>
      <c r="D281" s="124"/>
      <c r="E281" s="87"/>
      <c r="F281" s="88"/>
      <c r="G281" s="88"/>
      <c r="H281" s="90"/>
      <c r="I281" s="295" t="str">
        <f t="shared" si="24"/>
        <v/>
      </c>
      <c r="J281" s="89"/>
      <c r="K281" s="88"/>
      <c r="L281" s="297" t="str">
        <f t="shared" si="29"/>
        <v/>
      </c>
      <c r="M281" s="87"/>
      <c r="N281" s="89"/>
      <c r="O281" s="88"/>
      <c r="P281" s="297" t="str">
        <f t="shared" si="27"/>
        <v/>
      </c>
      <c r="Q281" s="117"/>
      <c r="R281" s="87"/>
      <c r="S281" s="88"/>
      <c r="T281" s="88"/>
      <c r="U281" s="90"/>
      <c r="V281" s="298" t="str">
        <f t="shared" si="28"/>
        <v/>
      </c>
      <c r="W281" s="111" t="str">
        <f t="shared" si="25"/>
        <v/>
      </c>
      <c r="X281" s="97" t="str">
        <f t="shared" si="26"/>
        <v/>
      </c>
      <c r="Y281" s="45"/>
      <c r="Z281" s="199"/>
      <c r="AA281" s="24"/>
      <c r="AB281" s="26"/>
      <c r="AC281" s="26"/>
      <c r="AD281" s="26"/>
      <c r="AE281" s="26"/>
      <c r="AF281" s="26"/>
      <c r="AG281" s="26"/>
      <c r="AH281" s="26"/>
      <c r="AI281" s="26"/>
      <c r="AK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</row>
    <row r="282" spans="1:225" ht="20.100000000000001" customHeight="1" x14ac:dyDescent="0.25">
      <c r="A282" s="17">
        <v>278</v>
      </c>
      <c r="B282" s="1"/>
      <c r="C282" s="2"/>
      <c r="D282" s="124"/>
      <c r="E282" s="87"/>
      <c r="F282" s="88"/>
      <c r="G282" s="88"/>
      <c r="H282" s="90"/>
      <c r="I282" s="295" t="str">
        <f t="shared" si="24"/>
        <v/>
      </c>
      <c r="J282" s="89"/>
      <c r="K282" s="88"/>
      <c r="L282" s="297" t="str">
        <f t="shared" si="29"/>
        <v/>
      </c>
      <c r="M282" s="87"/>
      <c r="N282" s="89"/>
      <c r="O282" s="88"/>
      <c r="P282" s="297" t="str">
        <f t="shared" si="27"/>
        <v/>
      </c>
      <c r="Q282" s="117"/>
      <c r="R282" s="87"/>
      <c r="S282" s="88"/>
      <c r="T282" s="88"/>
      <c r="U282" s="90"/>
      <c r="V282" s="298" t="str">
        <f t="shared" si="28"/>
        <v/>
      </c>
      <c r="W282" s="111" t="str">
        <f t="shared" si="25"/>
        <v/>
      </c>
      <c r="X282" s="97" t="str">
        <f t="shared" si="26"/>
        <v/>
      </c>
      <c r="Y282" s="45"/>
      <c r="Z282" s="199"/>
      <c r="AA282" s="24"/>
      <c r="AB282" s="26"/>
      <c r="AC282" s="26"/>
      <c r="AD282" s="26"/>
      <c r="AE282" s="26"/>
      <c r="AF282" s="26"/>
      <c r="AG282" s="26"/>
      <c r="AH282" s="26"/>
      <c r="AI282" s="26"/>
      <c r="AK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</row>
    <row r="283" spans="1:225" ht="20.100000000000001" customHeight="1" x14ac:dyDescent="0.25">
      <c r="A283" s="17">
        <v>279</v>
      </c>
      <c r="B283" s="1"/>
      <c r="C283" s="2"/>
      <c r="D283" s="124"/>
      <c r="E283" s="87"/>
      <c r="F283" s="88"/>
      <c r="G283" s="88"/>
      <c r="H283" s="90"/>
      <c r="I283" s="295" t="str">
        <f t="shared" si="24"/>
        <v/>
      </c>
      <c r="J283" s="89"/>
      <c r="K283" s="88"/>
      <c r="L283" s="297" t="str">
        <f t="shared" si="29"/>
        <v/>
      </c>
      <c r="M283" s="87"/>
      <c r="N283" s="89"/>
      <c r="O283" s="88"/>
      <c r="P283" s="297" t="str">
        <f t="shared" si="27"/>
        <v/>
      </c>
      <c r="Q283" s="117"/>
      <c r="R283" s="87"/>
      <c r="S283" s="88"/>
      <c r="T283" s="88"/>
      <c r="U283" s="90"/>
      <c r="V283" s="298" t="str">
        <f t="shared" si="28"/>
        <v/>
      </c>
      <c r="W283" s="111" t="str">
        <f t="shared" si="25"/>
        <v/>
      </c>
      <c r="X283" s="97" t="str">
        <f t="shared" si="26"/>
        <v/>
      </c>
      <c r="Y283" s="45"/>
      <c r="Z283" s="199"/>
      <c r="AA283" s="24"/>
      <c r="AB283" s="26"/>
      <c r="AC283" s="26"/>
      <c r="AD283" s="26"/>
      <c r="AE283" s="26"/>
      <c r="AF283" s="26"/>
      <c r="AG283" s="26"/>
      <c r="AH283" s="26"/>
      <c r="AI283" s="26"/>
      <c r="AK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</row>
    <row r="284" spans="1:225" ht="20.100000000000001" customHeight="1" x14ac:dyDescent="0.25">
      <c r="A284" s="17">
        <v>280</v>
      </c>
      <c r="B284" s="1"/>
      <c r="C284" s="2"/>
      <c r="D284" s="124"/>
      <c r="E284" s="87"/>
      <c r="F284" s="88"/>
      <c r="G284" s="88"/>
      <c r="H284" s="90"/>
      <c r="I284" s="295" t="str">
        <f t="shared" si="24"/>
        <v/>
      </c>
      <c r="J284" s="89"/>
      <c r="K284" s="88"/>
      <c r="L284" s="297" t="str">
        <f t="shared" si="29"/>
        <v/>
      </c>
      <c r="M284" s="87"/>
      <c r="N284" s="89"/>
      <c r="O284" s="88"/>
      <c r="P284" s="297" t="str">
        <f t="shared" si="27"/>
        <v/>
      </c>
      <c r="Q284" s="117"/>
      <c r="R284" s="87"/>
      <c r="S284" s="88"/>
      <c r="T284" s="88"/>
      <c r="U284" s="90"/>
      <c r="V284" s="298" t="str">
        <f t="shared" si="28"/>
        <v/>
      </c>
      <c r="W284" s="111" t="str">
        <f t="shared" si="25"/>
        <v/>
      </c>
      <c r="X284" s="97" t="str">
        <f t="shared" si="26"/>
        <v/>
      </c>
      <c r="Y284" s="45"/>
      <c r="Z284" s="199"/>
      <c r="AA284" s="24"/>
      <c r="AB284" s="26"/>
      <c r="AC284" s="26"/>
      <c r="AD284" s="26"/>
      <c r="AE284" s="26"/>
      <c r="AF284" s="26"/>
      <c r="AG284" s="26"/>
      <c r="AH284" s="26"/>
      <c r="AI284" s="26"/>
      <c r="AK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</row>
    <row r="285" spans="1:225" ht="20.100000000000001" customHeight="1" x14ac:dyDescent="0.25">
      <c r="A285" s="17">
        <v>281</v>
      </c>
      <c r="B285" s="1"/>
      <c r="C285" s="2"/>
      <c r="D285" s="124"/>
      <c r="E285" s="87"/>
      <c r="F285" s="88"/>
      <c r="G285" s="88"/>
      <c r="H285" s="90"/>
      <c r="I285" s="295" t="str">
        <f t="shared" si="24"/>
        <v/>
      </c>
      <c r="J285" s="89"/>
      <c r="K285" s="88"/>
      <c r="L285" s="297" t="str">
        <f t="shared" si="29"/>
        <v/>
      </c>
      <c r="M285" s="87"/>
      <c r="N285" s="89"/>
      <c r="O285" s="88"/>
      <c r="P285" s="297" t="str">
        <f t="shared" si="27"/>
        <v/>
      </c>
      <c r="Q285" s="117"/>
      <c r="R285" s="87"/>
      <c r="S285" s="88"/>
      <c r="T285" s="88"/>
      <c r="U285" s="90"/>
      <c r="V285" s="298" t="str">
        <f t="shared" si="28"/>
        <v/>
      </c>
      <c r="W285" s="111" t="str">
        <f t="shared" si="25"/>
        <v/>
      </c>
      <c r="X285" s="97" t="str">
        <f t="shared" si="26"/>
        <v/>
      </c>
      <c r="Y285" s="45"/>
      <c r="Z285" s="199"/>
      <c r="AA285" s="24"/>
      <c r="AB285" s="26"/>
      <c r="AC285" s="26"/>
      <c r="AD285" s="26"/>
      <c r="AE285" s="26"/>
      <c r="AF285" s="26"/>
      <c r="AG285" s="26"/>
      <c r="AH285" s="26"/>
      <c r="AI285" s="26"/>
      <c r="AK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</row>
    <row r="286" spans="1:225" ht="20.100000000000001" customHeight="1" x14ac:dyDescent="0.25">
      <c r="A286" s="17">
        <v>282</v>
      </c>
      <c r="B286" s="1"/>
      <c r="C286" s="2"/>
      <c r="D286" s="124"/>
      <c r="E286" s="87"/>
      <c r="F286" s="88"/>
      <c r="G286" s="88"/>
      <c r="H286" s="90"/>
      <c r="I286" s="295" t="str">
        <f t="shared" si="24"/>
        <v/>
      </c>
      <c r="J286" s="89"/>
      <c r="K286" s="88"/>
      <c r="L286" s="297" t="str">
        <f t="shared" si="29"/>
        <v/>
      </c>
      <c r="M286" s="87"/>
      <c r="N286" s="89"/>
      <c r="O286" s="88"/>
      <c r="P286" s="297" t="str">
        <f t="shared" si="27"/>
        <v/>
      </c>
      <c r="Q286" s="117"/>
      <c r="R286" s="87"/>
      <c r="S286" s="88"/>
      <c r="T286" s="88"/>
      <c r="U286" s="90"/>
      <c r="V286" s="298" t="str">
        <f t="shared" si="28"/>
        <v/>
      </c>
      <c r="W286" s="111" t="str">
        <f t="shared" si="25"/>
        <v/>
      </c>
      <c r="X286" s="97" t="str">
        <f t="shared" si="26"/>
        <v/>
      </c>
      <c r="Y286" s="45"/>
      <c r="Z286" s="199"/>
      <c r="AA286" s="24"/>
      <c r="AB286" s="26"/>
      <c r="AC286" s="26"/>
      <c r="AD286" s="26"/>
      <c r="AE286" s="26"/>
      <c r="AF286" s="26"/>
      <c r="AG286" s="26"/>
      <c r="AH286" s="26"/>
      <c r="AI286" s="26"/>
      <c r="AK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</row>
    <row r="287" spans="1:225" ht="20.100000000000001" customHeight="1" x14ac:dyDescent="0.25">
      <c r="A287" s="17">
        <v>283</v>
      </c>
      <c r="B287" s="1"/>
      <c r="C287" s="2"/>
      <c r="D287" s="124"/>
      <c r="E287" s="87"/>
      <c r="F287" s="88"/>
      <c r="G287" s="88"/>
      <c r="H287" s="90"/>
      <c r="I287" s="295" t="str">
        <f t="shared" si="24"/>
        <v/>
      </c>
      <c r="J287" s="89"/>
      <c r="K287" s="88"/>
      <c r="L287" s="297" t="str">
        <f t="shared" si="29"/>
        <v/>
      </c>
      <c r="M287" s="87"/>
      <c r="N287" s="89"/>
      <c r="O287" s="88"/>
      <c r="P287" s="297" t="str">
        <f t="shared" si="27"/>
        <v/>
      </c>
      <c r="Q287" s="117"/>
      <c r="R287" s="87"/>
      <c r="S287" s="88"/>
      <c r="T287" s="88"/>
      <c r="U287" s="90"/>
      <c r="V287" s="298" t="str">
        <f t="shared" si="28"/>
        <v/>
      </c>
      <c r="W287" s="111" t="str">
        <f t="shared" si="25"/>
        <v/>
      </c>
      <c r="X287" s="97" t="str">
        <f t="shared" si="26"/>
        <v/>
      </c>
      <c r="Y287" s="45"/>
      <c r="Z287" s="199"/>
      <c r="AA287" s="24"/>
      <c r="AB287" s="26"/>
      <c r="AC287" s="26"/>
      <c r="AD287" s="26"/>
      <c r="AE287" s="26"/>
      <c r="AF287" s="26"/>
      <c r="AG287" s="26"/>
      <c r="AH287" s="26"/>
      <c r="AI287" s="26"/>
      <c r="AK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</row>
    <row r="288" spans="1:225" ht="20.100000000000001" customHeight="1" x14ac:dyDescent="0.25">
      <c r="A288" s="17">
        <v>284</v>
      </c>
      <c r="B288" s="1"/>
      <c r="C288" s="2"/>
      <c r="D288" s="124"/>
      <c r="E288" s="87"/>
      <c r="F288" s="88"/>
      <c r="G288" s="88"/>
      <c r="H288" s="90"/>
      <c r="I288" s="295" t="str">
        <f t="shared" si="24"/>
        <v/>
      </c>
      <c r="J288" s="89"/>
      <c r="K288" s="88"/>
      <c r="L288" s="297" t="str">
        <f t="shared" si="29"/>
        <v/>
      </c>
      <c r="M288" s="87"/>
      <c r="N288" s="89"/>
      <c r="O288" s="88"/>
      <c r="P288" s="297" t="str">
        <f t="shared" si="27"/>
        <v/>
      </c>
      <c r="Q288" s="117"/>
      <c r="R288" s="87"/>
      <c r="S288" s="88"/>
      <c r="T288" s="88"/>
      <c r="U288" s="90"/>
      <c r="V288" s="298" t="str">
        <f t="shared" si="28"/>
        <v/>
      </c>
      <c r="W288" s="111" t="str">
        <f t="shared" si="25"/>
        <v/>
      </c>
      <c r="X288" s="97" t="str">
        <f t="shared" si="26"/>
        <v/>
      </c>
      <c r="Y288" s="45"/>
      <c r="Z288" s="199"/>
      <c r="AA288" s="24"/>
      <c r="AB288" s="26"/>
      <c r="AC288" s="26"/>
      <c r="AD288" s="26"/>
      <c r="AE288" s="26"/>
      <c r="AF288" s="26"/>
      <c r="AG288" s="26"/>
      <c r="AH288" s="26"/>
      <c r="AI288" s="26"/>
      <c r="AK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</row>
    <row r="289" spans="1:225" ht="20.100000000000001" customHeight="1" x14ac:dyDescent="0.25">
      <c r="A289" s="17">
        <v>285</v>
      </c>
      <c r="B289" s="1"/>
      <c r="C289" s="2"/>
      <c r="D289" s="124"/>
      <c r="E289" s="87"/>
      <c r="F289" s="88"/>
      <c r="G289" s="88"/>
      <c r="H289" s="90"/>
      <c r="I289" s="295" t="str">
        <f t="shared" si="24"/>
        <v/>
      </c>
      <c r="J289" s="89"/>
      <c r="K289" s="88"/>
      <c r="L289" s="297" t="str">
        <f t="shared" si="29"/>
        <v/>
      </c>
      <c r="M289" s="87"/>
      <c r="N289" s="89"/>
      <c r="O289" s="88"/>
      <c r="P289" s="297" t="str">
        <f t="shared" si="27"/>
        <v/>
      </c>
      <c r="Q289" s="117"/>
      <c r="R289" s="87"/>
      <c r="S289" s="88"/>
      <c r="T289" s="88"/>
      <c r="U289" s="90"/>
      <c r="V289" s="298" t="str">
        <f t="shared" si="28"/>
        <v/>
      </c>
      <c r="W289" s="111" t="str">
        <f t="shared" si="25"/>
        <v/>
      </c>
      <c r="X289" s="97" t="str">
        <f t="shared" si="26"/>
        <v/>
      </c>
      <c r="Y289" s="45"/>
      <c r="Z289" s="199"/>
      <c r="AA289" s="24"/>
      <c r="AB289" s="26"/>
      <c r="AC289" s="26"/>
      <c r="AD289" s="26"/>
      <c r="AE289" s="26"/>
      <c r="AF289" s="26"/>
      <c r="AG289" s="26"/>
      <c r="AH289" s="26"/>
      <c r="AI289" s="26"/>
      <c r="AK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</row>
    <row r="290" spans="1:225" ht="20.100000000000001" customHeight="1" x14ac:dyDescent="0.25">
      <c r="A290" s="17">
        <v>286</v>
      </c>
      <c r="B290" s="1"/>
      <c r="C290" s="2"/>
      <c r="D290" s="124"/>
      <c r="E290" s="87"/>
      <c r="F290" s="88"/>
      <c r="G290" s="88"/>
      <c r="H290" s="90"/>
      <c r="I290" s="295" t="str">
        <f t="shared" si="24"/>
        <v/>
      </c>
      <c r="J290" s="89"/>
      <c r="K290" s="88"/>
      <c r="L290" s="297" t="str">
        <f t="shared" si="29"/>
        <v/>
      </c>
      <c r="M290" s="87"/>
      <c r="N290" s="89"/>
      <c r="O290" s="88"/>
      <c r="P290" s="297" t="str">
        <f t="shared" si="27"/>
        <v/>
      </c>
      <c r="Q290" s="117"/>
      <c r="R290" s="87"/>
      <c r="S290" s="88"/>
      <c r="T290" s="88"/>
      <c r="U290" s="90"/>
      <c r="V290" s="298" t="str">
        <f t="shared" si="28"/>
        <v/>
      </c>
      <c r="W290" s="111" t="str">
        <f t="shared" si="25"/>
        <v/>
      </c>
      <c r="X290" s="97" t="str">
        <f t="shared" si="26"/>
        <v/>
      </c>
      <c r="Y290" s="45"/>
      <c r="Z290" s="199"/>
      <c r="AA290" s="24"/>
      <c r="AB290" s="26"/>
      <c r="AC290" s="26"/>
      <c r="AD290" s="26"/>
      <c r="AE290" s="26"/>
      <c r="AF290" s="26"/>
      <c r="AG290" s="26"/>
      <c r="AH290" s="26"/>
      <c r="AI290" s="26"/>
      <c r="AK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  <c r="HL290" s="26"/>
      <c r="HM290" s="26"/>
      <c r="HN290" s="26"/>
      <c r="HO290" s="26"/>
      <c r="HP290" s="26"/>
      <c r="HQ290" s="26"/>
    </row>
    <row r="291" spans="1:225" ht="20.100000000000001" customHeight="1" x14ac:dyDescent="0.25">
      <c r="A291" s="17">
        <v>287</v>
      </c>
      <c r="B291" s="1"/>
      <c r="C291" s="2"/>
      <c r="D291" s="124"/>
      <c r="E291" s="87"/>
      <c r="F291" s="88"/>
      <c r="G291" s="88"/>
      <c r="H291" s="90"/>
      <c r="I291" s="295" t="str">
        <f t="shared" si="24"/>
        <v/>
      </c>
      <c r="J291" s="89"/>
      <c r="K291" s="88"/>
      <c r="L291" s="297" t="str">
        <f t="shared" si="29"/>
        <v/>
      </c>
      <c r="M291" s="87"/>
      <c r="N291" s="89"/>
      <c r="O291" s="88"/>
      <c r="P291" s="297" t="str">
        <f t="shared" si="27"/>
        <v/>
      </c>
      <c r="Q291" s="117"/>
      <c r="R291" s="87"/>
      <c r="S291" s="88"/>
      <c r="T291" s="88"/>
      <c r="U291" s="90"/>
      <c r="V291" s="298" t="str">
        <f t="shared" si="28"/>
        <v/>
      </c>
      <c r="W291" s="111" t="str">
        <f t="shared" si="25"/>
        <v/>
      </c>
      <c r="X291" s="97" t="str">
        <f t="shared" si="26"/>
        <v/>
      </c>
      <c r="Y291" s="45"/>
      <c r="Z291" s="199"/>
      <c r="AA291" s="24"/>
      <c r="AB291" s="26"/>
      <c r="AC291" s="26"/>
      <c r="AD291" s="26"/>
      <c r="AE291" s="26"/>
      <c r="AF291" s="26"/>
      <c r="AG291" s="26"/>
      <c r="AH291" s="26"/>
      <c r="AI291" s="26"/>
      <c r="AK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  <c r="HL291" s="26"/>
      <c r="HM291" s="26"/>
      <c r="HN291" s="26"/>
      <c r="HO291" s="26"/>
      <c r="HP291" s="26"/>
      <c r="HQ291" s="26"/>
    </row>
    <row r="292" spans="1:225" ht="20.100000000000001" customHeight="1" x14ac:dyDescent="0.25">
      <c r="A292" s="17">
        <v>288</v>
      </c>
      <c r="B292" s="1"/>
      <c r="C292" s="2"/>
      <c r="D292" s="124"/>
      <c r="E292" s="87"/>
      <c r="F292" s="88"/>
      <c r="G292" s="88"/>
      <c r="H292" s="90"/>
      <c r="I292" s="295" t="str">
        <f t="shared" si="24"/>
        <v/>
      </c>
      <c r="J292" s="89"/>
      <c r="K292" s="88"/>
      <c r="L292" s="297" t="str">
        <f t="shared" si="29"/>
        <v/>
      </c>
      <c r="M292" s="87"/>
      <c r="N292" s="89"/>
      <c r="O292" s="88"/>
      <c r="P292" s="297" t="str">
        <f t="shared" si="27"/>
        <v/>
      </c>
      <c r="Q292" s="117"/>
      <c r="R292" s="87"/>
      <c r="S292" s="88"/>
      <c r="T292" s="88"/>
      <c r="U292" s="90"/>
      <c r="V292" s="298" t="str">
        <f t="shared" si="28"/>
        <v/>
      </c>
      <c r="W292" s="111" t="str">
        <f t="shared" si="25"/>
        <v/>
      </c>
      <c r="X292" s="97" t="str">
        <f t="shared" si="26"/>
        <v/>
      </c>
      <c r="Y292" s="45"/>
      <c r="Z292" s="199"/>
      <c r="AA292" s="24"/>
      <c r="AB292" s="26"/>
      <c r="AC292" s="26"/>
      <c r="AD292" s="26"/>
      <c r="AE292" s="26"/>
      <c r="AF292" s="26"/>
      <c r="AG292" s="26"/>
      <c r="AH292" s="26"/>
      <c r="AI292" s="26"/>
      <c r="AK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  <c r="HL292" s="26"/>
      <c r="HM292" s="26"/>
      <c r="HN292" s="26"/>
      <c r="HO292" s="26"/>
      <c r="HP292" s="26"/>
      <c r="HQ292" s="26"/>
    </row>
    <row r="293" spans="1:225" ht="20.100000000000001" customHeight="1" x14ac:dyDescent="0.25">
      <c r="A293" s="17">
        <v>289</v>
      </c>
      <c r="B293" s="1"/>
      <c r="C293" s="2"/>
      <c r="D293" s="124"/>
      <c r="E293" s="87"/>
      <c r="F293" s="88"/>
      <c r="G293" s="88"/>
      <c r="H293" s="90"/>
      <c r="I293" s="295" t="str">
        <f t="shared" si="24"/>
        <v/>
      </c>
      <c r="J293" s="89"/>
      <c r="K293" s="88"/>
      <c r="L293" s="297" t="str">
        <f t="shared" si="29"/>
        <v/>
      </c>
      <c r="M293" s="87"/>
      <c r="N293" s="89"/>
      <c r="O293" s="88"/>
      <c r="P293" s="297" t="str">
        <f t="shared" si="27"/>
        <v/>
      </c>
      <c r="Q293" s="117"/>
      <c r="R293" s="87"/>
      <c r="S293" s="88"/>
      <c r="T293" s="88"/>
      <c r="U293" s="90"/>
      <c r="V293" s="298" t="str">
        <f t="shared" si="28"/>
        <v/>
      </c>
      <c r="W293" s="111" t="str">
        <f t="shared" si="25"/>
        <v/>
      </c>
      <c r="X293" s="97" t="str">
        <f t="shared" si="26"/>
        <v/>
      </c>
      <c r="Y293" s="45"/>
      <c r="Z293" s="199"/>
      <c r="AA293" s="24"/>
      <c r="AB293" s="26"/>
      <c r="AC293" s="26"/>
      <c r="AD293" s="26"/>
      <c r="AE293" s="26"/>
      <c r="AF293" s="26"/>
      <c r="AG293" s="26"/>
      <c r="AH293" s="26"/>
      <c r="AI293" s="26"/>
      <c r="AK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  <c r="HL293" s="26"/>
      <c r="HM293" s="26"/>
      <c r="HN293" s="26"/>
      <c r="HO293" s="26"/>
      <c r="HP293" s="26"/>
      <c r="HQ293" s="26"/>
    </row>
    <row r="294" spans="1:225" ht="20.100000000000001" customHeight="1" x14ac:dyDescent="0.25">
      <c r="A294" s="17">
        <v>290</v>
      </c>
      <c r="B294" s="1"/>
      <c r="C294" s="2"/>
      <c r="D294" s="124"/>
      <c r="E294" s="87"/>
      <c r="F294" s="88"/>
      <c r="G294" s="88"/>
      <c r="H294" s="90"/>
      <c r="I294" s="295" t="str">
        <f t="shared" si="24"/>
        <v/>
      </c>
      <c r="J294" s="89"/>
      <c r="K294" s="88"/>
      <c r="L294" s="297" t="str">
        <f t="shared" si="29"/>
        <v/>
      </c>
      <c r="M294" s="87"/>
      <c r="N294" s="89"/>
      <c r="O294" s="88"/>
      <c r="P294" s="297" t="str">
        <f t="shared" si="27"/>
        <v/>
      </c>
      <c r="Q294" s="117"/>
      <c r="R294" s="87"/>
      <c r="S294" s="88"/>
      <c r="T294" s="88"/>
      <c r="U294" s="90"/>
      <c r="V294" s="298" t="str">
        <f t="shared" si="28"/>
        <v/>
      </c>
      <c r="W294" s="111" t="str">
        <f t="shared" si="25"/>
        <v/>
      </c>
      <c r="X294" s="97" t="str">
        <f t="shared" si="26"/>
        <v/>
      </c>
      <c r="Y294" s="45"/>
      <c r="Z294" s="199"/>
      <c r="AA294" s="24"/>
      <c r="AB294" s="26"/>
      <c r="AC294" s="26"/>
      <c r="AD294" s="26"/>
      <c r="AE294" s="26"/>
      <c r="AF294" s="26"/>
      <c r="AG294" s="26"/>
      <c r="AH294" s="26"/>
      <c r="AI294" s="26"/>
      <c r="AK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  <c r="HL294" s="26"/>
      <c r="HM294" s="26"/>
      <c r="HN294" s="26"/>
      <c r="HO294" s="26"/>
      <c r="HP294" s="26"/>
      <c r="HQ294" s="26"/>
    </row>
    <row r="295" spans="1:225" ht="20.100000000000001" customHeight="1" x14ac:dyDescent="0.25">
      <c r="A295" s="17">
        <v>291</v>
      </c>
      <c r="B295" s="1"/>
      <c r="C295" s="2"/>
      <c r="D295" s="124"/>
      <c r="E295" s="87"/>
      <c r="F295" s="88"/>
      <c r="G295" s="88"/>
      <c r="H295" s="90"/>
      <c r="I295" s="295" t="str">
        <f t="shared" si="24"/>
        <v/>
      </c>
      <c r="J295" s="89"/>
      <c r="K295" s="88"/>
      <c r="L295" s="297" t="str">
        <f t="shared" si="29"/>
        <v/>
      </c>
      <c r="M295" s="87"/>
      <c r="N295" s="89"/>
      <c r="O295" s="88"/>
      <c r="P295" s="297" t="str">
        <f t="shared" si="27"/>
        <v/>
      </c>
      <c r="Q295" s="117"/>
      <c r="R295" s="87"/>
      <c r="S295" s="88"/>
      <c r="T295" s="88"/>
      <c r="U295" s="90"/>
      <c r="V295" s="298" t="str">
        <f t="shared" si="28"/>
        <v/>
      </c>
      <c r="W295" s="111" t="str">
        <f t="shared" si="25"/>
        <v/>
      </c>
      <c r="X295" s="97" t="str">
        <f t="shared" si="26"/>
        <v/>
      </c>
      <c r="Y295" s="45"/>
      <c r="Z295" s="199"/>
      <c r="AA295" s="24"/>
      <c r="AB295" s="26"/>
      <c r="AC295" s="26"/>
      <c r="AD295" s="26"/>
      <c r="AE295" s="26"/>
      <c r="AF295" s="26"/>
      <c r="AG295" s="26"/>
      <c r="AH295" s="26"/>
      <c r="AI295" s="26"/>
      <c r="AK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  <c r="HL295" s="26"/>
      <c r="HM295" s="26"/>
      <c r="HN295" s="26"/>
      <c r="HO295" s="26"/>
      <c r="HP295" s="26"/>
      <c r="HQ295" s="26"/>
    </row>
    <row r="296" spans="1:225" ht="20.100000000000001" customHeight="1" x14ac:dyDescent="0.25">
      <c r="A296" s="17">
        <v>292</v>
      </c>
      <c r="B296" s="1"/>
      <c r="C296" s="2"/>
      <c r="D296" s="124"/>
      <c r="E296" s="87"/>
      <c r="F296" s="88"/>
      <c r="G296" s="88"/>
      <c r="H296" s="90"/>
      <c r="I296" s="295" t="str">
        <f t="shared" si="24"/>
        <v/>
      </c>
      <c r="J296" s="89"/>
      <c r="K296" s="88"/>
      <c r="L296" s="297" t="str">
        <f t="shared" si="29"/>
        <v/>
      </c>
      <c r="M296" s="87"/>
      <c r="N296" s="89"/>
      <c r="O296" s="88"/>
      <c r="P296" s="297" t="str">
        <f t="shared" si="27"/>
        <v/>
      </c>
      <c r="Q296" s="117"/>
      <c r="R296" s="87"/>
      <c r="S296" s="88"/>
      <c r="T296" s="88"/>
      <c r="U296" s="90"/>
      <c r="V296" s="298" t="str">
        <f t="shared" si="28"/>
        <v/>
      </c>
      <c r="W296" s="111" t="str">
        <f t="shared" si="25"/>
        <v/>
      </c>
      <c r="X296" s="97" t="str">
        <f t="shared" si="26"/>
        <v/>
      </c>
      <c r="Y296" s="45"/>
      <c r="Z296" s="199"/>
      <c r="AA296" s="24"/>
      <c r="AB296" s="26"/>
      <c r="AC296" s="26"/>
      <c r="AD296" s="26"/>
      <c r="AE296" s="26"/>
      <c r="AF296" s="26"/>
      <c r="AG296" s="26"/>
      <c r="AH296" s="26"/>
      <c r="AI296" s="26"/>
      <c r="AK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  <c r="HL296" s="26"/>
      <c r="HM296" s="26"/>
      <c r="HN296" s="26"/>
      <c r="HO296" s="26"/>
      <c r="HP296" s="26"/>
      <c r="HQ296" s="26"/>
    </row>
    <row r="297" spans="1:225" ht="20.100000000000001" customHeight="1" x14ac:dyDescent="0.25">
      <c r="A297" s="17">
        <v>293</v>
      </c>
      <c r="B297" s="1"/>
      <c r="C297" s="2"/>
      <c r="D297" s="124"/>
      <c r="E297" s="87"/>
      <c r="F297" s="88"/>
      <c r="G297" s="88"/>
      <c r="H297" s="90"/>
      <c r="I297" s="295" t="str">
        <f t="shared" si="24"/>
        <v/>
      </c>
      <c r="J297" s="89"/>
      <c r="K297" s="88"/>
      <c r="L297" s="297" t="str">
        <f t="shared" si="29"/>
        <v/>
      </c>
      <c r="M297" s="87"/>
      <c r="N297" s="89"/>
      <c r="O297" s="88"/>
      <c r="P297" s="297" t="str">
        <f t="shared" si="27"/>
        <v/>
      </c>
      <c r="Q297" s="117"/>
      <c r="R297" s="87"/>
      <c r="S297" s="88"/>
      <c r="T297" s="88"/>
      <c r="U297" s="90"/>
      <c r="V297" s="298" t="str">
        <f t="shared" si="28"/>
        <v/>
      </c>
      <c r="W297" s="111" t="str">
        <f t="shared" si="25"/>
        <v/>
      </c>
      <c r="X297" s="97" t="str">
        <f t="shared" si="26"/>
        <v/>
      </c>
      <c r="Y297" s="45"/>
      <c r="Z297" s="199"/>
      <c r="AA297" s="24"/>
      <c r="AB297" s="26"/>
      <c r="AC297" s="26"/>
      <c r="AD297" s="26"/>
      <c r="AE297" s="26"/>
      <c r="AF297" s="26"/>
      <c r="AG297" s="26"/>
      <c r="AH297" s="26"/>
      <c r="AI297" s="26"/>
      <c r="AK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  <c r="HL297" s="26"/>
      <c r="HM297" s="26"/>
      <c r="HN297" s="26"/>
      <c r="HO297" s="26"/>
      <c r="HP297" s="26"/>
      <c r="HQ297" s="26"/>
    </row>
    <row r="298" spans="1:225" ht="20.100000000000001" customHeight="1" x14ac:dyDescent="0.25">
      <c r="A298" s="17">
        <v>294</v>
      </c>
      <c r="B298" s="1"/>
      <c r="C298" s="2"/>
      <c r="D298" s="124"/>
      <c r="E298" s="87"/>
      <c r="F298" s="88"/>
      <c r="G298" s="88"/>
      <c r="H298" s="90"/>
      <c r="I298" s="295" t="str">
        <f t="shared" si="24"/>
        <v/>
      </c>
      <c r="J298" s="89"/>
      <c r="K298" s="88"/>
      <c r="L298" s="297" t="str">
        <f t="shared" si="29"/>
        <v/>
      </c>
      <c r="M298" s="87"/>
      <c r="N298" s="89"/>
      <c r="O298" s="88"/>
      <c r="P298" s="297" t="str">
        <f t="shared" si="27"/>
        <v/>
      </c>
      <c r="Q298" s="117"/>
      <c r="R298" s="87"/>
      <c r="S298" s="88"/>
      <c r="T298" s="88"/>
      <c r="U298" s="90"/>
      <c r="V298" s="298" t="str">
        <f t="shared" si="28"/>
        <v/>
      </c>
      <c r="W298" s="111" t="str">
        <f t="shared" si="25"/>
        <v/>
      </c>
      <c r="X298" s="97" t="str">
        <f t="shared" si="26"/>
        <v/>
      </c>
      <c r="Y298" s="45"/>
      <c r="Z298" s="199"/>
      <c r="AA298" s="24"/>
      <c r="AB298" s="26"/>
      <c r="AC298" s="26"/>
      <c r="AD298" s="26"/>
      <c r="AE298" s="26"/>
      <c r="AF298" s="26"/>
      <c r="AG298" s="26"/>
      <c r="AH298" s="26"/>
      <c r="AI298" s="26"/>
      <c r="AK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  <c r="HL298" s="26"/>
      <c r="HM298" s="26"/>
      <c r="HN298" s="26"/>
      <c r="HO298" s="26"/>
      <c r="HP298" s="26"/>
      <c r="HQ298" s="26"/>
    </row>
    <row r="299" spans="1:225" ht="20.100000000000001" customHeight="1" x14ac:dyDescent="0.25">
      <c r="A299" s="17">
        <v>295</v>
      </c>
      <c r="B299" s="1"/>
      <c r="C299" s="2"/>
      <c r="D299" s="124"/>
      <c r="E299" s="87"/>
      <c r="F299" s="88"/>
      <c r="G299" s="88"/>
      <c r="H299" s="90"/>
      <c r="I299" s="295" t="str">
        <f t="shared" si="24"/>
        <v/>
      </c>
      <c r="J299" s="89"/>
      <c r="K299" s="88"/>
      <c r="L299" s="297" t="str">
        <f t="shared" si="29"/>
        <v/>
      </c>
      <c r="M299" s="87"/>
      <c r="N299" s="89"/>
      <c r="O299" s="88"/>
      <c r="P299" s="297" t="str">
        <f t="shared" si="27"/>
        <v/>
      </c>
      <c r="Q299" s="117"/>
      <c r="R299" s="87"/>
      <c r="S299" s="88"/>
      <c r="T299" s="88"/>
      <c r="U299" s="90"/>
      <c r="V299" s="298" t="str">
        <f t="shared" si="28"/>
        <v/>
      </c>
      <c r="W299" s="111" t="str">
        <f t="shared" si="25"/>
        <v/>
      </c>
      <c r="X299" s="97" t="str">
        <f t="shared" si="26"/>
        <v/>
      </c>
      <c r="Y299" s="45"/>
      <c r="Z299" s="199"/>
      <c r="AA299" s="24"/>
      <c r="AB299" s="26"/>
      <c r="AC299" s="26"/>
      <c r="AD299" s="26"/>
      <c r="AE299" s="26"/>
      <c r="AF299" s="26"/>
      <c r="AG299" s="26"/>
      <c r="AH299" s="26"/>
      <c r="AI299" s="26"/>
      <c r="AK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  <c r="HL299" s="26"/>
      <c r="HM299" s="26"/>
      <c r="HN299" s="26"/>
      <c r="HO299" s="26"/>
      <c r="HP299" s="26"/>
      <c r="HQ299" s="26"/>
    </row>
    <row r="300" spans="1:225" ht="20.100000000000001" customHeight="1" x14ac:dyDescent="0.25">
      <c r="A300" s="17">
        <v>296</v>
      </c>
      <c r="B300" s="1"/>
      <c r="C300" s="2"/>
      <c r="D300" s="124"/>
      <c r="E300" s="87"/>
      <c r="F300" s="88"/>
      <c r="G300" s="88"/>
      <c r="H300" s="90"/>
      <c r="I300" s="295" t="str">
        <f t="shared" si="24"/>
        <v/>
      </c>
      <c r="J300" s="89"/>
      <c r="K300" s="88"/>
      <c r="L300" s="297" t="str">
        <f t="shared" si="29"/>
        <v/>
      </c>
      <c r="M300" s="87"/>
      <c r="N300" s="89"/>
      <c r="O300" s="88"/>
      <c r="P300" s="297" t="str">
        <f t="shared" si="27"/>
        <v/>
      </c>
      <c r="Q300" s="117"/>
      <c r="R300" s="87"/>
      <c r="S300" s="88"/>
      <c r="T300" s="88"/>
      <c r="U300" s="90"/>
      <c r="V300" s="298" t="str">
        <f t="shared" si="28"/>
        <v/>
      </c>
      <c r="W300" s="111" t="str">
        <f t="shared" si="25"/>
        <v/>
      </c>
      <c r="X300" s="97" t="str">
        <f t="shared" si="26"/>
        <v/>
      </c>
      <c r="Y300" s="45"/>
      <c r="Z300" s="199"/>
      <c r="AA300" s="24"/>
      <c r="AB300" s="26"/>
      <c r="AC300" s="26"/>
      <c r="AD300" s="26"/>
      <c r="AE300" s="26"/>
      <c r="AF300" s="26"/>
      <c r="AG300" s="26"/>
      <c r="AH300" s="26"/>
      <c r="AI300" s="26"/>
      <c r="AK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  <c r="HL300" s="26"/>
      <c r="HM300" s="26"/>
      <c r="HN300" s="26"/>
      <c r="HO300" s="26"/>
      <c r="HP300" s="26"/>
      <c r="HQ300" s="26"/>
    </row>
    <row r="301" spans="1:225" ht="20.100000000000001" customHeight="1" x14ac:dyDescent="0.25">
      <c r="A301" s="17">
        <v>297</v>
      </c>
      <c r="B301" s="1"/>
      <c r="C301" s="2"/>
      <c r="D301" s="124"/>
      <c r="E301" s="87"/>
      <c r="F301" s="88"/>
      <c r="G301" s="88"/>
      <c r="H301" s="90"/>
      <c r="I301" s="295" t="str">
        <f t="shared" si="24"/>
        <v/>
      </c>
      <c r="J301" s="89"/>
      <c r="K301" s="88"/>
      <c r="L301" s="297" t="str">
        <f t="shared" si="29"/>
        <v/>
      </c>
      <c r="M301" s="87"/>
      <c r="N301" s="89"/>
      <c r="O301" s="88"/>
      <c r="P301" s="297" t="str">
        <f t="shared" si="27"/>
        <v/>
      </c>
      <c r="Q301" s="117"/>
      <c r="R301" s="87"/>
      <c r="S301" s="88"/>
      <c r="T301" s="88"/>
      <c r="U301" s="90"/>
      <c r="V301" s="298" t="str">
        <f t="shared" si="28"/>
        <v/>
      </c>
      <c r="W301" s="111" t="str">
        <f t="shared" si="25"/>
        <v/>
      </c>
      <c r="X301" s="97" t="str">
        <f t="shared" si="26"/>
        <v/>
      </c>
      <c r="Y301" s="45"/>
      <c r="Z301" s="199"/>
      <c r="AA301" s="24"/>
      <c r="AB301" s="26"/>
      <c r="AC301" s="26"/>
      <c r="AD301" s="26"/>
      <c r="AE301" s="26"/>
      <c r="AF301" s="26"/>
      <c r="AG301" s="26"/>
      <c r="AH301" s="26"/>
      <c r="AI301" s="26"/>
      <c r="AK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  <c r="HL301" s="26"/>
      <c r="HM301" s="26"/>
      <c r="HN301" s="26"/>
      <c r="HO301" s="26"/>
      <c r="HP301" s="26"/>
      <c r="HQ301" s="26"/>
    </row>
    <row r="302" spans="1:225" ht="20.100000000000001" customHeight="1" x14ac:dyDescent="0.25">
      <c r="A302" s="17">
        <v>298</v>
      </c>
      <c r="B302" s="1"/>
      <c r="C302" s="2"/>
      <c r="D302" s="124"/>
      <c r="E302" s="87"/>
      <c r="F302" s="88"/>
      <c r="G302" s="88"/>
      <c r="H302" s="90"/>
      <c r="I302" s="295" t="str">
        <f t="shared" si="24"/>
        <v/>
      </c>
      <c r="J302" s="89"/>
      <c r="K302" s="88"/>
      <c r="L302" s="297" t="str">
        <f t="shared" si="29"/>
        <v/>
      </c>
      <c r="M302" s="87"/>
      <c r="N302" s="89"/>
      <c r="O302" s="88"/>
      <c r="P302" s="297" t="str">
        <f t="shared" si="27"/>
        <v/>
      </c>
      <c r="Q302" s="117"/>
      <c r="R302" s="87"/>
      <c r="S302" s="88"/>
      <c r="T302" s="88"/>
      <c r="U302" s="90"/>
      <c r="V302" s="298" t="str">
        <f t="shared" si="28"/>
        <v/>
      </c>
      <c r="W302" s="111" t="str">
        <f t="shared" si="25"/>
        <v/>
      </c>
      <c r="X302" s="97" t="str">
        <f t="shared" si="26"/>
        <v/>
      </c>
      <c r="Y302" s="45"/>
      <c r="Z302" s="199"/>
      <c r="AA302" s="24"/>
      <c r="AB302" s="26"/>
      <c r="AC302" s="26"/>
      <c r="AD302" s="26"/>
      <c r="AE302" s="26"/>
      <c r="AF302" s="26"/>
      <c r="AG302" s="26"/>
      <c r="AH302" s="26"/>
      <c r="AI302" s="26"/>
      <c r="AK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  <c r="HL302" s="26"/>
      <c r="HM302" s="26"/>
      <c r="HN302" s="26"/>
      <c r="HO302" s="26"/>
      <c r="HP302" s="26"/>
      <c r="HQ302" s="26"/>
    </row>
    <row r="303" spans="1:225" ht="20.100000000000001" customHeight="1" x14ac:dyDescent="0.25">
      <c r="A303" s="17">
        <v>299</v>
      </c>
      <c r="B303" s="1"/>
      <c r="C303" s="2"/>
      <c r="D303" s="124"/>
      <c r="E303" s="87"/>
      <c r="F303" s="88"/>
      <c r="G303" s="88"/>
      <c r="H303" s="90"/>
      <c r="I303" s="295" t="str">
        <f t="shared" si="24"/>
        <v/>
      </c>
      <c r="J303" s="89"/>
      <c r="K303" s="88"/>
      <c r="L303" s="297" t="str">
        <f t="shared" si="29"/>
        <v/>
      </c>
      <c r="M303" s="87"/>
      <c r="N303" s="89"/>
      <c r="O303" s="88"/>
      <c r="P303" s="297" t="str">
        <f t="shared" si="27"/>
        <v/>
      </c>
      <c r="Q303" s="117"/>
      <c r="R303" s="87"/>
      <c r="S303" s="88"/>
      <c r="T303" s="88"/>
      <c r="U303" s="90"/>
      <c r="V303" s="298" t="str">
        <f t="shared" si="28"/>
        <v/>
      </c>
      <c r="W303" s="111" t="str">
        <f t="shared" si="25"/>
        <v/>
      </c>
      <c r="X303" s="97" t="str">
        <f t="shared" si="26"/>
        <v/>
      </c>
      <c r="Y303" s="45"/>
      <c r="Z303" s="199"/>
      <c r="AA303" s="24"/>
      <c r="AB303" s="26"/>
      <c r="AC303" s="26"/>
      <c r="AD303" s="26"/>
      <c r="AE303" s="26"/>
      <c r="AF303" s="26"/>
      <c r="AG303" s="26"/>
      <c r="AH303" s="26"/>
      <c r="AI303" s="26"/>
      <c r="AK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  <c r="HL303" s="26"/>
      <c r="HM303" s="26"/>
      <c r="HN303" s="26"/>
      <c r="HO303" s="26"/>
      <c r="HP303" s="26"/>
      <c r="HQ303" s="26"/>
    </row>
    <row r="304" spans="1:225" ht="20.100000000000001" customHeight="1" thickBot="1" x14ac:dyDescent="0.3">
      <c r="A304" s="18">
        <v>300</v>
      </c>
      <c r="B304" s="4"/>
      <c r="C304" s="9"/>
      <c r="D304" s="125"/>
      <c r="E304" s="92"/>
      <c r="F304" s="93"/>
      <c r="G304" s="93"/>
      <c r="H304" s="95"/>
      <c r="I304" s="275" t="str">
        <f t="shared" si="24"/>
        <v/>
      </c>
      <c r="J304" s="94"/>
      <c r="K304" s="93"/>
      <c r="L304" s="110" t="str">
        <f t="shared" si="29"/>
        <v/>
      </c>
      <c r="M304" s="92"/>
      <c r="N304" s="94"/>
      <c r="O304" s="93"/>
      <c r="P304" s="110" t="str">
        <f t="shared" si="27"/>
        <v/>
      </c>
      <c r="Q304" s="206"/>
      <c r="R304" s="92"/>
      <c r="S304" s="93"/>
      <c r="T304" s="93"/>
      <c r="U304" s="95"/>
      <c r="V304" s="197" t="str">
        <f t="shared" si="28"/>
        <v/>
      </c>
      <c r="W304" s="98" t="str">
        <f t="shared" si="25"/>
        <v/>
      </c>
      <c r="X304" s="98" t="str">
        <f t="shared" si="26"/>
        <v/>
      </c>
      <c r="Y304" s="45"/>
      <c r="Z304" s="199"/>
      <c r="AA304" s="24"/>
      <c r="AB304" s="26"/>
      <c r="AC304" s="26"/>
      <c r="AD304" s="26"/>
      <c r="AE304" s="26"/>
      <c r="AF304" s="26"/>
      <c r="AG304" s="26"/>
      <c r="AH304" s="26"/>
      <c r="AI304" s="26"/>
      <c r="AK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  <c r="HL304" s="26"/>
      <c r="HM304" s="26"/>
      <c r="HN304" s="26"/>
      <c r="HO304" s="26"/>
      <c r="HP304" s="26"/>
      <c r="HQ304" s="26"/>
    </row>
    <row r="305" spans="2:225" ht="20.100000000000001" customHeight="1" x14ac:dyDescent="0.2">
      <c r="B305" s="20"/>
      <c r="C305" s="21"/>
      <c r="D305" s="123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9"/>
      <c r="Y305" s="45"/>
      <c r="Z305" s="199"/>
      <c r="AA305" s="24"/>
      <c r="AB305" s="26"/>
      <c r="AC305" s="26"/>
      <c r="AD305" s="26"/>
      <c r="AE305" s="26"/>
      <c r="AF305" s="26"/>
      <c r="AG305" s="26"/>
      <c r="AH305" s="26"/>
      <c r="AI305" s="26"/>
      <c r="AK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  <c r="HL305" s="26"/>
      <c r="HM305" s="26"/>
      <c r="HN305" s="26"/>
      <c r="HO305" s="26"/>
      <c r="HP305" s="26"/>
      <c r="HQ305" s="26"/>
    </row>
    <row r="306" spans="2:225" s="19" customFormat="1" ht="0" hidden="1" customHeight="1" x14ac:dyDescent="0.2">
      <c r="B306" s="22"/>
      <c r="C306" s="22"/>
      <c r="D306" s="22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/>
      <c r="FL306" s="10"/>
      <c r="FM306" s="10"/>
      <c r="FN306" s="10"/>
      <c r="FO306" s="10"/>
      <c r="FP306" s="10"/>
      <c r="FQ306" s="10"/>
      <c r="FR306" s="10"/>
      <c r="FS306" s="10"/>
      <c r="FT306" s="10"/>
      <c r="FU306" s="10"/>
      <c r="FV306" s="10"/>
      <c r="FW306" s="10"/>
      <c r="FX306" s="10"/>
      <c r="FY306" s="10"/>
      <c r="FZ306" s="10"/>
      <c r="GA306" s="10"/>
      <c r="GB306" s="10"/>
      <c r="GC306" s="10"/>
      <c r="GD306" s="10"/>
      <c r="GE306" s="10"/>
      <c r="GF306" s="10"/>
      <c r="GG306" s="10"/>
      <c r="GH306" s="10"/>
      <c r="GI306" s="10"/>
      <c r="GJ306" s="10"/>
      <c r="GK306" s="10"/>
      <c r="GL306" s="10"/>
      <c r="GM306" s="10"/>
      <c r="GN306" s="10"/>
      <c r="GO306" s="10"/>
      <c r="GP306" s="10"/>
      <c r="GQ306" s="10"/>
      <c r="GR306" s="10"/>
      <c r="GS306" s="10"/>
      <c r="GT306" s="10"/>
      <c r="GU306" s="10"/>
      <c r="GV306" s="10"/>
      <c r="GW306" s="10"/>
      <c r="GX306" s="10"/>
      <c r="GY306" s="10"/>
      <c r="GZ306" s="10"/>
      <c r="HA306" s="10"/>
      <c r="HB306" s="10"/>
      <c r="HC306" s="10"/>
      <c r="HD306" s="10"/>
      <c r="HE306" s="10"/>
      <c r="HF306" s="10"/>
      <c r="HG306" s="10"/>
      <c r="HH306" s="10"/>
      <c r="HI306" s="10"/>
      <c r="HJ306" s="10"/>
      <c r="HK306" s="10"/>
      <c r="HL306" s="10"/>
      <c r="HM306" s="10"/>
      <c r="HN306" s="10"/>
      <c r="HO306" s="10"/>
      <c r="HP306" s="10"/>
      <c r="HQ306" s="10"/>
    </row>
    <row r="307" spans="2:225" s="19" customFormat="1" ht="0" hidden="1" customHeight="1" x14ac:dyDescent="0.2">
      <c r="B307" s="22"/>
      <c r="C307" s="22"/>
      <c r="D307" s="22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/>
      <c r="FL307" s="10"/>
      <c r="FM307" s="10"/>
      <c r="FN307" s="10"/>
      <c r="FO307" s="10"/>
      <c r="FP307" s="10"/>
      <c r="FQ307" s="10"/>
      <c r="FR307" s="10"/>
      <c r="FS307" s="10"/>
      <c r="FT307" s="10"/>
      <c r="FU307" s="10"/>
      <c r="FV307" s="10"/>
      <c r="FW307" s="10"/>
      <c r="FX307" s="10"/>
      <c r="FY307" s="10"/>
      <c r="FZ307" s="10"/>
      <c r="GA307" s="10"/>
      <c r="GB307" s="10"/>
      <c r="GC307" s="10"/>
      <c r="GD307" s="10"/>
      <c r="GE307" s="10"/>
      <c r="GF307" s="10"/>
      <c r="GG307" s="10"/>
      <c r="GH307" s="10"/>
      <c r="GI307" s="10"/>
      <c r="GJ307" s="10"/>
      <c r="GK307" s="10"/>
      <c r="GL307" s="10"/>
      <c r="GM307" s="10"/>
      <c r="GN307" s="10"/>
      <c r="GO307" s="10"/>
      <c r="GP307" s="10"/>
      <c r="GQ307" s="10"/>
      <c r="GR307" s="10"/>
      <c r="GS307" s="10"/>
      <c r="GT307" s="10"/>
      <c r="GU307" s="10"/>
      <c r="GV307" s="10"/>
      <c r="GW307" s="10"/>
      <c r="GX307" s="10"/>
      <c r="GY307" s="10"/>
      <c r="GZ307" s="10"/>
      <c r="HA307" s="10"/>
      <c r="HB307" s="10"/>
      <c r="HC307" s="10"/>
      <c r="HD307" s="10"/>
      <c r="HE307" s="10"/>
      <c r="HF307" s="10"/>
      <c r="HG307" s="10"/>
      <c r="HH307" s="10"/>
      <c r="HI307" s="10"/>
      <c r="HJ307" s="10"/>
      <c r="HK307" s="10"/>
      <c r="HL307" s="10"/>
      <c r="HM307" s="10"/>
      <c r="HN307" s="10"/>
      <c r="HO307" s="10"/>
      <c r="HP307" s="10"/>
      <c r="HQ307" s="10"/>
    </row>
    <row r="308" spans="2:225" s="19" customFormat="1" ht="0" hidden="1" customHeight="1" x14ac:dyDescent="0.2">
      <c r="B308" s="22"/>
      <c r="C308" s="22"/>
      <c r="D308" s="22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</row>
    <row r="309" spans="2:225" s="19" customFormat="1" ht="0" hidden="1" customHeight="1" x14ac:dyDescent="0.2">
      <c r="B309" s="22"/>
      <c r="C309" s="22"/>
      <c r="D309" s="22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</row>
    <row r="310" spans="2:225" s="19" customFormat="1" ht="0" hidden="1" customHeight="1" x14ac:dyDescent="0.2">
      <c r="B310" s="22"/>
      <c r="C310" s="22"/>
      <c r="D310" s="22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</row>
    <row r="311" spans="2:225" s="19" customFormat="1" ht="0" hidden="1" customHeight="1" x14ac:dyDescent="0.2">
      <c r="B311" s="22"/>
      <c r="C311" s="22"/>
      <c r="D311" s="22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</row>
    <row r="312" spans="2:225" s="19" customFormat="1" ht="0" hidden="1" customHeight="1" x14ac:dyDescent="0.2">
      <c r="B312" s="22"/>
      <c r="C312" s="22"/>
      <c r="D312" s="22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</row>
    <row r="313" spans="2:225" s="19" customFormat="1" ht="0" hidden="1" customHeight="1" x14ac:dyDescent="0.2">
      <c r="B313" s="22"/>
      <c r="C313" s="22"/>
      <c r="D313" s="2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</row>
    <row r="314" spans="2:225" s="19" customFormat="1" ht="0" hidden="1" customHeight="1" x14ac:dyDescent="0.2">
      <c r="B314" s="22"/>
      <c r="C314" s="22"/>
      <c r="D314" s="22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/>
      <c r="FL314" s="10"/>
      <c r="FM314" s="10"/>
      <c r="FN314" s="10"/>
      <c r="FO314" s="10"/>
      <c r="FP314" s="10"/>
      <c r="FQ314" s="10"/>
      <c r="FR314" s="10"/>
      <c r="FS314" s="10"/>
      <c r="FT314" s="10"/>
      <c r="FU314" s="10"/>
      <c r="FV314" s="10"/>
      <c r="FW314" s="10"/>
      <c r="FX314" s="10"/>
      <c r="FY314" s="10"/>
      <c r="FZ314" s="10"/>
      <c r="GA314" s="10"/>
      <c r="GB314" s="10"/>
      <c r="GC314" s="10"/>
      <c r="GD314" s="10"/>
      <c r="GE314" s="10"/>
      <c r="GF314" s="10"/>
      <c r="GG314" s="10"/>
      <c r="GH314" s="10"/>
      <c r="GI314" s="10"/>
      <c r="GJ314" s="10"/>
      <c r="GK314" s="10"/>
      <c r="GL314" s="10"/>
      <c r="GM314" s="10"/>
      <c r="GN314" s="10"/>
      <c r="GO314" s="10"/>
      <c r="GP314" s="10"/>
      <c r="GQ314" s="10"/>
      <c r="GR314" s="10"/>
      <c r="GS314" s="10"/>
      <c r="GT314" s="10"/>
      <c r="GU314" s="10"/>
      <c r="GV314" s="10"/>
      <c r="GW314" s="10"/>
      <c r="GX314" s="10"/>
      <c r="GY314" s="10"/>
      <c r="GZ314" s="10"/>
      <c r="HA314" s="10"/>
      <c r="HB314" s="10"/>
      <c r="HC314" s="10"/>
      <c r="HD314" s="10"/>
      <c r="HE314" s="10"/>
      <c r="HF314" s="10"/>
      <c r="HG314" s="10"/>
      <c r="HH314" s="10"/>
      <c r="HI314" s="10"/>
      <c r="HJ314" s="10"/>
      <c r="HK314" s="10"/>
      <c r="HL314" s="10"/>
      <c r="HM314" s="10"/>
      <c r="HN314" s="10"/>
      <c r="HO314" s="10"/>
      <c r="HP314" s="10"/>
      <c r="HQ314" s="10"/>
    </row>
    <row r="315" spans="2:225" s="19" customFormat="1" ht="0" hidden="1" customHeight="1" x14ac:dyDescent="0.2">
      <c r="B315" s="22"/>
      <c r="C315" s="22"/>
      <c r="D315" s="22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</row>
    <row r="316" spans="2:225" s="19" customFormat="1" ht="0" hidden="1" customHeight="1" x14ac:dyDescent="0.2">
      <c r="B316" s="22"/>
      <c r="C316" s="22"/>
      <c r="D316" s="22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</row>
    <row r="317" spans="2:225" s="19" customFormat="1" ht="0" hidden="1" customHeight="1" x14ac:dyDescent="0.2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/>
      <c r="FL317" s="10"/>
      <c r="FM317" s="10"/>
      <c r="FN317" s="10"/>
      <c r="FO317" s="10"/>
      <c r="FP317" s="10"/>
      <c r="FQ317" s="10"/>
      <c r="FR317" s="10"/>
      <c r="FS317" s="10"/>
      <c r="FT317" s="10"/>
      <c r="FU317" s="10"/>
      <c r="FV317" s="10"/>
      <c r="FW317" s="10"/>
      <c r="FX317" s="10"/>
      <c r="FY317" s="10"/>
      <c r="FZ317" s="10"/>
      <c r="GA317" s="10"/>
      <c r="GB317" s="10"/>
      <c r="GC317" s="10"/>
      <c r="GD317" s="10"/>
      <c r="GE317" s="10"/>
      <c r="GF317" s="10"/>
      <c r="GG317" s="10"/>
      <c r="GH317" s="10"/>
      <c r="GI317" s="10"/>
      <c r="GJ317" s="10"/>
      <c r="GK317" s="10"/>
      <c r="GL317" s="10"/>
      <c r="GM317" s="10"/>
      <c r="GN317" s="10"/>
      <c r="GO317" s="10"/>
      <c r="GP317" s="10"/>
      <c r="GQ317" s="10"/>
      <c r="GR317" s="10"/>
      <c r="GS317" s="10"/>
      <c r="GT317" s="10"/>
      <c r="GU317" s="10"/>
      <c r="GV317" s="10"/>
      <c r="GW317" s="10"/>
      <c r="GX317" s="10"/>
      <c r="GY317" s="10"/>
      <c r="GZ317" s="10"/>
      <c r="HA317" s="10"/>
      <c r="HB317" s="10"/>
      <c r="HC317" s="10"/>
      <c r="HD317" s="10"/>
      <c r="HE317" s="10"/>
      <c r="HF317" s="10"/>
      <c r="HG317" s="10"/>
      <c r="HH317" s="10"/>
      <c r="HI317" s="10"/>
      <c r="HJ317" s="10"/>
      <c r="HK317" s="10"/>
      <c r="HL317" s="10"/>
      <c r="HM317" s="10"/>
      <c r="HN317" s="10"/>
      <c r="HO317" s="10"/>
      <c r="HP317" s="10"/>
      <c r="HQ317" s="10"/>
    </row>
    <row r="318" spans="2:225" s="19" customFormat="1" ht="0" hidden="1" customHeight="1" x14ac:dyDescent="0.2">
      <c r="B318" s="22"/>
      <c r="C318" s="22"/>
      <c r="D318" s="22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/>
      <c r="FL318" s="10"/>
      <c r="FM318" s="10"/>
      <c r="FN318" s="10"/>
      <c r="FO318" s="10"/>
      <c r="FP318" s="10"/>
      <c r="FQ318" s="10"/>
      <c r="FR318" s="10"/>
      <c r="FS318" s="10"/>
      <c r="FT318" s="10"/>
      <c r="FU318" s="10"/>
      <c r="FV318" s="10"/>
      <c r="FW318" s="10"/>
      <c r="FX318" s="10"/>
      <c r="FY318" s="10"/>
      <c r="FZ318" s="10"/>
      <c r="GA318" s="10"/>
      <c r="GB318" s="10"/>
      <c r="GC318" s="10"/>
      <c r="GD318" s="10"/>
      <c r="GE318" s="10"/>
      <c r="GF318" s="10"/>
      <c r="GG318" s="10"/>
      <c r="GH318" s="10"/>
      <c r="GI318" s="10"/>
      <c r="GJ318" s="10"/>
      <c r="GK318" s="10"/>
      <c r="GL318" s="10"/>
      <c r="GM318" s="10"/>
      <c r="GN318" s="10"/>
      <c r="GO318" s="10"/>
      <c r="GP318" s="10"/>
      <c r="GQ318" s="10"/>
      <c r="GR318" s="10"/>
      <c r="GS318" s="10"/>
      <c r="GT318" s="10"/>
      <c r="GU318" s="10"/>
      <c r="GV318" s="10"/>
      <c r="GW318" s="10"/>
      <c r="GX318" s="10"/>
      <c r="GY318" s="10"/>
      <c r="GZ318" s="10"/>
      <c r="HA318" s="10"/>
      <c r="HB318" s="10"/>
      <c r="HC318" s="10"/>
      <c r="HD318" s="10"/>
      <c r="HE318" s="10"/>
      <c r="HF318" s="10"/>
      <c r="HG318" s="10"/>
      <c r="HH318" s="10"/>
      <c r="HI318" s="10"/>
      <c r="HJ318" s="10"/>
      <c r="HK318" s="10"/>
      <c r="HL318" s="10"/>
      <c r="HM318" s="10"/>
      <c r="HN318" s="10"/>
      <c r="HO318" s="10"/>
      <c r="HP318" s="10"/>
      <c r="HQ318" s="10"/>
    </row>
    <row r="319" spans="2:225" s="19" customFormat="1" ht="0" hidden="1" customHeight="1" x14ac:dyDescent="0.2">
      <c r="B319" s="22"/>
      <c r="C319" s="22"/>
      <c r="D319" s="22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/>
      <c r="FL319" s="10"/>
      <c r="FM319" s="10"/>
      <c r="FN319" s="10"/>
      <c r="FO319" s="10"/>
      <c r="FP319" s="10"/>
      <c r="FQ319" s="10"/>
      <c r="FR319" s="10"/>
      <c r="FS319" s="10"/>
      <c r="FT319" s="10"/>
      <c r="FU319" s="10"/>
      <c r="FV319" s="10"/>
      <c r="FW319" s="10"/>
      <c r="FX319" s="10"/>
      <c r="FY319" s="10"/>
      <c r="FZ319" s="10"/>
      <c r="GA319" s="10"/>
      <c r="GB319" s="10"/>
      <c r="GC319" s="10"/>
      <c r="GD319" s="10"/>
      <c r="GE319" s="10"/>
      <c r="GF319" s="10"/>
      <c r="GG319" s="10"/>
      <c r="GH319" s="10"/>
      <c r="GI319" s="10"/>
      <c r="GJ319" s="10"/>
      <c r="GK319" s="10"/>
      <c r="GL319" s="10"/>
      <c r="GM319" s="10"/>
      <c r="GN319" s="10"/>
      <c r="GO319" s="10"/>
      <c r="GP319" s="10"/>
      <c r="GQ319" s="10"/>
      <c r="GR319" s="10"/>
      <c r="GS319" s="10"/>
      <c r="GT319" s="10"/>
      <c r="GU319" s="10"/>
      <c r="GV319" s="10"/>
      <c r="GW319" s="10"/>
      <c r="GX319" s="10"/>
      <c r="GY319" s="10"/>
      <c r="GZ319" s="10"/>
      <c r="HA319" s="10"/>
      <c r="HB319" s="10"/>
      <c r="HC319" s="10"/>
      <c r="HD319" s="10"/>
      <c r="HE319" s="10"/>
      <c r="HF319" s="10"/>
      <c r="HG319" s="10"/>
      <c r="HH319" s="10"/>
      <c r="HI319" s="10"/>
      <c r="HJ319" s="10"/>
      <c r="HK319" s="10"/>
      <c r="HL319" s="10"/>
      <c r="HM319" s="10"/>
      <c r="HN319" s="10"/>
      <c r="HO319" s="10"/>
      <c r="HP319" s="10"/>
      <c r="HQ319" s="10"/>
    </row>
    <row r="320" spans="2:225" s="19" customFormat="1" ht="0" hidden="1" customHeight="1" x14ac:dyDescent="0.2">
      <c r="B320" s="22"/>
      <c r="C320" s="22"/>
      <c r="D320" s="22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</row>
    <row r="321" spans="2:225" s="19" customFormat="1" ht="0" hidden="1" customHeight="1" x14ac:dyDescent="0.2">
      <c r="B321" s="22"/>
      <c r="C321" s="22"/>
      <c r="D321" s="22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</row>
    <row r="322" spans="2:225" s="19" customFormat="1" ht="0" hidden="1" customHeight="1" x14ac:dyDescent="0.2">
      <c r="B322" s="22"/>
      <c r="C322" s="22"/>
      <c r="D322" s="22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/>
      <c r="FL322" s="10"/>
      <c r="FM322" s="10"/>
      <c r="FN322" s="10"/>
      <c r="FO322" s="10"/>
      <c r="FP322" s="10"/>
      <c r="FQ322" s="10"/>
      <c r="FR322" s="10"/>
      <c r="FS322" s="10"/>
      <c r="FT322" s="10"/>
      <c r="FU322" s="10"/>
      <c r="FV322" s="10"/>
      <c r="FW322" s="10"/>
      <c r="FX322" s="10"/>
      <c r="FY322" s="10"/>
      <c r="FZ322" s="10"/>
      <c r="GA322" s="10"/>
      <c r="GB322" s="10"/>
      <c r="GC322" s="10"/>
      <c r="GD322" s="10"/>
      <c r="GE322" s="10"/>
      <c r="GF322" s="10"/>
      <c r="GG322" s="10"/>
      <c r="GH322" s="10"/>
      <c r="GI322" s="10"/>
      <c r="GJ322" s="10"/>
      <c r="GK322" s="10"/>
      <c r="GL322" s="10"/>
      <c r="GM322" s="10"/>
      <c r="GN322" s="10"/>
      <c r="GO322" s="10"/>
      <c r="GP322" s="10"/>
      <c r="GQ322" s="10"/>
      <c r="GR322" s="10"/>
      <c r="GS322" s="10"/>
      <c r="GT322" s="10"/>
      <c r="GU322" s="10"/>
      <c r="GV322" s="10"/>
      <c r="GW322" s="10"/>
      <c r="GX322" s="10"/>
      <c r="GY322" s="10"/>
      <c r="GZ322" s="10"/>
      <c r="HA322" s="10"/>
      <c r="HB322" s="10"/>
      <c r="HC322" s="10"/>
      <c r="HD322" s="10"/>
      <c r="HE322" s="10"/>
      <c r="HF322" s="10"/>
      <c r="HG322" s="10"/>
      <c r="HH322" s="10"/>
      <c r="HI322" s="10"/>
      <c r="HJ322" s="10"/>
      <c r="HK322" s="10"/>
      <c r="HL322" s="10"/>
      <c r="HM322" s="10"/>
      <c r="HN322" s="10"/>
      <c r="HO322" s="10"/>
      <c r="HP322" s="10"/>
      <c r="HQ322" s="10"/>
    </row>
    <row r="323" spans="2:225" s="19" customFormat="1" ht="0" hidden="1" customHeight="1" x14ac:dyDescent="0.2">
      <c r="B323" s="22"/>
      <c r="C323" s="22"/>
      <c r="D323" s="22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/>
      <c r="FL323" s="10"/>
      <c r="FM323" s="10"/>
      <c r="FN323" s="10"/>
      <c r="FO323" s="10"/>
      <c r="FP323" s="10"/>
      <c r="FQ323" s="10"/>
      <c r="FR323" s="10"/>
      <c r="FS323" s="10"/>
      <c r="FT323" s="10"/>
      <c r="FU323" s="10"/>
      <c r="FV323" s="10"/>
      <c r="FW323" s="10"/>
      <c r="FX323" s="10"/>
      <c r="FY323" s="10"/>
      <c r="FZ323" s="10"/>
      <c r="GA323" s="10"/>
      <c r="GB323" s="10"/>
      <c r="GC323" s="10"/>
      <c r="GD323" s="10"/>
      <c r="GE323" s="10"/>
      <c r="GF323" s="10"/>
      <c r="GG323" s="10"/>
      <c r="GH323" s="10"/>
      <c r="GI323" s="10"/>
      <c r="GJ323" s="10"/>
      <c r="GK323" s="10"/>
      <c r="GL323" s="10"/>
      <c r="GM323" s="10"/>
      <c r="GN323" s="10"/>
      <c r="GO323" s="10"/>
      <c r="GP323" s="10"/>
      <c r="GQ323" s="10"/>
      <c r="GR323" s="10"/>
      <c r="GS323" s="10"/>
      <c r="GT323" s="10"/>
      <c r="GU323" s="10"/>
      <c r="GV323" s="10"/>
      <c r="GW323" s="10"/>
      <c r="GX323" s="10"/>
      <c r="GY323" s="10"/>
      <c r="GZ323" s="10"/>
      <c r="HA323" s="10"/>
      <c r="HB323" s="10"/>
      <c r="HC323" s="10"/>
      <c r="HD323" s="10"/>
      <c r="HE323" s="10"/>
      <c r="HF323" s="10"/>
      <c r="HG323" s="10"/>
      <c r="HH323" s="10"/>
      <c r="HI323" s="10"/>
      <c r="HJ323" s="10"/>
      <c r="HK323" s="10"/>
      <c r="HL323" s="10"/>
      <c r="HM323" s="10"/>
      <c r="HN323" s="10"/>
      <c r="HO323" s="10"/>
      <c r="HP323" s="10"/>
      <c r="HQ323" s="10"/>
    </row>
    <row r="324" spans="2:225" s="19" customFormat="1" ht="0" hidden="1" customHeight="1" x14ac:dyDescent="0.2">
      <c r="B324" s="22"/>
      <c r="C324" s="22"/>
      <c r="D324" s="22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</row>
    <row r="325" spans="2:225" s="19" customFormat="1" ht="0" hidden="1" customHeight="1" x14ac:dyDescent="0.2">
      <c r="B325" s="22"/>
      <c r="C325" s="22"/>
      <c r="D325" s="22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</row>
    <row r="326" spans="2:225" s="19" customFormat="1" ht="0" hidden="1" customHeight="1" x14ac:dyDescent="0.2">
      <c r="B326" s="22"/>
      <c r="C326" s="22"/>
      <c r="D326" s="22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</row>
    <row r="327" spans="2:225" s="19" customFormat="1" ht="0" hidden="1" customHeight="1" x14ac:dyDescent="0.2">
      <c r="B327" s="22"/>
      <c r="C327" s="22"/>
      <c r="D327" s="22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</row>
    <row r="328" spans="2:225" s="19" customFormat="1" ht="0" hidden="1" customHeight="1" x14ac:dyDescent="0.2">
      <c r="B328" s="22"/>
      <c r="C328" s="22"/>
      <c r="D328" s="22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/>
      <c r="FL328" s="10"/>
      <c r="FM328" s="10"/>
      <c r="FN328" s="10"/>
      <c r="FO328" s="10"/>
      <c r="FP328" s="10"/>
      <c r="FQ328" s="10"/>
      <c r="FR328" s="10"/>
      <c r="FS328" s="10"/>
      <c r="FT328" s="10"/>
      <c r="FU328" s="10"/>
      <c r="FV328" s="10"/>
      <c r="FW328" s="10"/>
      <c r="FX328" s="10"/>
      <c r="FY328" s="10"/>
      <c r="FZ328" s="10"/>
      <c r="GA328" s="10"/>
      <c r="GB328" s="10"/>
      <c r="GC328" s="10"/>
      <c r="GD328" s="10"/>
      <c r="GE328" s="10"/>
      <c r="GF328" s="10"/>
      <c r="GG328" s="10"/>
      <c r="GH328" s="10"/>
      <c r="GI328" s="10"/>
      <c r="GJ328" s="10"/>
      <c r="GK328" s="10"/>
      <c r="GL328" s="10"/>
      <c r="GM328" s="10"/>
      <c r="GN328" s="10"/>
      <c r="GO328" s="10"/>
      <c r="GP328" s="10"/>
      <c r="GQ328" s="10"/>
      <c r="GR328" s="10"/>
      <c r="GS328" s="10"/>
      <c r="GT328" s="10"/>
      <c r="GU328" s="10"/>
      <c r="GV328" s="10"/>
      <c r="GW328" s="10"/>
      <c r="GX328" s="10"/>
      <c r="GY328" s="10"/>
      <c r="GZ328" s="10"/>
      <c r="HA328" s="10"/>
      <c r="HB328" s="10"/>
      <c r="HC328" s="10"/>
      <c r="HD328" s="10"/>
      <c r="HE328" s="10"/>
      <c r="HF328" s="10"/>
      <c r="HG328" s="10"/>
      <c r="HH328" s="10"/>
      <c r="HI328" s="10"/>
      <c r="HJ328" s="10"/>
      <c r="HK328" s="10"/>
      <c r="HL328" s="10"/>
      <c r="HM328" s="10"/>
      <c r="HN328" s="10"/>
      <c r="HO328" s="10"/>
      <c r="HP328" s="10"/>
      <c r="HQ328" s="10"/>
    </row>
    <row r="329" spans="2:225" s="19" customFormat="1" ht="0" hidden="1" customHeight="1" x14ac:dyDescent="0.2">
      <c r="B329" s="22"/>
      <c r="C329" s="22"/>
      <c r="D329" s="22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/>
      <c r="FL329" s="10"/>
      <c r="FM329" s="10"/>
      <c r="FN329" s="10"/>
      <c r="FO329" s="10"/>
      <c r="FP329" s="10"/>
      <c r="FQ329" s="10"/>
      <c r="FR329" s="10"/>
      <c r="FS329" s="10"/>
      <c r="FT329" s="10"/>
      <c r="FU329" s="10"/>
      <c r="FV329" s="10"/>
      <c r="FW329" s="10"/>
      <c r="FX329" s="10"/>
      <c r="FY329" s="10"/>
      <c r="FZ329" s="10"/>
      <c r="GA329" s="10"/>
      <c r="GB329" s="10"/>
      <c r="GC329" s="10"/>
      <c r="GD329" s="10"/>
      <c r="GE329" s="10"/>
      <c r="GF329" s="10"/>
      <c r="GG329" s="10"/>
      <c r="GH329" s="10"/>
      <c r="GI329" s="10"/>
      <c r="GJ329" s="10"/>
      <c r="GK329" s="10"/>
      <c r="GL329" s="10"/>
      <c r="GM329" s="10"/>
      <c r="GN329" s="10"/>
      <c r="GO329" s="10"/>
      <c r="GP329" s="10"/>
      <c r="GQ329" s="10"/>
      <c r="GR329" s="10"/>
      <c r="GS329" s="10"/>
      <c r="GT329" s="10"/>
      <c r="GU329" s="10"/>
      <c r="GV329" s="10"/>
      <c r="GW329" s="10"/>
      <c r="GX329" s="10"/>
      <c r="GY329" s="10"/>
      <c r="GZ329" s="10"/>
      <c r="HA329" s="10"/>
      <c r="HB329" s="10"/>
      <c r="HC329" s="10"/>
      <c r="HD329" s="10"/>
      <c r="HE329" s="10"/>
      <c r="HF329" s="10"/>
      <c r="HG329" s="10"/>
      <c r="HH329" s="10"/>
      <c r="HI329" s="10"/>
      <c r="HJ329" s="10"/>
      <c r="HK329" s="10"/>
      <c r="HL329" s="10"/>
      <c r="HM329" s="10"/>
      <c r="HN329" s="10"/>
      <c r="HO329" s="10"/>
      <c r="HP329" s="10"/>
      <c r="HQ329" s="10"/>
    </row>
    <row r="330" spans="2:225" s="19" customFormat="1" ht="0" hidden="1" customHeight="1" x14ac:dyDescent="0.2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</row>
    <row r="331" spans="2:225" s="19" customFormat="1" ht="0" hidden="1" customHeight="1" x14ac:dyDescent="0.2">
      <c r="B331" s="22"/>
      <c r="C331" s="22"/>
      <c r="D331" s="22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</row>
    <row r="332" spans="2:225" s="19" customFormat="1" ht="0" hidden="1" customHeight="1" x14ac:dyDescent="0.2">
      <c r="B332" s="22"/>
      <c r="C332" s="22"/>
      <c r="D332" s="22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</row>
    <row r="333" spans="2:225" s="19" customFormat="1" ht="0" hidden="1" customHeight="1" x14ac:dyDescent="0.2">
      <c r="B333" s="22"/>
      <c r="C333" s="22"/>
      <c r="D333" s="22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/>
      <c r="FL333" s="10"/>
      <c r="FM333" s="10"/>
      <c r="FN333" s="10"/>
      <c r="FO333" s="10"/>
      <c r="FP333" s="10"/>
      <c r="FQ333" s="10"/>
      <c r="FR333" s="10"/>
      <c r="FS333" s="10"/>
      <c r="FT333" s="10"/>
      <c r="FU333" s="10"/>
      <c r="FV333" s="10"/>
      <c r="FW333" s="10"/>
      <c r="FX333" s="10"/>
      <c r="FY333" s="10"/>
      <c r="FZ333" s="10"/>
      <c r="GA333" s="10"/>
      <c r="GB333" s="10"/>
      <c r="GC333" s="10"/>
      <c r="GD333" s="10"/>
      <c r="GE333" s="10"/>
      <c r="GF333" s="10"/>
      <c r="GG333" s="10"/>
      <c r="GH333" s="10"/>
      <c r="GI333" s="10"/>
      <c r="GJ333" s="10"/>
      <c r="GK333" s="10"/>
      <c r="GL333" s="10"/>
      <c r="GM333" s="10"/>
      <c r="GN333" s="10"/>
      <c r="GO333" s="10"/>
      <c r="GP333" s="10"/>
      <c r="GQ333" s="10"/>
      <c r="GR333" s="10"/>
      <c r="GS333" s="10"/>
      <c r="GT333" s="10"/>
      <c r="GU333" s="10"/>
      <c r="GV333" s="10"/>
      <c r="GW333" s="10"/>
      <c r="GX333" s="10"/>
      <c r="GY333" s="10"/>
      <c r="GZ333" s="10"/>
      <c r="HA333" s="10"/>
      <c r="HB333" s="10"/>
      <c r="HC333" s="10"/>
      <c r="HD333" s="10"/>
      <c r="HE333" s="10"/>
      <c r="HF333" s="10"/>
      <c r="HG333" s="10"/>
      <c r="HH333" s="10"/>
      <c r="HI333" s="10"/>
      <c r="HJ333" s="10"/>
      <c r="HK333" s="10"/>
      <c r="HL333" s="10"/>
      <c r="HM333" s="10"/>
      <c r="HN333" s="10"/>
      <c r="HO333" s="10"/>
      <c r="HP333" s="10"/>
      <c r="HQ333" s="10"/>
    </row>
    <row r="334" spans="2:225" s="19" customFormat="1" ht="0" hidden="1" customHeight="1" x14ac:dyDescent="0.2">
      <c r="B334" s="22"/>
      <c r="C334" s="22"/>
      <c r="D334" s="22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</row>
    <row r="335" spans="2:225" s="19" customFormat="1" ht="0" hidden="1" customHeight="1" x14ac:dyDescent="0.2">
      <c r="B335" s="22"/>
      <c r="C335" s="22"/>
      <c r="D335" s="22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/>
      <c r="FL335" s="10"/>
      <c r="FM335" s="10"/>
      <c r="FN335" s="10"/>
      <c r="FO335" s="10"/>
      <c r="FP335" s="10"/>
      <c r="FQ335" s="10"/>
      <c r="FR335" s="10"/>
      <c r="FS335" s="10"/>
      <c r="FT335" s="10"/>
      <c r="FU335" s="10"/>
      <c r="FV335" s="10"/>
      <c r="FW335" s="10"/>
      <c r="FX335" s="10"/>
      <c r="FY335" s="10"/>
      <c r="FZ335" s="10"/>
      <c r="GA335" s="10"/>
      <c r="GB335" s="10"/>
      <c r="GC335" s="10"/>
      <c r="GD335" s="10"/>
      <c r="GE335" s="10"/>
      <c r="GF335" s="10"/>
      <c r="GG335" s="10"/>
      <c r="GH335" s="10"/>
      <c r="GI335" s="10"/>
      <c r="GJ335" s="10"/>
      <c r="GK335" s="10"/>
      <c r="GL335" s="10"/>
      <c r="GM335" s="10"/>
      <c r="GN335" s="10"/>
      <c r="GO335" s="10"/>
      <c r="GP335" s="10"/>
      <c r="GQ335" s="10"/>
      <c r="GR335" s="10"/>
      <c r="GS335" s="10"/>
      <c r="GT335" s="10"/>
      <c r="GU335" s="10"/>
      <c r="GV335" s="10"/>
      <c r="GW335" s="10"/>
      <c r="GX335" s="10"/>
      <c r="GY335" s="10"/>
      <c r="GZ335" s="10"/>
      <c r="HA335" s="10"/>
      <c r="HB335" s="10"/>
      <c r="HC335" s="10"/>
      <c r="HD335" s="10"/>
      <c r="HE335" s="10"/>
      <c r="HF335" s="10"/>
      <c r="HG335" s="10"/>
      <c r="HH335" s="10"/>
      <c r="HI335" s="10"/>
      <c r="HJ335" s="10"/>
      <c r="HK335" s="10"/>
      <c r="HL335" s="10"/>
      <c r="HM335" s="10"/>
      <c r="HN335" s="10"/>
      <c r="HO335" s="10"/>
      <c r="HP335" s="10"/>
      <c r="HQ335" s="10"/>
    </row>
    <row r="336" spans="2:225" s="19" customFormat="1" ht="0" hidden="1" customHeight="1" x14ac:dyDescent="0.2">
      <c r="B336" s="22"/>
      <c r="C336" s="22"/>
      <c r="D336" s="22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</row>
    <row r="337" spans="2:225" s="19" customFormat="1" ht="0" hidden="1" customHeight="1" x14ac:dyDescent="0.2">
      <c r="B337" s="22"/>
      <c r="C337" s="22"/>
      <c r="D337" s="22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10"/>
      <c r="FL337" s="10"/>
      <c r="FM337" s="10"/>
      <c r="FN337" s="10"/>
      <c r="FO337" s="10"/>
      <c r="FP337" s="10"/>
      <c r="FQ337" s="10"/>
      <c r="FR337" s="10"/>
      <c r="FS337" s="10"/>
      <c r="FT337" s="10"/>
      <c r="FU337" s="10"/>
      <c r="FV337" s="10"/>
      <c r="FW337" s="10"/>
      <c r="FX337" s="10"/>
      <c r="FY337" s="10"/>
      <c r="FZ337" s="10"/>
      <c r="GA337" s="10"/>
      <c r="GB337" s="10"/>
      <c r="GC337" s="10"/>
      <c r="GD337" s="10"/>
      <c r="GE337" s="10"/>
      <c r="GF337" s="10"/>
      <c r="GG337" s="10"/>
      <c r="GH337" s="10"/>
      <c r="GI337" s="10"/>
      <c r="GJ337" s="10"/>
      <c r="GK337" s="10"/>
      <c r="GL337" s="10"/>
      <c r="GM337" s="10"/>
      <c r="GN337" s="10"/>
      <c r="GO337" s="10"/>
      <c r="GP337" s="10"/>
      <c r="GQ337" s="10"/>
      <c r="GR337" s="10"/>
      <c r="GS337" s="10"/>
      <c r="GT337" s="10"/>
      <c r="GU337" s="10"/>
      <c r="GV337" s="10"/>
      <c r="GW337" s="10"/>
      <c r="GX337" s="10"/>
      <c r="GY337" s="10"/>
      <c r="GZ337" s="10"/>
      <c r="HA337" s="10"/>
      <c r="HB337" s="10"/>
      <c r="HC337" s="10"/>
      <c r="HD337" s="10"/>
      <c r="HE337" s="10"/>
      <c r="HF337" s="10"/>
      <c r="HG337" s="10"/>
      <c r="HH337" s="10"/>
      <c r="HI337" s="10"/>
      <c r="HJ337" s="10"/>
      <c r="HK337" s="10"/>
      <c r="HL337" s="10"/>
      <c r="HM337" s="10"/>
      <c r="HN337" s="10"/>
      <c r="HO337" s="10"/>
      <c r="HP337" s="10"/>
      <c r="HQ337" s="10"/>
    </row>
    <row r="338" spans="2:225" s="19" customFormat="1" ht="0" hidden="1" customHeight="1" x14ac:dyDescent="0.2">
      <c r="B338" s="22"/>
      <c r="C338" s="22"/>
      <c r="D338" s="22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</row>
    <row r="339" spans="2:225" s="19" customFormat="1" ht="0" hidden="1" customHeight="1" x14ac:dyDescent="0.2">
      <c r="B339" s="22"/>
      <c r="C339" s="22"/>
      <c r="D339" s="22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/>
      <c r="FL339" s="10"/>
      <c r="FM339" s="10"/>
      <c r="FN339" s="10"/>
      <c r="FO339" s="10"/>
      <c r="FP339" s="10"/>
      <c r="FQ339" s="10"/>
      <c r="FR339" s="10"/>
      <c r="FS339" s="10"/>
      <c r="FT339" s="10"/>
      <c r="FU339" s="10"/>
      <c r="FV339" s="10"/>
      <c r="FW339" s="10"/>
      <c r="FX339" s="10"/>
      <c r="FY339" s="10"/>
      <c r="FZ339" s="10"/>
      <c r="GA339" s="10"/>
      <c r="GB339" s="10"/>
      <c r="GC339" s="10"/>
      <c r="GD339" s="10"/>
      <c r="GE339" s="10"/>
      <c r="GF339" s="10"/>
      <c r="GG339" s="10"/>
      <c r="GH339" s="10"/>
      <c r="GI339" s="10"/>
      <c r="GJ339" s="10"/>
      <c r="GK339" s="10"/>
      <c r="GL339" s="10"/>
      <c r="GM339" s="10"/>
      <c r="GN339" s="10"/>
      <c r="GO339" s="10"/>
      <c r="GP339" s="10"/>
      <c r="GQ339" s="10"/>
      <c r="GR339" s="10"/>
      <c r="GS339" s="10"/>
      <c r="GT339" s="10"/>
      <c r="GU339" s="10"/>
      <c r="GV339" s="10"/>
      <c r="GW339" s="10"/>
      <c r="GX339" s="10"/>
      <c r="GY339" s="10"/>
      <c r="GZ339" s="10"/>
      <c r="HA339" s="10"/>
      <c r="HB339" s="10"/>
      <c r="HC339" s="10"/>
      <c r="HD339" s="10"/>
      <c r="HE339" s="10"/>
      <c r="HF339" s="10"/>
      <c r="HG339" s="10"/>
      <c r="HH339" s="10"/>
      <c r="HI339" s="10"/>
      <c r="HJ339" s="10"/>
      <c r="HK339" s="10"/>
      <c r="HL339" s="10"/>
      <c r="HM339" s="10"/>
      <c r="HN339" s="10"/>
      <c r="HO339" s="10"/>
      <c r="HP339" s="10"/>
      <c r="HQ339" s="10"/>
    </row>
    <row r="340" spans="2:225" s="19" customFormat="1" ht="0" hidden="1" customHeight="1" x14ac:dyDescent="0.2">
      <c r="B340" s="22"/>
      <c r="C340" s="22"/>
      <c r="D340" s="22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</row>
    <row r="341" spans="2:225" s="19" customFormat="1" ht="0" hidden="1" customHeight="1" x14ac:dyDescent="0.2">
      <c r="B341" s="22"/>
      <c r="C341" s="22"/>
      <c r="D341" s="22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/>
      <c r="FL341" s="10"/>
      <c r="FM341" s="10"/>
      <c r="FN341" s="10"/>
      <c r="FO341" s="10"/>
      <c r="FP341" s="10"/>
      <c r="FQ341" s="10"/>
      <c r="FR341" s="10"/>
      <c r="FS341" s="10"/>
      <c r="FT341" s="10"/>
      <c r="FU341" s="10"/>
      <c r="FV341" s="10"/>
      <c r="FW341" s="10"/>
      <c r="FX341" s="10"/>
      <c r="FY341" s="10"/>
      <c r="FZ341" s="10"/>
      <c r="GA341" s="10"/>
      <c r="GB341" s="10"/>
      <c r="GC341" s="10"/>
      <c r="GD341" s="10"/>
      <c r="GE341" s="10"/>
      <c r="GF341" s="10"/>
      <c r="GG341" s="10"/>
      <c r="GH341" s="10"/>
      <c r="GI341" s="10"/>
      <c r="GJ341" s="10"/>
      <c r="GK341" s="10"/>
      <c r="GL341" s="10"/>
      <c r="GM341" s="10"/>
      <c r="GN341" s="10"/>
      <c r="GO341" s="10"/>
      <c r="GP341" s="10"/>
      <c r="GQ341" s="10"/>
      <c r="GR341" s="10"/>
      <c r="GS341" s="10"/>
      <c r="GT341" s="10"/>
      <c r="GU341" s="10"/>
      <c r="GV341" s="10"/>
      <c r="GW341" s="10"/>
      <c r="GX341" s="10"/>
      <c r="GY341" s="10"/>
      <c r="GZ341" s="10"/>
      <c r="HA341" s="10"/>
      <c r="HB341" s="10"/>
      <c r="HC341" s="10"/>
      <c r="HD341" s="10"/>
      <c r="HE341" s="10"/>
      <c r="HF341" s="10"/>
      <c r="HG341" s="10"/>
      <c r="HH341" s="10"/>
      <c r="HI341" s="10"/>
      <c r="HJ341" s="10"/>
      <c r="HK341" s="10"/>
      <c r="HL341" s="10"/>
      <c r="HM341" s="10"/>
      <c r="HN341" s="10"/>
      <c r="HO341" s="10"/>
      <c r="HP341" s="10"/>
      <c r="HQ341" s="10"/>
    </row>
    <row r="342" spans="2:225" s="19" customFormat="1" ht="0" hidden="1" customHeight="1" x14ac:dyDescent="0.2">
      <c r="B342" s="22"/>
      <c r="C342" s="22"/>
      <c r="D342" s="22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</row>
    <row r="343" spans="2:225" s="19" customFormat="1" ht="0" hidden="1" customHeight="1" x14ac:dyDescent="0.2">
      <c r="B343" s="22"/>
      <c r="C343" s="22"/>
      <c r="D343" s="22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</row>
    <row r="344" spans="2:225" s="19" customFormat="1" ht="0" hidden="1" customHeight="1" x14ac:dyDescent="0.2">
      <c r="B344" s="22"/>
      <c r="C344" s="22"/>
      <c r="D344" s="22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</row>
    <row r="345" spans="2:225" s="19" customFormat="1" ht="0" hidden="1" customHeight="1" x14ac:dyDescent="0.2">
      <c r="B345" s="22"/>
      <c r="C345" s="22"/>
      <c r="D345" s="22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</row>
    <row r="346" spans="2:225" s="19" customFormat="1" ht="0" hidden="1" customHeight="1" x14ac:dyDescent="0.2">
      <c r="B346" s="22"/>
      <c r="C346" s="22"/>
      <c r="D346" s="22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</row>
    <row r="347" spans="2:225" s="19" customFormat="1" ht="0" hidden="1" customHeight="1" x14ac:dyDescent="0.2">
      <c r="B347" s="22"/>
      <c r="C347" s="22"/>
      <c r="D347" s="22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/>
      <c r="FL347" s="10"/>
      <c r="FM347" s="10"/>
      <c r="FN347" s="10"/>
      <c r="FO347" s="10"/>
      <c r="FP347" s="10"/>
      <c r="FQ347" s="10"/>
      <c r="FR347" s="10"/>
      <c r="FS347" s="10"/>
      <c r="FT347" s="10"/>
      <c r="FU347" s="10"/>
      <c r="FV347" s="10"/>
      <c r="FW347" s="10"/>
      <c r="FX347" s="10"/>
      <c r="FY347" s="10"/>
      <c r="FZ347" s="10"/>
      <c r="GA347" s="10"/>
      <c r="GB347" s="10"/>
      <c r="GC347" s="10"/>
      <c r="GD347" s="10"/>
      <c r="GE347" s="10"/>
      <c r="GF347" s="10"/>
      <c r="GG347" s="10"/>
      <c r="GH347" s="10"/>
      <c r="GI347" s="10"/>
      <c r="GJ347" s="10"/>
      <c r="GK347" s="10"/>
      <c r="GL347" s="10"/>
      <c r="GM347" s="10"/>
      <c r="GN347" s="10"/>
      <c r="GO347" s="10"/>
      <c r="GP347" s="10"/>
      <c r="GQ347" s="10"/>
      <c r="GR347" s="10"/>
      <c r="GS347" s="10"/>
      <c r="GT347" s="10"/>
      <c r="GU347" s="10"/>
      <c r="GV347" s="10"/>
      <c r="GW347" s="10"/>
      <c r="GX347" s="10"/>
      <c r="GY347" s="10"/>
      <c r="GZ347" s="10"/>
      <c r="HA347" s="10"/>
      <c r="HB347" s="10"/>
      <c r="HC347" s="10"/>
      <c r="HD347" s="10"/>
      <c r="HE347" s="10"/>
      <c r="HF347" s="10"/>
      <c r="HG347" s="10"/>
      <c r="HH347" s="10"/>
      <c r="HI347" s="10"/>
      <c r="HJ347" s="10"/>
      <c r="HK347" s="10"/>
      <c r="HL347" s="10"/>
      <c r="HM347" s="10"/>
      <c r="HN347" s="10"/>
      <c r="HO347" s="10"/>
      <c r="HP347" s="10"/>
      <c r="HQ347" s="10"/>
    </row>
    <row r="348" spans="2:225" s="19" customFormat="1" ht="0" hidden="1" customHeight="1" x14ac:dyDescent="0.2">
      <c r="B348" s="22"/>
      <c r="C348" s="22"/>
      <c r="D348" s="22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/>
      <c r="FL348" s="10"/>
      <c r="FM348" s="10"/>
      <c r="FN348" s="10"/>
      <c r="FO348" s="10"/>
      <c r="FP348" s="10"/>
      <c r="FQ348" s="10"/>
      <c r="FR348" s="10"/>
      <c r="FS348" s="10"/>
      <c r="FT348" s="10"/>
      <c r="FU348" s="10"/>
      <c r="FV348" s="10"/>
      <c r="FW348" s="10"/>
      <c r="FX348" s="10"/>
      <c r="FY348" s="10"/>
      <c r="FZ348" s="10"/>
      <c r="GA348" s="10"/>
      <c r="GB348" s="10"/>
      <c r="GC348" s="10"/>
      <c r="GD348" s="10"/>
      <c r="GE348" s="10"/>
      <c r="GF348" s="10"/>
      <c r="GG348" s="10"/>
      <c r="GH348" s="10"/>
      <c r="GI348" s="10"/>
      <c r="GJ348" s="10"/>
      <c r="GK348" s="10"/>
      <c r="GL348" s="10"/>
      <c r="GM348" s="10"/>
      <c r="GN348" s="10"/>
      <c r="GO348" s="10"/>
      <c r="GP348" s="10"/>
      <c r="GQ348" s="10"/>
      <c r="GR348" s="10"/>
      <c r="GS348" s="10"/>
      <c r="GT348" s="10"/>
      <c r="GU348" s="10"/>
      <c r="GV348" s="10"/>
      <c r="GW348" s="10"/>
      <c r="GX348" s="10"/>
      <c r="GY348" s="10"/>
      <c r="GZ348" s="10"/>
      <c r="HA348" s="10"/>
      <c r="HB348" s="10"/>
      <c r="HC348" s="10"/>
      <c r="HD348" s="10"/>
      <c r="HE348" s="10"/>
      <c r="HF348" s="10"/>
      <c r="HG348" s="10"/>
      <c r="HH348" s="10"/>
      <c r="HI348" s="10"/>
      <c r="HJ348" s="10"/>
      <c r="HK348" s="10"/>
      <c r="HL348" s="10"/>
      <c r="HM348" s="10"/>
      <c r="HN348" s="10"/>
      <c r="HO348" s="10"/>
      <c r="HP348" s="10"/>
      <c r="HQ348" s="10"/>
    </row>
    <row r="349" spans="2:225" s="19" customFormat="1" ht="0" hidden="1" customHeight="1" x14ac:dyDescent="0.2">
      <c r="B349" s="22"/>
      <c r="C349" s="22"/>
      <c r="D349" s="22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</row>
    <row r="350" spans="2:225" s="19" customFormat="1" ht="0" hidden="1" customHeight="1" x14ac:dyDescent="0.2">
      <c r="B350" s="22"/>
      <c r="C350" s="22"/>
      <c r="D350" s="22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</row>
    <row r="351" spans="2:225" s="19" customFormat="1" ht="0" hidden="1" customHeight="1" x14ac:dyDescent="0.2">
      <c r="B351" s="22"/>
      <c r="C351" s="22"/>
      <c r="D351" s="22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/>
      <c r="FL351" s="10"/>
      <c r="FM351" s="10"/>
      <c r="FN351" s="10"/>
      <c r="FO351" s="10"/>
      <c r="FP351" s="10"/>
      <c r="FQ351" s="10"/>
      <c r="FR351" s="10"/>
      <c r="FS351" s="10"/>
      <c r="FT351" s="10"/>
      <c r="FU351" s="10"/>
      <c r="FV351" s="10"/>
      <c r="FW351" s="10"/>
      <c r="FX351" s="10"/>
      <c r="FY351" s="10"/>
      <c r="FZ351" s="10"/>
      <c r="GA351" s="10"/>
      <c r="GB351" s="10"/>
      <c r="GC351" s="10"/>
      <c r="GD351" s="10"/>
      <c r="GE351" s="10"/>
      <c r="GF351" s="10"/>
      <c r="GG351" s="10"/>
      <c r="GH351" s="10"/>
      <c r="GI351" s="10"/>
      <c r="GJ351" s="10"/>
      <c r="GK351" s="10"/>
      <c r="GL351" s="10"/>
      <c r="GM351" s="10"/>
      <c r="GN351" s="10"/>
      <c r="GO351" s="10"/>
      <c r="GP351" s="10"/>
      <c r="GQ351" s="10"/>
      <c r="GR351" s="10"/>
      <c r="GS351" s="10"/>
      <c r="GT351" s="10"/>
      <c r="GU351" s="10"/>
      <c r="GV351" s="10"/>
      <c r="GW351" s="10"/>
      <c r="GX351" s="10"/>
      <c r="GY351" s="10"/>
      <c r="GZ351" s="10"/>
      <c r="HA351" s="10"/>
      <c r="HB351" s="10"/>
      <c r="HC351" s="10"/>
      <c r="HD351" s="10"/>
      <c r="HE351" s="10"/>
      <c r="HF351" s="10"/>
      <c r="HG351" s="10"/>
      <c r="HH351" s="10"/>
      <c r="HI351" s="10"/>
      <c r="HJ351" s="10"/>
      <c r="HK351" s="10"/>
      <c r="HL351" s="10"/>
      <c r="HM351" s="10"/>
      <c r="HN351" s="10"/>
      <c r="HO351" s="10"/>
      <c r="HP351" s="10"/>
      <c r="HQ351" s="10"/>
    </row>
    <row r="352" spans="2:225" s="19" customFormat="1" ht="0" hidden="1" customHeight="1" x14ac:dyDescent="0.2">
      <c r="B352" s="22"/>
      <c r="C352" s="22"/>
      <c r="D352" s="22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/>
      <c r="FL352" s="10"/>
      <c r="FM352" s="10"/>
      <c r="FN352" s="10"/>
      <c r="FO352" s="10"/>
      <c r="FP352" s="10"/>
      <c r="FQ352" s="10"/>
      <c r="FR352" s="10"/>
      <c r="FS352" s="10"/>
      <c r="FT352" s="10"/>
      <c r="FU352" s="10"/>
      <c r="FV352" s="10"/>
      <c r="FW352" s="10"/>
      <c r="FX352" s="10"/>
      <c r="FY352" s="10"/>
      <c r="FZ352" s="10"/>
      <c r="GA352" s="10"/>
      <c r="GB352" s="10"/>
      <c r="GC352" s="10"/>
      <c r="GD352" s="10"/>
      <c r="GE352" s="10"/>
      <c r="GF352" s="10"/>
      <c r="GG352" s="10"/>
      <c r="GH352" s="10"/>
      <c r="GI352" s="10"/>
      <c r="GJ352" s="10"/>
      <c r="GK352" s="10"/>
      <c r="GL352" s="10"/>
      <c r="GM352" s="10"/>
      <c r="GN352" s="10"/>
      <c r="GO352" s="10"/>
      <c r="GP352" s="10"/>
      <c r="GQ352" s="10"/>
      <c r="GR352" s="10"/>
      <c r="GS352" s="10"/>
      <c r="GT352" s="10"/>
      <c r="GU352" s="10"/>
      <c r="GV352" s="10"/>
      <c r="GW352" s="10"/>
      <c r="GX352" s="10"/>
      <c r="GY352" s="10"/>
      <c r="GZ352" s="10"/>
      <c r="HA352" s="10"/>
      <c r="HB352" s="10"/>
      <c r="HC352" s="10"/>
      <c r="HD352" s="10"/>
      <c r="HE352" s="10"/>
      <c r="HF352" s="10"/>
      <c r="HG352" s="10"/>
      <c r="HH352" s="10"/>
      <c r="HI352" s="10"/>
      <c r="HJ352" s="10"/>
      <c r="HK352" s="10"/>
      <c r="HL352" s="10"/>
      <c r="HM352" s="10"/>
      <c r="HN352" s="10"/>
      <c r="HO352" s="10"/>
      <c r="HP352" s="10"/>
      <c r="HQ352" s="10"/>
    </row>
    <row r="353" spans="2:225" s="19" customFormat="1" ht="0" hidden="1" customHeight="1" x14ac:dyDescent="0.2">
      <c r="B353" s="22"/>
      <c r="C353" s="22"/>
      <c r="D353" s="22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/>
      <c r="FL353" s="10"/>
      <c r="FM353" s="10"/>
      <c r="FN353" s="10"/>
      <c r="FO353" s="10"/>
      <c r="FP353" s="10"/>
      <c r="FQ353" s="10"/>
      <c r="FR353" s="10"/>
      <c r="FS353" s="10"/>
      <c r="FT353" s="10"/>
      <c r="FU353" s="10"/>
      <c r="FV353" s="10"/>
      <c r="FW353" s="10"/>
      <c r="FX353" s="10"/>
      <c r="FY353" s="10"/>
      <c r="FZ353" s="10"/>
      <c r="GA353" s="10"/>
      <c r="GB353" s="10"/>
      <c r="GC353" s="10"/>
      <c r="GD353" s="10"/>
      <c r="GE353" s="10"/>
      <c r="GF353" s="10"/>
      <c r="GG353" s="10"/>
      <c r="GH353" s="10"/>
      <c r="GI353" s="10"/>
      <c r="GJ353" s="10"/>
      <c r="GK353" s="10"/>
      <c r="GL353" s="10"/>
      <c r="GM353" s="10"/>
      <c r="GN353" s="10"/>
      <c r="GO353" s="10"/>
      <c r="GP353" s="10"/>
      <c r="GQ353" s="10"/>
      <c r="GR353" s="10"/>
      <c r="GS353" s="10"/>
      <c r="GT353" s="10"/>
      <c r="GU353" s="10"/>
      <c r="GV353" s="10"/>
      <c r="GW353" s="10"/>
      <c r="GX353" s="10"/>
      <c r="GY353" s="10"/>
      <c r="GZ353" s="10"/>
      <c r="HA353" s="10"/>
      <c r="HB353" s="10"/>
      <c r="HC353" s="10"/>
      <c r="HD353" s="10"/>
      <c r="HE353" s="10"/>
      <c r="HF353" s="10"/>
      <c r="HG353" s="10"/>
      <c r="HH353" s="10"/>
      <c r="HI353" s="10"/>
      <c r="HJ353" s="10"/>
      <c r="HK353" s="10"/>
      <c r="HL353" s="10"/>
      <c r="HM353" s="10"/>
      <c r="HN353" s="10"/>
      <c r="HO353" s="10"/>
      <c r="HP353" s="10"/>
      <c r="HQ353" s="10"/>
    </row>
    <row r="354" spans="2:225" s="19" customFormat="1" ht="0" hidden="1" customHeight="1" x14ac:dyDescent="0.2">
      <c r="B354" s="22"/>
      <c r="C354" s="22"/>
      <c r="D354" s="22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</row>
    <row r="355" spans="2:225" s="19" customFormat="1" ht="0" hidden="1" customHeight="1" x14ac:dyDescent="0.2">
      <c r="B355" s="22"/>
      <c r="C355" s="22"/>
      <c r="D355" s="22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</row>
    <row r="356" spans="2:225" s="19" customFormat="1" ht="0" hidden="1" customHeight="1" x14ac:dyDescent="0.2">
      <c r="B356" s="22"/>
      <c r="C356" s="22"/>
      <c r="D356" s="22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/>
      <c r="FL356" s="10"/>
      <c r="FM356" s="10"/>
      <c r="FN356" s="10"/>
      <c r="FO356" s="10"/>
      <c r="FP356" s="10"/>
      <c r="FQ356" s="10"/>
      <c r="FR356" s="10"/>
      <c r="FS356" s="10"/>
      <c r="FT356" s="10"/>
      <c r="FU356" s="10"/>
      <c r="FV356" s="10"/>
      <c r="FW356" s="10"/>
      <c r="FX356" s="10"/>
      <c r="FY356" s="10"/>
      <c r="FZ356" s="10"/>
      <c r="GA356" s="10"/>
      <c r="GB356" s="10"/>
      <c r="GC356" s="10"/>
      <c r="GD356" s="10"/>
      <c r="GE356" s="10"/>
      <c r="GF356" s="10"/>
      <c r="GG356" s="10"/>
      <c r="GH356" s="10"/>
      <c r="GI356" s="10"/>
      <c r="GJ356" s="10"/>
      <c r="GK356" s="10"/>
      <c r="GL356" s="10"/>
      <c r="GM356" s="10"/>
      <c r="GN356" s="10"/>
      <c r="GO356" s="10"/>
      <c r="GP356" s="10"/>
      <c r="GQ356" s="10"/>
      <c r="GR356" s="10"/>
      <c r="GS356" s="10"/>
      <c r="GT356" s="10"/>
      <c r="GU356" s="10"/>
      <c r="GV356" s="10"/>
      <c r="GW356" s="10"/>
      <c r="GX356" s="10"/>
      <c r="GY356" s="10"/>
      <c r="GZ356" s="10"/>
      <c r="HA356" s="10"/>
      <c r="HB356" s="10"/>
      <c r="HC356" s="10"/>
      <c r="HD356" s="10"/>
      <c r="HE356" s="10"/>
      <c r="HF356" s="10"/>
      <c r="HG356" s="10"/>
      <c r="HH356" s="10"/>
      <c r="HI356" s="10"/>
      <c r="HJ356" s="10"/>
      <c r="HK356" s="10"/>
      <c r="HL356" s="10"/>
      <c r="HM356" s="10"/>
      <c r="HN356" s="10"/>
      <c r="HO356" s="10"/>
      <c r="HP356" s="10"/>
      <c r="HQ356" s="10"/>
    </row>
    <row r="357" spans="2:225" s="19" customFormat="1" ht="0" hidden="1" customHeight="1" x14ac:dyDescent="0.2">
      <c r="B357" s="22"/>
      <c r="C357" s="22"/>
      <c r="D357" s="22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/>
      <c r="FL357" s="10"/>
      <c r="FM357" s="10"/>
      <c r="FN357" s="10"/>
      <c r="FO357" s="10"/>
      <c r="FP357" s="10"/>
      <c r="FQ357" s="10"/>
      <c r="FR357" s="10"/>
      <c r="FS357" s="10"/>
      <c r="FT357" s="10"/>
      <c r="FU357" s="10"/>
      <c r="FV357" s="10"/>
      <c r="FW357" s="10"/>
      <c r="FX357" s="10"/>
      <c r="FY357" s="10"/>
      <c r="FZ357" s="10"/>
      <c r="GA357" s="10"/>
      <c r="GB357" s="10"/>
      <c r="GC357" s="10"/>
      <c r="GD357" s="10"/>
      <c r="GE357" s="10"/>
      <c r="GF357" s="10"/>
      <c r="GG357" s="10"/>
      <c r="GH357" s="10"/>
      <c r="GI357" s="10"/>
      <c r="GJ357" s="10"/>
      <c r="GK357" s="10"/>
      <c r="GL357" s="10"/>
      <c r="GM357" s="10"/>
      <c r="GN357" s="10"/>
      <c r="GO357" s="10"/>
      <c r="GP357" s="10"/>
      <c r="GQ357" s="10"/>
      <c r="GR357" s="10"/>
      <c r="GS357" s="10"/>
      <c r="GT357" s="10"/>
      <c r="GU357" s="10"/>
      <c r="GV357" s="10"/>
      <c r="GW357" s="10"/>
      <c r="GX357" s="10"/>
      <c r="GY357" s="10"/>
      <c r="GZ357" s="10"/>
      <c r="HA357" s="10"/>
      <c r="HB357" s="10"/>
      <c r="HC357" s="10"/>
      <c r="HD357" s="10"/>
      <c r="HE357" s="10"/>
      <c r="HF357" s="10"/>
      <c r="HG357" s="10"/>
      <c r="HH357" s="10"/>
      <c r="HI357" s="10"/>
      <c r="HJ357" s="10"/>
      <c r="HK357" s="10"/>
      <c r="HL357" s="10"/>
      <c r="HM357" s="10"/>
      <c r="HN357" s="10"/>
      <c r="HO357" s="10"/>
      <c r="HP357" s="10"/>
      <c r="HQ357" s="10"/>
    </row>
    <row r="358" spans="2:225" s="19" customFormat="1" ht="0" hidden="1" customHeight="1" x14ac:dyDescent="0.2">
      <c r="B358" s="22"/>
      <c r="C358" s="22"/>
      <c r="D358" s="22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/>
      <c r="FL358" s="10"/>
      <c r="FM358" s="10"/>
      <c r="FN358" s="10"/>
      <c r="FO358" s="10"/>
      <c r="FP358" s="10"/>
      <c r="FQ358" s="10"/>
      <c r="FR358" s="10"/>
      <c r="FS358" s="10"/>
      <c r="FT358" s="10"/>
      <c r="FU358" s="10"/>
      <c r="FV358" s="10"/>
      <c r="FW358" s="10"/>
      <c r="FX358" s="10"/>
      <c r="FY358" s="10"/>
      <c r="FZ358" s="10"/>
      <c r="GA358" s="10"/>
      <c r="GB358" s="10"/>
      <c r="GC358" s="10"/>
      <c r="GD358" s="10"/>
      <c r="GE358" s="10"/>
      <c r="GF358" s="10"/>
      <c r="GG358" s="10"/>
      <c r="GH358" s="10"/>
      <c r="GI358" s="10"/>
      <c r="GJ358" s="10"/>
      <c r="GK358" s="10"/>
      <c r="GL358" s="10"/>
      <c r="GM358" s="10"/>
      <c r="GN358" s="10"/>
      <c r="GO358" s="10"/>
      <c r="GP358" s="10"/>
      <c r="GQ358" s="10"/>
      <c r="GR358" s="10"/>
      <c r="GS358" s="10"/>
      <c r="GT358" s="10"/>
      <c r="GU358" s="10"/>
      <c r="GV358" s="10"/>
      <c r="GW358" s="10"/>
      <c r="GX358" s="10"/>
      <c r="GY358" s="10"/>
      <c r="GZ358" s="10"/>
      <c r="HA358" s="10"/>
      <c r="HB358" s="10"/>
      <c r="HC358" s="10"/>
      <c r="HD358" s="10"/>
      <c r="HE358" s="10"/>
      <c r="HF358" s="10"/>
      <c r="HG358" s="10"/>
      <c r="HH358" s="10"/>
      <c r="HI358" s="10"/>
      <c r="HJ358" s="10"/>
      <c r="HK358" s="10"/>
      <c r="HL358" s="10"/>
      <c r="HM358" s="10"/>
      <c r="HN358" s="10"/>
      <c r="HO358" s="10"/>
      <c r="HP358" s="10"/>
      <c r="HQ358" s="10"/>
    </row>
    <row r="359" spans="2:225" s="19" customFormat="1" ht="0" hidden="1" customHeight="1" x14ac:dyDescent="0.2">
      <c r="B359" s="22"/>
      <c r="C359" s="22"/>
      <c r="D359" s="22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</row>
    <row r="360" spans="2:225" s="19" customFormat="1" ht="0" hidden="1" customHeight="1" x14ac:dyDescent="0.2">
      <c r="B360" s="22"/>
      <c r="C360" s="22"/>
      <c r="D360" s="22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</row>
    <row r="361" spans="2:225" s="19" customFormat="1" ht="0" hidden="1" customHeight="1" x14ac:dyDescent="0.2">
      <c r="B361" s="22"/>
      <c r="C361" s="22"/>
      <c r="D361" s="22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</row>
    <row r="362" spans="2:225" s="19" customFormat="1" ht="0" hidden="1" customHeight="1" x14ac:dyDescent="0.2">
      <c r="B362" s="22"/>
      <c r="C362" s="22"/>
      <c r="D362" s="22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</row>
    <row r="363" spans="2:225" s="19" customFormat="1" ht="0" hidden="1" customHeight="1" x14ac:dyDescent="0.2">
      <c r="B363" s="22"/>
      <c r="C363" s="22"/>
      <c r="D363" s="22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10"/>
      <c r="FI363" s="10"/>
      <c r="FJ363" s="10"/>
      <c r="FK363" s="10"/>
      <c r="FL363" s="10"/>
      <c r="FM363" s="10"/>
      <c r="FN363" s="10"/>
      <c r="FO363" s="10"/>
      <c r="FP363" s="10"/>
      <c r="FQ363" s="10"/>
      <c r="FR363" s="10"/>
      <c r="FS363" s="10"/>
      <c r="FT363" s="10"/>
      <c r="FU363" s="10"/>
      <c r="FV363" s="10"/>
      <c r="FW363" s="10"/>
      <c r="FX363" s="10"/>
      <c r="FY363" s="10"/>
      <c r="FZ363" s="10"/>
      <c r="GA363" s="10"/>
      <c r="GB363" s="10"/>
      <c r="GC363" s="10"/>
      <c r="GD363" s="10"/>
      <c r="GE363" s="10"/>
      <c r="GF363" s="10"/>
      <c r="GG363" s="10"/>
      <c r="GH363" s="10"/>
      <c r="GI363" s="10"/>
      <c r="GJ363" s="10"/>
      <c r="GK363" s="10"/>
      <c r="GL363" s="10"/>
      <c r="GM363" s="10"/>
      <c r="GN363" s="10"/>
      <c r="GO363" s="10"/>
      <c r="GP363" s="10"/>
      <c r="GQ363" s="10"/>
      <c r="GR363" s="10"/>
      <c r="GS363" s="10"/>
      <c r="GT363" s="10"/>
      <c r="GU363" s="10"/>
      <c r="GV363" s="10"/>
      <c r="GW363" s="10"/>
      <c r="GX363" s="10"/>
      <c r="GY363" s="10"/>
      <c r="GZ363" s="10"/>
      <c r="HA363" s="10"/>
      <c r="HB363" s="10"/>
      <c r="HC363" s="10"/>
      <c r="HD363" s="10"/>
      <c r="HE363" s="10"/>
      <c r="HF363" s="10"/>
      <c r="HG363" s="10"/>
      <c r="HH363" s="10"/>
      <c r="HI363" s="10"/>
      <c r="HJ363" s="10"/>
      <c r="HK363" s="10"/>
      <c r="HL363" s="10"/>
      <c r="HM363" s="10"/>
      <c r="HN363" s="10"/>
      <c r="HO363" s="10"/>
      <c r="HP363" s="10"/>
      <c r="HQ363" s="10"/>
    </row>
    <row r="364" spans="2:225" s="19" customFormat="1" ht="0" hidden="1" customHeight="1" x14ac:dyDescent="0.2">
      <c r="B364" s="22"/>
      <c r="C364" s="22"/>
      <c r="D364" s="22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</row>
    <row r="365" spans="2:225" s="19" customFormat="1" ht="0" hidden="1" customHeight="1" x14ac:dyDescent="0.2">
      <c r="B365" s="22"/>
      <c r="C365" s="22"/>
      <c r="D365" s="22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10"/>
      <c r="FI365" s="10"/>
      <c r="FJ365" s="10"/>
      <c r="FK365" s="10"/>
      <c r="FL365" s="10"/>
      <c r="FM365" s="10"/>
      <c r="FN365" s="10"/>
      <c r="FO365" s="10"/>
      <c r="FP365" s="10"/>
      <c r="FQ365" s="10"/>
      <c r="FR365" s="10"/>
      <c r="FS365" s="10"/>
      <c r="FT365" s="10"/>
      <c r="FU365" s="10"/>
      <c r="FV365" s="10"/>
      <c r="FW365" s="10"/>
      <c r="FX365" s="10"/>
      <c r="FY365" s="10"/>
      <c r="FZ365" s="10"/>
      <c r="GA365" s="10"/>
      <c r="GB365" s="10"/>
      <c r="GC365" s="10"/>
      <c r="GD365" s="10"/>
      <c r="GE365" s="10"/>
      <c r="GF365" s="10"/>
      <c r="GG365" s="10"/>
      <c r="GH365" s="10"/>
      <c r="GI365" s="10"/>
      <c r="GJ365" s="10"/>
      <c r="GK365" s="10"/>
      <c r="GL365" s="10"/>
      <c r="GM365" s="10"/>
      <c r="GN365" s="10"/>
      <c r="GO365" s="10"/>
      <c r="GP365" s="10"/>
      <c r="GQ365" s="10"/>
      <c r="GR365" s="10"/>
      <c r="GS365" s="10"/>
      <c r="GT365" s="10"/>
      <c r="GU365" s="10"/>
      <c r="GV365" s="10"/>
      <c r="GW365" s="10"/>
      <c r="GX365" s="10"/>
      <c r="GY365" s="10"/>
      <c r="GZ365" s="10"/>
      <c r="HA365" s="10"/>
      <c r="HB365" s="10"/>
      <c r="HC365" s="10"/>
      <c r="HD365" s="10"/>
      <c r="HE365" s="10"/>
      <c r="HF365" s="10"/>
      <c r="HG365" s="10"/>
      <c r="HH365" s="10"/>
      <c r="HI365" s="10"/>
      <c r="HJ365" s="10"/>
      <c r="HK365" s="10"/>
      <c r="HL365" s="10"/>
      <c r="HM365" s="10"/>
      <c r="HN365" s="10"/>
      <c r="HO365" s="10"/>
      <c r="HP365" s="10"/>
      <c r="HQ365" s="10"/>
    </row>
    <row r="366" spans="2:225" s="19" customFormat="1" ht="0" hidden="1" customHeight="1" x14ac:dyDescent="0.2">
      <c r="B366" s="22"/>
      <c r="C366" s="22"/>
      <c r="D366" s="22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</row>
    <row r="367" spans="2:225" s="19" customFormat="1" ht="0" hidden="1" customHeight="1" x14ac:dyDescent="0.2">
      <c r="B367" s="22"/>
      <c r="C367" s="22"/>
      <c r="D367" s="22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</row>
    <row r="368" spans="2:225" s="19" customFormat="1" ht="0" hidden="1" customHeight="1" x14ac:dyDescent="0.2">
      <c r="B368" s="22"/>
      <c r="C368" s="22"/>
      <c r="D368" s="22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10"/>
      <c r="FI368" s="10"/>
      <c r="FJ368" s="10"/>
      <c r="FK368" s="10"/>
      <c r="FL368" s="10"/>
      <c r="FM368" s="10"/>
      <c r="FN368" s="10"/>
      <c r="FO368" s="10"/>
      <c r="FP368" s="10"/>
      <c r="FQ368" s="10"/>
      <c r="FR368" s="10"/>
      <c r="FS368" s="10"/>
      <c r="FT368" s="10"/>
      <c r="FU368" s="10"/>
      <c r="FV368" s="10"/>
      <c r="FW368" s="10"/>
      <c r="FX368" s="10"/>
      <c r="FY368" s="10"/>
      <c r="FZ368" s="10"/>
      <c r="GA368" s="10"/>
      <c r="GB368" s="10"/>
      <c r="GC368" s="10"/>
      <c r="GD368" s="10"/>
      <c r="GE368" s="10"/>
      <c r="GF368" s="10"/>
      <c r="GG368" s="10"/>
      <c r="GH368" s="10"/>
      <c r="GI368" s="10"/>
      <c r="GJ368" s="10"/>
      <c r="GK368" s="10"/>
      <c r="GL368" s="10"/>
      <c r="GM368" s="10"/>
      <c r="GN368" s="10"/>
      <c r="GO368" s="10"/>
      <c r="GP368" s="10"/>
      <c r="GQ368" s="10"/>
      <c r="GR368" s="10"/>
      <c r="GS368" s="10"/>
      <c r="GT368" s="10"/>
      <c r="GU368" s="10"/>
      <c r="GV368" s="10"/>
      <c r="GW368" s="10"/>
      <c r="GX368" s="10"/>
      <c r="GY368" s="10"/>
      <c r="GZ368" s="10"/>
      <c r="HA368" s="10"/>
      <c r="HB368" s="10"/>
      <c r="HC368" s="10"/>
      <c r="HD368" s="10"/>
      <c r="HE368" s="10"/>
      <c r="HF368" s="10"/>
      <c r="HG368" s="10"/>
      <c r="HH368" s="10"/>
      <c r="HI368" s="10"/>
      <c r="HJ368" s="10"/>
      <c r="HK368" s="10"/>
      <c r="HL368" s="10"/>
      <c r="HM368" s="10"/>
      <c r="HN368" s="10"/>
      <c r="HO368" s="10"/>
      <c r="HP368" s="10"/>
      <c r="HQ368" s="10"/>
    </row>
    <row r="369" spans="2:225" s="19" customFormat="1" ht="0" hidden="1" customHeight="1" x14ac:dyDescent="0.2">
      <c r="B369" s="22"/>
      <c r="C369" s="22"/>
      <c r="D369" s="22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</row>
    <row r="370" spans="2:225" s="19" customFormat="1" ht="0" hidden="1" customHeight="1" x14ac:dyDescent="0.2">
      <c r="B370" s="22"/>
      <c r="C370" s="22"/>
      <c r="D370" s="22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</row>
    <row r="371" spans="2:225" s="19" customFormat="1" ht="0" hidden="1" customHeight="1" x14ac:dyDescent="0.2">
      <c r="B371" s="22"/>
      <c r="C371" s="22"/>
      <c r="D371" s="22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</row>
    <row r="372" spans="2:225" s="19" customFormat="1" ht="0" hidden="1" customHeight="1" x14ac:dyDescent="0.2">
      <c r="B372" s="22"/>
      <c r="C372" s="22"/>
      <c r="D372" s="22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</row>
    <row r="373" spans="2:225" s="19" customFormat="1" ht="0" hidden="1" customHeight="1" x14ac:dyDescent="0.2">
      <c r="B373" s="22"/>
      <c r="C373" s="22"/>
      <c r="D373" s="22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</row>
    <row r="374" spans="2:225" s="19" customFormat="1" ht="0" hidden="1" customHeight="1" x14ac:dyDescent="0.2">
      <c r="B374" s="22"/>
      <c r="C374" s="22"/>
      <c r="D374" s="22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</row>
    <row r="375" spans="2:225" s="19" customFormat="1" ht="0" hidden="1" customHeight="1" x14ac:dyDescent="0.2">
      <c r="B375" s="22"/>
      <c r="C375" s="22"/>
      <c r="D375" s="22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</row>
    <row r="376" spans="2:225" s="19" customFormat="1" ht="0" hidden="1" customHeight="1" x14ac:dyDescent="0.2">
      <c r="B376" s="22"/>
      <c r="C376" s="22"/>
      <c r="D376" s="22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</row>
    <row r="377" spans="2:225" s="19" customFormat="1" ht="0" hidden="1" customHeight="1" x14ac:dyDescent="0.2">
      <c r="B377" s="22"/>
      <c r="C377" s="22"/>
      <c r="D377" s="22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</row>
    <row r="378" spans="2:225" s="19" customFormat="1" ht="0" hidden="1" customHeight="1" x14ac:dyDescent="0.2">
      <c r="B378" s="22"/>
      <c r="C378" s="22"/>
      <c r="D378" s="22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</row>
    <row r="379" spans="2:225" s="19" customFormat="1" ht="0" hidden="1" customHeight="1" x14ac:dyDescent="0.2">
      <c r="B379" s="22"/>
      <c r="C379" s="22"/>
      <c r="D379" s="22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</row>
    <row r="380" spans="2:225" s="19" customFormat="1" ht="0" hidden="1" customHeight="1" x14ac:dyDescent="0.2">
      <c r="B380" s="22"/>
      <c r="C380" s="22"/>
      <c r="D380" s="22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</row>
    <row r="381" spans="2:225" s="19" customFormat="1" ht="0" hidden="1" customHeight="1" x14ac:dyDescent="0.2">
      <c r="B381" s="22"/>
      <c r="C381" s="22"/>
      <c r="D381" s="22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</row>
    <row r="382" spans="2:225" s="19" customFormat="1" ht="0" hidden="1" customHeight="1" x14ac:dyDescent="0.2">
      <c r="B382" s="22"/>
      <c r="C382" s="22"/>
      <c r="D382" s="22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</row>
    <row r="383" spans="2:225" s="19" customFormat="1" ht="0" hidden="1" customHeight="1" x14ac:dyDescent="0.2">
      <c r="B383" s="22"/>
      <c r="C383" s="22"/>
      <c r="D383" s="22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</row>
  </sheetData>
  <sheetProtection algorithmName="SHA-512" hashValue="3R7mGAkFIUccm5HB9rx6WJTD8GWLJQlp1n7sLI0l9TMwxr+TE1M8i8F55MeZZPTtLFChh5/nnD0H7cqcowLBRQ==" saltValue="i0D+/2V1Av5M3WKw1r3JoQ==" spinCount="100000" sheet="1" selectLockedCells="1"/>
  <protectedRanges>
    <protectedRange sqref="R5:V304" name="Bereich4"/>
    <protectedRange sqref="M5:O304" name="Bereich3"/>
    <protectedRange sqref="J5:K304" name="Bereich2"/>
    <protectedRange sqref="B5:H304" name="Bereich1"/>
  </protectedRanges>
  <mergeCells count="17">
    <mergeCell ref="W1:W3"/>
    <mergeCell ref="X1:X4"/>
    <mergeCell ref="T2:T3"/>
    <mergeCell ref="R2:R3"/>
    <mergeCell ref="S2:S3"/>
    <mergeCell ref="U2:U3"/>
    <mergeCell ref="Q1:Q3"/>
    <mergeCell ref="R1:V1"/>
    <mergeCell ref="M1:P1"/>
    <mergeCell ref="A1:A4"/>
    <mergeCell ref="B1:C1"/>
    <mergeCell ref="D1:D4"/>
    <mergeCell ref="E1:I1"/>
    <mergeCell ref="J1:L1"/>
    <mergeCell ref="B4:C4"/>
    <mergeCell ref="B2:B3"/>
    <mergeCell ref="C2:C3"/>
  </mergeCells>
  <conditionalFormatting sqref="E5:H304 J5:K304 M5:O304 R5:R304">
    <cfRule type="cellIs" dxfId="66" priority="5" stopIfTrue="1" operator="notBetween">
      <formula>E$4</formula>
      <formula>0</formula>
    </cfRule>
  </conditionalFormatting>
  <conditionalFormatting sqref="S5:S304">
    <cfRule type="cellIs" dxfId="65" priority="4" stopIfTrue="1" operator="notBetween">
      <formula>0</formula>
      <formula>$S$4</formula>
    </cfRule>
  </conditionalFormatting>
  <conditionalFormatting sqref="T5:T304">
    <cfRule type="cellIs" dxfId="64" priority="3" stopIfTrue="1" operator="notBetween">
      <formula>0</formula>
      <formula>$T$4</formula>
    </cfRule>
  </conditionalFormatting>
  <conditionalFormatting sqref="U5:U304">
    <cfRule type="cellIs" dxfId="63" priority="2" stopIfTrue="1" operator="notBetween">
      <formula>0</formula>
      <formula>$U$4</formula>
    </cfRule>
  </conditionalFormatting>
  <conditionalFormatting sqref="R5:U304">
    <cfRule type="expression" dxfId="62" priority="1" stopIfTrue="1">
      <formula>ROUNDDOWN(2*R5,0)-2*R5&lt;0</formula>
    </cfRule>
  </conditionalFormatting>
  <conditionalFormatting sqref="N5:N304">
    <cfRule type="expression" dxfId="61" priority="6" stopIfTrue="1">
      <formula>ROUNDDOWN(2*N5,0)-2*N5&lt;0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E306"/>
  <sheetViews>
    <sheetView tabSelected="1" zoomScaleNormal="100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45" customWidth="1"/>
    <col min="2" max="2" width="20.83203125" style="144" customWidth="1"/>
    <col min="3" max="3" width="14.83203125" style="144" customWidth="1"/>
    <col min="4" max="4" width="14" style="144" customWidth="1"/>
    <col min="5" max="11" width="6.83203125" style="143" customWidth="1"/>
    <col min="12" max="12" width="7.33203125" style="143" customWidth="1"/>
    <col min="13" max="20" width="6.83203125" style="143" customWidth="1"/>
    <col min="21" max="21" width="7.33203125" style="143" customWidth="1"/>
    <col min="22" max="25" width="6.83203125" style="143" customWidth="1"/>
    <col min="26" max="26" width="8.33203125" style="142" customWidth="1"/>
    <col min="27" max="27" width="8.83203125" style="142" customWidth="1"/>
    <col min="28" max="28" width="7.1640625" style="142" bestFit="1" customWidth="1"/>
    <col min="29" max="30" width="7.83203125" style="142" customWidth="1"/>
    <col min="31" max="31" width="2.1640625" style="142" customWidth="1"/>
    <col min="32" max="16384" width="0" style="142" hidden="1"/>
  </cols>
  <sheetData>
    <row r="1" spans="1:31" ht="43.5" customHeight="1" x14ac:dyDescent="0.2">
      <c r="A1" s="366" t="s">
        <v>7</v>
      </c>
      <c r="B1" s="369" t="s">
        <v>15</v>
      </c>
      <c r="C1" s="370"/>
      <c r="D1" s="373" t="s">
        <v>69</v>
      </c>
      <c r="E1" s="376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8"/>
      <c r="V1" s="227"/>
      <c r="W1" s="227"/>
      <c r="X1" s="227"/>
      <c r="Y1" s="228"/>
      <c r="Z1" s="379" t="s">
        <v>36</v>
      </c>
      <c r="AA1" s="463" t="s">
        <v>2</v>
      </c>
    </row>
    <row r="2" spans="1:31" ht="42.75" customHeight="1" thickBot="1" x14ac:dyDescent="0.25">
      <c r="A2" s="367"/>
      <c r="B2" s="371"/>
      <c r="C2" s="372"/>
      <c r="D2" s="374"/>
      <c r="E2" s="359" t="s">
        <v>76</v>
      </c>
      <c r="F2" s="360"/>
      <c r="G2" s="360"/>
      <c r="H2" s="360"/>
      <c r="I2" s="360"/>
      <c r="J2" s="360"/>
      <c r="K2" s="360"/>
      <c r="L2" s="361"/>
      <c r="M2" s="362" t="s">
        <v>74</v>
      </c>
      <c r="N2" s="360"/>
      <c r="O2" s="360"/>
      <c r="P2" s="360"/>
      <c r="Q2" s="360"/>
      <c r="R2" s="360"/>
      <c r="S2" s="360"/>
      <c r="T2" s="360"/>
      <c r="U2" s="361"/>
      <c r="V2" s="362" t="s">
        <v>75</v>
      </c>
      <c r="W2" s="362"/>
      <c r="X2" s="362"/>
      <c r="Y2" s="365"/>
      <c r="Z2" s="380"/>
      <c r="AA2" s="464"/>
    </row>
    <row r="3" spans="1:31" s="174" customFormat="1" ht="18" customHeight="1" x14ac:dyDescent="0.3">
      <c r="A3" s="367"/>
      <c r="B3" s="207" t="s">
        <v>0</v>
      </c>
      <c r="C3" s="208" t="s">
        <v>1</v>
      </c>
      <c r="D3" s="374"/>
      <c r="E3" s="209" t="s">
        <v>17</v>
      </c>
      <c r="F3" s="210" t="s">
        <v>18</v>
      </c>
      <c r="G3" s="210" t="s">
        <v>19</v>
      </c>
      <c r="H3" s="210" t="s">
        <v>20</v>
      </c>
      <c r="I3" s="210" t="s">
        <v>21</v>
      </c>
      <c r="J3" s="210" t="s">
        <v>22</v>
      </c>
      <c r="K3" s="210" t="s">
        <v>23</v>
      </c>
      <c r="L3" s="211" t="s">
        <v>33</v>
      </c>
      <c r="M3" s="212" t="s">
        <v>24</v>
      </c>
      <c r="N3" s="212" t="s">
        <v>25</v>
      </c>
      <c r="O3" s="212" t="s">
        <v>26</v>
      </c>
      <c r="P3" s="212" t="s">
        <v>27</v>
      </c>
      <c r="Q3" s="212" t="s">
        <v>28</v>
      </c>
      <c r="R3" s="212" t="s">
        <v>29</v>
      </c>
      <c r="S3" s="212" t="s">
        <v>30</v>
      </c>
      <c r="T3" s="212" t="s">
        <v>31</v>
      </c>
      <c r="U3" s="211" t="s">
        <v>33</v>
      </c>
      <c r="V3" s="213" t="s">
        <v>11</v>
      </c>
      <c r="W3" s="214" t="s">
        <v>12</v>
      </c>
      <c r="X3" s="214" t="s">
        <v>13</v>
      </c>
      <c r="Y3" s="215" t="s">
        <v>14</v>
      </c>
      <c r="Z3" s="381"/>
      <c r="AA3" s="464"/>
      <c r="AB3" s="175"/>
    </row>
    <row r="4" spans="1:31" s="174" customFormat="1" ht="18" customHeight="1" thickBot="1" x14ac:dyDescent="0.25">
      <c r="A4" s="368"/>
      <c r="B4" s="363" t="s">
        <v>3</v>
      </c>
      <c r="C4" s="364"/>
      <c r="D4" s="375"/>
      <c r="E4" s="183">
        <v>4</v>
      </c>
      <c r="F4" s="232">
        <v>2</v>
      </c>
      <c r="G4" s="232">
        <v>1</v>
      </c>
      <c r="H4" s="232">
        <v>2</v>
      </c>
      <c r="I4" s="232">
        <v>2</v>
      </c>
      <c r="J4" s="349">
        <v>2</v>
      </c>
      <c r="K4" s="244">
        <v>3</v>
      </c>
      <c r="L4" s="217">
        <f>SUM(E4:K4)</f>
        <v>16</v>
      </c>
      <c r="M4" s="218">
        <v>6</v>
      </c>
      <c r="N4" s="216">
        <v>4</v>
      </c>
      <c r="O4" s="216">
        <v>5</v>
      </c>
      <c r="P4" s="216">
        <v>8</v>
      </c>
      <c r="Q4" s="216">
        <v>3</v>
      </c>
      <c r="R4" s="216">
        <v>4</v>
      </c>
      <c r="S4" s="216">
        <v>5</v>
      </c>
      <c r="T4" s="216">
        <v>5</v>
      </c>
      <c r="U4" s="217">
        <f>SUM(M4:T4)</f>
        <v>40</v>
      </c>
      <c r="V4" s="187">
        <v>12</v>
      </c>
      <c r="W4" s="179">
        <v>12</v>
      </c>
      <c r="X4" s="179">
        <v>12</v>
      </c>
      <c r="Y4" s="178">
        <v>12</v>
      </c>
      <c r="Z4" s="219">
        <v>80</v>
      </c>
      <c r="AA4" s="465"/>
      <c r="AB4" s="175"/>
    </row>
    <row r="5" spans="1:31" s="166" customFormat="1" ht="20.100000000000001" customHeight="1" thickBot="1" x14ac:dyDescent="0.3">
      <c r="A5" s="173">
        <v>1</v>
      </c>
      <c r="B5" s="172"/>
      <c r="C5" s="171"/>
      <c r="D5" s="220"/>
      <c r="E5" s="269"/>
      <c r="F5" s="270"/>
      <c r="G5" s="270"/>
      <c r="H5" s="270"/>
      <c r="I5" s="270"/>
      <c r="J5" s="271"/>
      <c r="K5" s="271"/>
      <c r="L5" s="243" t="str">
        <f t="shared" ref="L5:L68" si="0">IF(SUM(E5:K5)&gt;0,SUM(E5:K5),"")</f>
        <v/>
      </c>
      <c r="M5" s="257"/>
      <c r="N5" s="258"/>
      <c r="O5" s="258"/>
      <c r="P5" s="258"/>
      <c r="Q5" s="258"/>
      <c r="R5" s="258"/>
      <c r="S5" s="258"/>
      <c r="T5" s="300"/>
      <c r="U5" s="222" t="str">
        <f t="shared" ref="U5:U68" si="1">IF(SUM(M5:T5)&gt;0,SUM(M5:T5),"")</f>
        <v/>
      </c>
      <c r="V5" s="301"/>
      <c r="W5" s="302"/>
      <c r="X5" s="302"/>
      <c r="Y5" s="303"/>
      <c r="Z5" s="202" t="str">
        <f t="shared" ref="Z5:Z68" si="2">IF(SUM(E5:Y5)&gt;0,SUM(E5:K5)+SUM(M5:T5)+MAX((V5+W5),(V5+X5),(V5+Y5),(W5+X5),(W5+Y5),(X5+Y5)),"")</f>
        <v/>
      </c>
      <c r="AA5" s="202" t="str">
        <f t="shared" ref="AA5:AA68" si="3">IF(Z5&lt;&gt;"",VLOOKUP(Z5,$AC$6:$AD$11,2),"")</f>
        <v/>
      </c>
      <c r="AB5" s="152"/>
      <c r="AC5" s="164" t="s">
        <v>5</v>
      </c>
      <c r="AD5" s="164" t="s">
        <v>4</v>
      </c>
      <c r="AE5" s="151"/>
    </row>
    <row r="6" spans="1:31" ht="20.100000000000001" customHeight="1" thickBot="1" x14ac:dyDescent="0.3">
      <c r="A6" s="163">
        <v>2</v>
      </c>
      <c r="B6" s="162"/>
      <c r="C6" s="161"/>
      <c r="D6" s="160"/>
      <c r="E6" s="269"/>
      <c r="F6" s="270"/>
      <c r="G6" s="270"/>
      <c r="H6" s="270"/>
      <c r="I6" s="270"/>
      <c r="J6" s="271"/>
      <c r="K6" s="271"/>
      <c r="L6" s="223" t="str">
        <f t="shared" si="0"/>
        <v/>
      </c>
      <c r="M6" s="257"/>
      <c r="N6" s="258"/>
      <c r="O6" s="258"/>
      <c r="P6" s="258"/>
      <c r="Q6" s="258"/>
      <c r="R6" s="258"/>
      <c r="S6" s="258"/>
      <c r="T6" s="300"/>
      <c r="U6" s="224" t="str">
        <f t="shared" si="1"/>
        <v/>
      </c>
      <c r="V6" s="301"/>
      <c r="W6" s="302"/>
      <c r="X6" s="302"/>
      <c r="Y6" s="303"/>
      <c r="Z6" s="202" t="str">
        <f t="shared" si="2"/>
        <v/>
      </c>
      <c r="AA6" s="158" t="str">
        <f t="shared" si="3"/>
        <v/>
      </c>
      <c r="AB6" s="152"/>
      <c r="AC6" s="165">
        <v>0</v>
      </c>
      <c r="AD6" s="164">
        <v>6</v>
      </c>
      <c r="AE6" s="151"/>
    </row>
    <row r="7" spans="1:31" ht="20.100000000000001" customHeight="1" thickBot="1" x14ac:dyDescent="0.3">
      <c r="A7" s="163">
        <v>3</v>
      </c>
      <c r="B7" s="162"/>
      <c r="C7" s="161"/>
      <c r="D7" s="160"/>
      <c r="E7" s="269"/>
      <c r="F7" s="270"/>
      <c r="G7" s="270"/>
      <c r="H7" s="270"/>
      <c r="I7" s="270"/>
      <c r="J7" s="271"/>
      <c r="K7" s="271"/>
      <c r="L7" s="223" t="str">
        <f t="shared" si="0"/>
        <v/>
      </c>
      <c r="M7" s="257"/>
      <c r="N7" s="258"/>
      <c r="O7" s="258"/>
      <c r="P7" s="258"/>
      <c r="Q7" s="258"/>
      <c r="R7" s="258"/>
      <c r="S7" s="258"/>
      <c r="T7" s="300"/>
      <c r="U7" s="223" t="str">
        <f t="shared" si="1"/>
        <v/>
      </c>
      <c r="V7" s="301"/>
      <c r="W7" s="302"/>
      <c r="X7" s="302"/>
      <c r="Y7" s="303"/>
      <c r="Z7" s="202" t="str">
        <f t="shared" si="2"/>
        <v/>
      </c>
      <c r="AA7" s="158" t="str">
        <f t="shared" si="3"/>
        <v/>
      </c>
      <c r="AB7" s="152"/>
      <c r="AC7" s="165">
        <v>16</v>
      </c>
      <c r="AD7" s="164">
        <v>5</v>
      </c>
      <c r="AE7" s="151"/>
    </row>
    <row r="8" spans="1:31" ht="20.100000000000001" customHeight="1" thickBot="1" x14ac:dyDescent="0.3">
      <c r="A8" s="163">
        <v>4</v>
      </c>
      <c r="B8" s="162"/>
      <c r="C8" s="161"/>
      <c r="D8" s="160"/>
      <c r="E8" s="269"/>
      <c r="F8" s="270"/>
      <c r="G8" s="270"/>
      <c r="H8" s="270"/>
      <c r="I8" s="270"/>
      <c r="J8" s="271"/>
      <c r="K8" s="271"/>
      <c r="L8" s="223" t="str">
        <f t="shared" si="0"/>
        <v/>
      </c>
      <c r="M8" s="257"/>
      <c r="N8" s="258"/>
      <c r="O8" s="258"/>
      <c r="P8" s="258"/>
      <c r="Q8" s="258"/>
      <c r="R8" s="258"/>
      <c r="S8" s="258"/>
      <c r="T8" s="300"/>
      <c r="U8" s="223" t="str">
        <f t="shared" si="1"/>
        <v/>
      </c>
      <c r="V8" s="301"/>
      <c r="W8" s="302"/>
      <c r="X8" s="302"/>
      <c r="Y8" s="303"/>
      <c r="Z8" s="202" t="str">
        <f t="shared" si="2"/>
        <v/>
      </c>
      <c r="AA8" s="158" t="str">
        <f t="shared" si="3"/>
        <v/>
      </c>
      <c r="AB8" s="152"/>
      <c r="AC8" s="165">
        <v>36</v>
      </c>
      <c r="AD8" s="164">
        <v>4</v>
      </c>
      <c r="AE8" s="151"/>
    </row>
    <row r="9" spans="1:31" ht="20.100000000000001" customHeight="1" thickBot="1" x14ac:dyDescent="0.3">
      <c r="A9" s="163">
        <v>5</v>
      </c>
      <c r="B9" s="162"/>
      <c r="C9" s="161"/>
      <c r="D9" s="160"/>
      <c r="E9" s="269"/>
      <c r="F9" s="270"/>
      <c r="G9" s="270"/>
      <c r="H9" s="270"/>
      <c r="I9" s="270"/>
      <c r="J9" s="271"/>
      <c r="K9" s="271"/>
      <c r="L9" s="223" t="str">
        <f t="shared" si="0"/>
        <v/>
      </c>
      <c r="M9" s="257"/>
      <c r="N9" s="258"/>
      <c r="O9" s="258"/>
      <c r="P9" s="258"/>
      <c r="Q9" s="258"/>
      <c r="R9" s="258"/>
      <c r="S9" s="258"/>
      <c r="T9" s="300"/>
      <c r="U9" s="223" t="str">
        <f t="shared" si="1"/>
        <v/>
      </c>
      <c r="V9" s="301"/>
      <c r="W9" s="302"/>
      <c r="X9" s="302"/>
      <c r="Y9" s="303"/>
      <c r="Z9" s="202" t="str">
        <f t="shared" si="2"/>
        <v/>
      </c>
      <c r="AA9" s="158" t="str">
        <f t="shared" si="3"/>
        <v/>
      </c>
      <c r="AB9" s="152"/>
      <c r="AC9" s="165">
        <v>48</v>
      </c>
      <c r="AD9" s="164">
        <v>3</v>
      </c>
      <c r="AE9" s="151"/>
    </row>
    <row r="10" spans="1:31" ht="20.100000000000001" customHeight="1" thickBot="1" x14ac:dyDescent="0.3">
      <c r="A10" s="163">
        <v>6</v>
      </c>
      <c r="B10" s="162"/>
      <c r="C10" s="161"/>
      <c r="D10" s="160"/>
      <c r="E10" s="269"/>
      <c r="F10" s="270"/>
      <c r="G10" s="270"/>
      <c r="H10" s="270"/>
      <c r="I10" s="270"/>
      <c r="J10" s="271"/>
      <c r="K10" s="271"/>
      <c r="L10" s="223" t="str">
        <f t="shared" si="0"/>
        <v/>
      </c>
      <c r="M10" s="257"/>
      <c r="N10" s="258"/>
      <c r="O10" s="258"/>
      <c r="P10" s="258"/>
      <c r="Q10" s="258"/>
      <c r="R10" s="258"/>
      <c r="S10" s="258"/>
      <c r="T10" s="300"/>
      <c r="U10" s="223" t="str">
        <f t="shared" si="1"/>
        <v/>
      </c>
      <c r="V10" s="301"/>
      <c r="W10" s="302"/>
      <c r="X10" s="302"/>
      <c r="Y10" s="303"/>
      <c r="Z10" s="202" t="str">
        <f t="shared" si="2"/>
        <v/>
      </c>
      <c r="AA10" s="158" t="str">
        <f t="shared" si="3"/>
        <v/>
      </c>
      <c r="AB10" s="152"/>
      <c r="AC10" s="165">
        <v>60</v>
      </c>
      <c r="AD10" s="164">
        <v>2</v>
      </c>
      <c r="AE10" s="151"/>
    </row>
    <row r="11" spans="1:31" ht="20.100000000000001" customHeight="1" thickBot="1" x14ac:dyDescent="0.3">
      <c r="A11" s="163">
        <v>7</v>
      </c>
      <c r="B11" s="162"/>
      <c r="C11" s="161"/>
      <c r="D11" s="160"/>
      <c r="E11" s="269"/>
      <c r="F11" s="270"/>
      <c r="G11" s="270"/>
      <c r="H11" s="270"/>
      <c r="I11" s="270"/>
      <c r="J11" s="271"/>
      <c r="K11" s="271"/>
      <c r="L11" s="223" t="str">
        <f t="shared" si="0"/>
        <v/>
      </c>
      <c r="M11" s="257"/>
      <c r="N11" s="258"/>
      <c r="O11" s="258"/>
      <c r="P11" s="258"/>
      <c r="Q11" s="258"/>
      <c r="R11" s="258"/>
      <c r="S11" s="258"/>
      <c r="T11" s="300"/>
      <c r="U11" s="223" t="str">
        <f t="shared" si="1"/>
        <v/>
      </c>
      <c r="V11" s="301"/>
      <c r="W11" s="302"/>
      <c r="X11" s="302"/>
      <c r="Y11" s="303"/>
      <c r="Z11" s="202" t="str">
        <f t="shared" si="2"/>
        <v/>
      </c>
      <c r="AA11" s="158" t="str">
        <f t="shared" si="3"/>
        <v/>
      </c>
      <c r="AB11" s="152"/>
      <c r="AC11" s="165">
        <v>72</v>
      </c>
      <c r="AD11" s="164">
        <v>1</v>
      </c>
      <c r="AE11" s="151"/>
    </row>
    <row r="12" spans="1:31" ht="20.100000000000001" customHeight="1" thickBot="1" x14ac:dyDescent="0.3">
      <c r="A12" s="163">
        <v>8</v>
      </c>
      <c r="B12" s="162"/>
      <c r="C12" s="161"/>
      <c r="D12" s="160"/>
      <c r="E12" s="269"/>
      <c r="F12" s="270"/>
      <c r="G12" s="270"/>
      <c r="H12" s="270"/>
      <c r="I12" s="270"/>
      <c r="J12" s="271"/>
      <c r="K12" s="271"/>
      <c r="L12" s="223" t="str">
        <f t="shared" si="0"/>
        <v/>
      </c>
      <c r="M12" s="257"/>
      <c r="N12" s="258"/>
      <c r="O12" s="258"/>
      <c r="P12" s="258"/>
      <c r="Q12" s="258"/>
      <c r="R12" s="258"/>
      <c r="S12" s="258"/>
      <c r="T12" s="300"/>
      <c r="U12" s="223" t="str">
        <f t="shared" si="1"/>
        <v/>
      </c>
      <c r="V12" s="301"/>
      <c r="W12" s="302"/>
      <c r="X12" s="302"/>
      <c r="Y12" s="303"/>
      <c r="Z12" s="202" t="str">
        <f t="shared" si="2"/>
        <v/>
      </c>
      <c r="AA12" s="158" t="str">
        <f t="shared" si="3"/>
        <v/>
      </c>
      <c r="AB12" s="152"/>
      <c r="AC12" s="165">
        <v>80</v>
      </c>
      <c r="AD12" s="164" t="s">
        <v>16</v>
      </c>
      <c r="AE12" s="151"/>
    </row>
    <row r="13" spans="1:31" ht="20.100000000000001" customHeight="1" thickBot="1" x14ac:dyDescent="0.3">
      <c r="A13" s="163">
        <v>9</v>
      </c>
      <c r="B13" s="162"/>
      <c r="C13" s="161"/>
      <c r="D13" s="160"/>
      <c r="E13" s="269"/>
      <c r="F13" s="270"/>
      <c r="G13" s="270"/>
      <c r="H13" s="270"/>
      <c r="I13" s="270"/>
      <c r="J13" s="271"/>
      <c r="K13" s="271"/>
      <c r="L13" s="223" t="str">
        <f t="shared" si="0"/>
        <v/>
      </c>
      <c r="M13" s="257"/>
      <c r="N13" s="258"/>
      <c r="O13" s="258"/>
      <c r="P13" s="258"/>
      <c r="Q13" s="258"/>
      <c r="R13" s="258"/>
      <c r="S13" s="258"/>
      <c r="T13" s="300"/>
      <c r="U13" s="223" t="str">
        <f t="shared" si="1"/>
        <v/>
      </c>
      <c r="V13" s="301"/>
      <c r="W13" s="302"/>
      <c r="X13" s="302"/>
      <c r="Y13" s="303"/>
      <c r="Z13" s="202" t="str">
        <f t="shared" si="2"/>
        <v/>
      </c>
      <c r="AA13" s="158" t="str">
        <f t="shared" si="3"/>
        <v/>
      </c>
      <c r="AB13" s="152"/>
      <c r="AC13" s="151"/>
      <c r="AE13" s="151"/>
    </row>
    <row r="14" spans="1:31" ht="20.100000000000001" customHeight="1" thickBot="1" x14ac:dyDescent="0.3">
      <c r="A14" s="163">
        <v>10</v>
      </c>
      <c r="B14" s="162"/>
      <c r="C14" s="161"/>
      <c r="D14" s="160"/>
      <c r="E14" s="269"/>
      <c r="F14" s="270"/>
      <c r="G14" s="270"/>
      <c r="H14" s="270"/>
      <c r="I14" s="270"/>
      <c r="J14" s="271"/>
      <c r="K14" s="271"/>
      <c r="L14" s="223" t="str">
        <f t="shared" si="0"/>
        <v/>
      </c>
      <c r="M14" s="257"/>
      <c r="N14" s="258"/>
      <c r="O14" s="258"/>
      <c r="P14" s="258"/>
      <c r="Q14" s="258"/>
      <c r="R14" s="258"/>
      <c r="S14" s="258"/>
      <c r="T14" s="300"/>
      <c r="U14" s="223" t="str">
        <f t="shared" si="1"/>
        <v/>
      </c>
      <c r="V14" s="301"/>
      <c r="W14" s="302"/>
      <c r="X14" s="302"/>
      <c r="Y14" s="303"/>
      <c r="Z14" s="202" t="str">
        <f t="shared" si="2"/>
        <v/>
      </c>
      <c r="AA14" s="158" t="str">
        <f t="shared" si="3"/>
        <v/>
      </c>
      <c r="AB14" s="152"/>
      <c r="AC14" s="151"/>
      <c r="AD14" s="151"/>
      <c r="AE14" s="151"/>
    </row>
    <row r="15" spans="1:31" ht="20.100000000000001" customHeight="1" thickBot="1" x14ac:dyDescent="0.3">
      <c r="A15" s="163">
        <v>11</v>
      </c>
      <c r="B15" s="162"/>
      <c r="C15" s="161"/>
      <c r="D15" s="160"/>
      <c r="E15" s="269"/>
      <c r="F15" s="270"/>
      <c r="G15" s="270"/>
      <c r="H15" s="270"/>
      <c r="I15" s="270"/>
      <c r="J15" s="271"/>
      <c r="K15" s="271"/>
      <c r="L15" s="223" t="str">
        <f t="shared" si="0"/>
        <v/>
      </c>
      <c r="M15" s="257"/>
      <c r="N15" s="258"/>
      <c r="O15" s="258"/>
      <c r="P15" s="258"/>
      <c r="Q15" s="258"/>
      <c r="R15" s="258"/>
      <c r="S15" s="258"/>
      <c r="T15" s="300"/>
      <c r="U15" s="223" t="str">
        <f t="shared" si="1"/>
        <v/>
      </c>
      <c r="V15" s="301"/>
      <c r="W15" s="302"/>
      <c r="X15" s="302"/>
      <c r="Y15" s="303"/>
      <c r="Z15" s="202" t="str">
        <f t="shared" si="2"/>
        <v/>
      </c>
      <c r="AA15" s="158" t="str">
        <f t="shared" si="3"/>
        <v/>
      </c>
      <c r="AB15" s="152"/>
      <c r="AC15" s="151"/>
      <c r="AD15" s="151"/>
      <c r="AE15" s="151"/>
    </row>
    <row r="16" spans="1:31" ht="20.100000000000001" customHeight="1" thickBot="1" x14ac:dyDescent="0.3">
      <c r="A16" s="163">
        <v>12</v>
      </c>
      <c r="B16" s="162"/>
      <c r="C16" s="161"/>
      <c r="D16" s="160"/>
      <c r="E16" s="269"/>
      <c r="F16" s="270"/>
      <c r="G16" s="270"/>
      <c r="H16" s="270"/>
      <c r="I16" s="270"/>
      <c r="J16" s="271"/>
      <c r="K16" s="271"/>
      <c r="L16" s="223" t="str">
        <f t="shared" si="0"/>
        <v/>
      </c>
      <c r="M16" s="257"/>
      <c r="N16" s="258"/>
      <c r="O16" s="258"/>
      <c r="P16" s="258"/>
      <c r="Q16" s="258"/>
      <c r="R16" s="258"/>
      <c r="S16" s="258"/>
      <c r="T16" s="300"/>
      <c r="U16" s="223" t="str">
        <f t="shared" si="1"/>
        <v/>
      </c>
      <c r="V16" s="301"/>
      <c r="W16" s="302"/>
      <c r="X16" s="302"/>
      <c r="Y16" s="303"/>
      <c r="Z16" s="202" t="str">
        <f t="shared" si="2"/>
        <v/>
      </c>
      <c r="AA16" s="158" t="str">
        <f t="shared" si="3"/>
        <v/>
      </c>
      <c r="AB16" s="152"/>
      <c r="AC16" s="151"/>
      <c r="AD16" s="151"/>
      <c r="AE16" s="151"/>
    </row>
    <row r="17" spans="1:31" ht="20.100000000000001" customHeight="1" thickBot="1" x14ac:dyDescent="0.3">
      <c r="A17" s="163">
        <v>13</v>
      </c>
      <c r="B17" s="162"/>
      <c r="C17" s="161"/>
      <c r="D17" s="160"/>
      <c r="E17" s="269"/>
      <c r="F17" s="270"/>
      <c r="G17" s="270"/>
      <c r="H17" s="270"/>
      <c r="I17" s="270"/>
      <c r="J17" s="271"/>
      <c r="K17" s="271"/>
      <c r="L17" s="223" t="str">
        <f t="shared" si="0"/>
        <v/>
      </c>
      <c r="M17" s="257"/>
      <c r="N17" s="258"/>
      <c r="O17" s="258"/>
      <c r="P17" s="258"/>
      <c r="Q17" s="258"/>
      <c r="R17" s="258"/>
      <c r="S17" s="258"/>
      <c r="T17" s="300"/>
      <c r="U17" s="223" t="str">
        <f t="shared" si="1"/>
        <v/>
      </c>
      <c r="V17" s="301"/>
      <c r="W17" s="302"/>
      <c r="X17" s="302"/>
      <c r="Y17" s="303"/>
      <c r="Z17" s="202" t="str">
        <f t="shared" si="2"/>
        <v/>
      </c>
      <c r="AA17" s="158" t="str">
        <f t="shared" si="3"/>
        <v/>
      </c>
      <c r="AB17" s="152"/>
      <c r="AC17" s="151"/>
      <c r="AD17" s="151"/>
      <c r="AE17" s="151"/>
    </row>
    <row r="18" spans="1:31" ht="20.100000000000001" customHeight="1" thickBot="1" x14ac:dyDescent="0.3">
      <c r="A18" s="163">
        <v>14</v>
      </c>
      <c r="B18" s="162"/>
      <c r="C18" s="161"/>
      <c r="D18" s="160"/>
      <c r="E18" s="269"/>
      <c r="F18" s="270"/>
      <c r="G18" s="270"/>
      <c r="H18" s="270"/>
      <c r="I18" s="270"/>
      <c r="J18" s="271"/>
      <c r="K18" s="271"/>
      <c r="L18" s="223" t="str">
        <f t="shared" si="0"/>
        <v/>
      </c>
      <c r="M18" s="257"/>
      <c r="N18" s="258"/>
      <c r="O18" s="258"/>
      <c r="P18" s="258"/>
      <c r="Q18" s="258"/>
      <c r="R18" s="258"/>
      <c r="S18" s="258"/>
      <c r="T18" s="300"/>
      <c r="U18" s="223" t="str">
        <f t="shared" si="1"/>
        <v/>
      </c>
      <c r="V18" s="301"/>
      <c r="W18" s="302"/>
      <c r="X18" s="302"/>
      <c r="Y18" s="303"/>
      <c r="Z18" s="202" t="str">
        <f t="shared" si="2"/>
        <v/>
      </c>
      <c r="AA18" s="158" t="str">
        <f t="shared" si="3"/>
        <v/>
      </c>
      <c r="AB18" s="152"/>
      <c r="AC18" s="151"/>
      <c r="AD18" s="151"/>
      <c r="AE18" s="151"/>
    </row>
    <row r="19" spans="1:31" ht="20.100000000000001" customHeight="1" thickBot="1" x14ac:dyDescent="0.3">
      <c r="A19" s="163">
        <v>15</v>
      </c>
      <c r="B19" s="162"/>
      <c r="C19" s="161"/>
      <c r="D19" s="160"/>
      <c r="E19" s="269"/>
      <c r="F19" s="270"/>
      <c r="G19" s="270"/>
      <c r="H19" s="270"/>
      <c r="I19" s="270"/>
      <c r="J19" s="271"/>
      <c r="K19" s="271"/>
      <c r="L19" s="223" t="str">
        <f t="shared" si="0"/>
        <v/>
      </c>
      <c r="M19" s="257"/>
      <c r="N19" s="258"/>
      <c r="O19" s="258"/>
      <c r="P19" s="258"/>
      <c r="Q19" s="258"/>
      <c r="R19" s="258"/>
      <c r="S19" s="258"/>
      <c r="T19" s="300"/>
      <c r="U19" s="223" t="str">
        <f t="shared" si="1"/>
        <v/>
      </c>
      <c r="V19" s="301"/>
      <c r="W19" s="302"/>
      <c r="X19" s="302"/>
      <c r="Y19" s="303"/>
      <c r="Z19" s="202" t="str">
        <f t="shared" si="2"/>
        <v/>
      </c>
      <c r="AA19" s="158" t="str">
        <f t="shared" si="3"/>
        <v/>
      </c>
      <c r="AB19" s="152"/>
      <c r="AC19" s="151"/>
      <c r="AD19" s="151"/>
      <c r="AE19" s="151"/>
    </row>
    <row r="20" spans="1:31" ht="20.100000000000001" customHeight="1" thickBot="1" x14ac:dyDescent="0.3">
      <c r="A20" s="163">
        <v>16</v>
      </c>
      <c r="B20" s="162"/>
      <c r="C20" s="161"/>
      <c r="D20" s="160"/>
      <c r="E20" s="269"/>
      <c r="F20" s="270"/>
      <c r="G20" s="270"/>
      <c r="H20" s="270"/>
      <c r="I20" s="270"/>
      <c r="J20" s="271"/>
      <c r="K20" s="271"/>
      <c r="L20" s="223" t="str">
        <f t="shared" si="0"/>
        <v/>
      </c>
      <c r="M20" s="257"/>
      <c r="N20" s="258"/>
      <c r="O20" s="258"/>
      <c r="P20" s="258"/>
      <c r="Q20" s="258"/>
      <c r="R20" s="258"/>
      <c r="S20" s="258"/>
      <c r="T20" s="300"/>
      <c r="U20" s="223" t="str">
        <f t="shared" si="1"/>
        <v/>
      </c>
      <c r="V20" s="301"/>
      <c r="W20" s="302"/>
      <c r="X20" s="302"/>
      <c r="Y20" s="303"/>
      <c r="Z20" s="202" t="str">
        <f t="shared" si="2"/>
        <v/>
      </c>
      <c r="AA20" s="158" t="str">
        <f t="shared" si="3"/>
        <v/>
      </c>
      <c r="AB20" s="152"/>
      <c r="AC20" s="151"/>
      <c r="AD20" s="151"/>
      <c r="AE20" s="151"/>
    </row>
    <row r="21" spans="1:31" ht="20.100000000000001" customHeight="1" thickBot="1" x14ac:dyDescent="0.3">
      <c r="A21" s="163">
        <v>17</v>
      </c>
      <c r="B21" s="162"/>
      <c r="C21" s="161"/>
      <c r="D21" s="160"/>
      <c r="E21" s="269"/>
      <c r="F21" s="270"/>
      <c r="G21" s="270"/>
      <c r="H21" s="270"/>
      <c r="I21" s="270"/>
      <c r="J21" s="271"/>
      <c r="K21" s="271"/>
      <c r="L21" s="223" t="str">
        <f t="shared" si="0"/>
        <v/>
      </c>
      <c r="M21" s="257"/>
      <c r="N21" s="258"/>
      <c r="O21" s="258"/>
      <c r="P21" s="258"/>
      <c r="Q21" s="258"/>
      <c r="R21" s="258"/>
      <c r="S21" s="258"/>
      <c r="T21" s="300"/>
      <c r="U21" s="223" t="str">
        <f t="shared" si="1"/>
        <v/>
      </c>
      <c r="V21" s="301"/>
      <c r="W21" s="302"/>
      <c r="X21" s="302"/>
      <c r="Y21" s="303"/>
      <c r="Z21" s="202" t="str">
        <f t="shared" si="2"/>
        <v/>
      </c>
      <c r="AA21" s="158" t="str">
        <f t="shared" si="3"/>
        <v/>
      </c>
      <c r="AB21" s="152"/>
      <c r="AC21" s="151"/>
      <c r="AD21" s="151"/>
      <c r="AE21" s="151"/>
    </row>
    <row r="22" spans="1:31" ht="20.100000000000001" customHeight="1" thickBot="1" x14ac:dyDescent="0.3">
      <c r="A22" s="163">
        <v>18</v>
      </c>
      <c r="B22" s="162"/>
      <c r="C22" s="161"/>
      <c r="D22" s="160"/>
      <c r="E22" s="269"/>
      <c r="F22" s="270"/>
      <c r="G22" s="270"/>
      <c r="H22" s="270"/>
      <c r="I22" s="270"/>
      <c r="J22" s="271"/>
      <c r="K22" s="271"/>
      <c r="L22" s="223" t="str">
        <f t="shared" si="0"/>
        <v/>
      </c>
      <c r="M22" s="257"/>
      <c r="N22" s="258"/>
      <c r="O22" s="258"/>
      <c r="P22" s="258"/>
      <c r="Q22" s="258"/>
      <c r="R22" s="258"/>
      <c r="S22" s="258"/>
      <c r="T22" s="300"/>
      <c r="U22" s="223" t="str">
        <f t="shared" si="1"/>
        <v/>
      </c>
      <c r="V22" s="301"/>
      <c r="W22" s="302"/>
      <c r="X22" s="302"/>
      <c r="Y22" s="303"/>
      <c r="Z22" s="202" t="str">
        <f t="shared" si="2"/>
        <v/>
      </c>
      <c r="AA22" s="158" t="str">
        <f t="shared" si="3"/>
        <v/>
      </c>
      <c r="AB22" s="152"/>
      <c r="AC22" s="151"/>
      <c r="AD22" s="151"/>
      <c r="AE22" s="151"/>
    </row>
    <row r="23" spans="1:31" ht="20.100000000000001" customHeight="1" thickBot="1" x14ac:dyDescent="0.3">
      <c r="A23" s="163">
        <v>19</v>
      </c>
      <c r="B23" s="162"/>
      <c r="C23" s="161"/>
      <c r="D23" s="160"/>
      <c r="E23" s="269"/>
      <c r="F23" s="270"/>
      <c r="G23" s="270"/>
      <c r="H23" s="270"/>
      <c r="I23" s="270"/>
      <c r="J23" s="271"/>
      <c r="K23" s="271"/>
      <c r="L23" s="223" t="str">
        <f t="shared" si="0"/>
        <v/>
      </c>
      <c r="M23" s="257"/>
      <c r="N23" s="258"/>
      <c r="O23" s="258"/>
      <c r="P23" s="258"/>
      <c r="Q23" s="258"/>
      <c r="R23" s="258"/>
      <c r="S23" s="258"/>
      <c r="T23" s="300"/>
      <c r="U23" s="223" t="str">
        <f t="shared" si="1"/>
        <v/>
      </c>
      <c r="V23" s="301"/>
      <c r="W23" s="302"/>
      <c r="X23" s="302"/>
      <c r="Y23" s="303"/>
      <c r="Z23" s="202" t="str">
        <f t="shared" si="2"/>
        <v/>
      </c>
      <c r="AA23" s="158" t="str">
        <f t="shared" si="3"/>
        <v/>
      </c>
      <c r="AB23" s="152"/>
      <c r="AC23" s="151"/>
      <c r="AD23" s="151"/>
      <c r="AE23" s="151"/>
    </row>
    <row r="24" spans="1:31" ht="20.100000000000001" customHeight="1" thickBot="1" x14ac:dyDescent="0.3">
      <c r="A24" s="163">
        <v>20</v>
      </c>
      <c r="B24" s="162"/>
      <c r="C24" s="161"/>
      <c r="D24" s="160"/>
      <c r="E24" s="269"/>
      <c r="F24" s="270"/>
      <c r="G24" s="270"/>
      <c r="H24" s="270"/>
      <c r="I24" s="270"/>
      <c r="J24" s="271"/>
      <c r="K24" s="271"/>
      <c r="L24" s="223" t="str">
        <f t="shared" si="0"/>
        <v/>
      </c>
      <c r="M24" s="257"/>
      <c r="N24" s="258"/>
      <c r="O24" s="258"/>
      <c r="P24" s="258"/>
      <c r="Q24" s="258"/>
      <c r="R24" s="258"/>
      <c r="S24" s="258"/>
      <c r="T24" s="300"/>
      <c r="U24" s="223" t="str">
        <f t="shared" si="1"/>
        <v/>
      </c>
      <c r="V24" s="301"/>
      <c r="W24" s="302"/>
      <c r="X24" s="302"/>
      <c r="Y24" s="303"/>
      <c r="Z24" s="202" t="str">
        <f t="shared" si="2"/>
        <v/>
      </c>
      <c r="AA24" s="158" t="str">
        <f t="shared" si="3"/>
        <v/>
      </c>
      <c r="AB24" s="152"/>
      <c r="AC24" s="151"/>
      <c r="AD24" s="151"/>
      <c r="AE24" s="151"/>
    </row>
    <row r="25" spans="1:31" ht="20.100000000000001" customHeight="1" thickBot="1" x14ac:dyDescent="0.3">
      <c r="A25" s="163">
        <v>21</v>
      </c>
      <c r="B25" s="162"/>
      <c r="C25" s="161"/>
      <c r="D25" s="160"/>
      <c r="E25" s="269"/>
      <c r="F25" s="270"/>
      <c r="G25" s="270"/>
      <c r="H25" s="270"/>
      <c r="I25" s="270"/>
      <c r="J25" s="271"/>
      <c r="K25" s="271"/>
      <c r="L25" s="223" t="str">
        <f t="shared" si="0"/>
        <v/>
      </c>
      <c r="M25" s="257"/>
      <c r="N25" s="258"/>
      <c r="O25" s="258"/>
      <c r="P25" s="258"/>
      <c r="Q25" s="258"/>
      <c r="R25" s="258"/>
      <c r="S25" s="258"/>
      <c r="T25" s="300"/>
      <c r="U25" s="223" t="str">
        <f t="shared" si="1"/>
        <v/>
      </c>
      <c r="V25" s="301"/>
      <c r="W25" s="302"/>
      <c r="X25" s="302"/>
      <c r="Y25" s="303"/>
      <c r="Z25" s="202" t="str">
        <f t="shared" si="2"/>
        <v/>
      </c>
      <c r="AA25" s="158" t="str">
        <f t="shared" si="3"/>
        <v/>
      </c>
      <c r="AB25" s="152"/>
      <c r="AC25" s="151"/>
      <c r="AD25" s="151"/>
      <c r="AE25" s="151"/>
    </row>
    <row r="26" spans="1:31" ht="20.100000000000001" customHeight="1" thickBot="1" x14ac:dyDescent="0.3">
      <c r="A26" s="163">
        <v>22</v>
      </c>
      <c r="B26" s="162"/>
      <c r="C26" s="161"/>
      <c r="D26" s="160"/>
      <c r="E26" s="269"/>
      <c r="F26" s="270"/>
      <c r="G26" s="270"/>
      <c r="H26" s="270"/>
      <c r="I26" s="270"/>
      <c r="J26" s="271"/>
      <c r="K26" s="271"/>
      <c r="L26" s="223" t="str">
        <f t="shared" si="0"/>
        <v/>
      </c>
      <c r="M26" s="257"/>
      <c r="N26" s="258"/>
      <c r="O26" s="258"/>
      <c r="P26" s="258"/>
      <c r="Q26" s="258"/>
      <c r="R26" s="258"/>
      <c r="S26" s="258"/>
      <c r="T26" s="300"/>
      <c r="U26" s="223" t="str">
        <f t="shared" si="1"/>
        <v/>
      </c>
      <c r="V26" s="301"/>
      <c r="W26" s="302"/>
      <c r="X26" s="302"/>
      <c r="Y26" s="303"/>
      <c r="Z26" s="202" t="str">
        <f t="shared" si="2"/>
        <v/>
      </c>
      <c r="AA26" s="158" t="str">
        <f t="shared" si="3"/>
        <v/>
      </c>
      <c r="AB26" s="152"/>
      <c r="AC26" s="151"/>
      <c r="AD26" s="151"/>
      <c r="AE26" s="151"/>
    </row>
    <row r="27" spans="1:31" ht="20.100000000000001" customHeight="1" thickBot="1" x14ac:dyDescent="0.3">
      <c r="A27" s="163">
        <v>23</v>
      </c>
      <c r="B27" s="162"/>
      <c r="C27" s="161"/>
      <c r="D27" s="160"/>
      <c r="E27" s="269"/>
      <c r="F27" s="270"/>
      <c r="G27" s="270"/>
      <c r="H27" s="270"/>
      <c r="I27" s="270"/>
      <c r="J27" s="271"/>
      <c r="K27" s="271"/>
      <c r="L27" s="223" t="str">
        <f t="shared" si="0"/>
        <v/>
      </c>
      <c r="M27" s="257"/>
      <c r="N27" s="258"/>
      <c r="O27" s="258"/>
      <c r="P27" s="258"/>
      <c r="Q27" s="258"/>
      <c r="R27" s="258"/>
      <c r="S27" s="258"/>
      <c r="T27" s="300"/>
      <c r="U27" s="223" t="str">
        <f t="shared" si="1"/>
        <v/>
      </c>
      <c r="V27" s="301"/>
      <c r="W27" s="302"/>
      <c r="X27" s="302"/>
      <c r="Y27" s="303"/>
      <c r="Z27" s="202" t="str">
        <f t="shared" si="2"/>
        <v/>
      </c>
      <c r="AA27" s="158" t="str">
        <f t="shared" si="3"/>
        <v/>
      </c>
      <c r="AB27" s="152"/>
      <c r="AC27" s="151"/>
      <c r="AD27" s="151"/>
      <c r="AE27" s="151"/>
    </row>
    <row r="28" spans="1:31" ht="20.100000000000001" customHeight="1" thickBot="1" x14ac:dyDescent="0.3">
      <c r="A28" s="163">
        <v>24</v>
      </c>
      <c r="B28" s="162"/>
      <c r="C28" s="161"/>
      <c r="D28" s="160"/>
      <c r="E28" s="269"/>
      <c r="F28" s="270"/>
      <c r="G28" s="270"/>
      <c r="H28" s="270"/>
      <c r="I28" s="270"/>
      <c r="J28" s="271"/>
      <c r="K28" s="271"/>
      <c r="L28" s="223" t="str">
        <f t="shared" si="0"/>
        <v/>
      </c>
      <c r="M28" s="257"/>
      <c r="N28" s="258"/>
      <c r="O28" s="258"/>
      <c r="P28" s="258"/>
      <c r="Q28" s="258"/>
      <c r="R28" s="258"/>
      <c r="S28" s="258"/>
      <c r="T28" s="300"/>
      <c r="U28" s="223" t="str">
        <f t="shared" si="1"/>
        <v/>
      </c>
      <c r="V28" s="301"/>
      <c r="W28" s="302"/>
      <c r="X28" s="302"/>
      <c r="Y28" s="303"/>
      <c r="Z28" s="202" t="str">
        <f t="shared" si="2"/>
        <v/>
      </c>
      <c r="AA28" s="158" t="str">
        <f t="shared" si="3"/>
        <v/>
      </c>
      <c r="AB28" s="152"/>
      <c r="AC28" s="151"/>
      <c r="AD28" s="151"/>
      <c r="AE28" s="151"/>
    </row>
    <row r="29" spans="1:31" ht="20.100000000000001" customHeight="1" thickBot="1" x14ac:dyDescent="0.3">
      <c r="A29" s="163">
        <v>25</v>
      </c>
      <c r="B29" s="162"/>
      <c r="C29" s="161"/>
      <c r="D29" s="160"/>
      <c r="E29" s="269"/>
      <c r="F29" s="270"/>
      <c r="G29" s="270"/>
      <c r="H29" s="270"/>
      <c r="I29" s="270"/>
      <c r="J29" s="271"/>
      <c r="K29" s="271"/>
      <c r="L29" s="223" t="str">
        <f t="shared" si="0"/>
        <v/>
      </c>
      <c r="M29" s="257"/>
      <c r="N29" s="258"/>
      <c r="O29" s="258"/>
      <c r="P29" s="258"/>
      <c r="Q29" s="258"/>
      <c r="R29" s="258"/>
      <c r="S29" s="258"/>
      <c r="T29" s="300"/>
      <c r="U29" s="223" t="str">
        <f t="shared" si="1"/>
        <v/>
      </c>
      <c r="V29" s="301"/>
      <c r="W29" s="302"/>
      <c r="X29" s="302"/>
      <c r="Y29" s="303"/>
      <c r="Z29" s="202" t="str">
        <f t="shared" si="2"/>
        <v/>
      </c>
      <c r="AA29" s="158" t="str">
        <f t="shared" si="3"/>
        <v/>
      </c>
      <c r="AB29" s="152"/>
      <c r="AC29" s="151"/>
      <c r="AD29" s="151"/>
      <c r="AE29" s="151"/>
    </row>
    <row r="30" spans="1:31" ht="20.100000000000001" customHeight="1" thickBot="1" x14ac:dyDescent="0.3">
      <c r="A30" s="163">
        <v>26</v>
      </c>
      <c r="B30" s="162"/>
      <c r="C30" s="161"/>
      <c r="D30" s="160"/>
      <c r="E30" s="269"/>
      <c r="F30" s="270"/>
      <c r="G30" s="270"/>
      <c r="H30" s="270"/>
      <c r="I30" s="270"/>
      <c r="J30" s="271"/>
      <c r="K30" s="271"/>
      <c r="L30" s="223" t="str">
        <f t="shared" si="0"/>
        <v/>
      </c>
      <c r="M30" s="257"/>
      <c r="N30" s="258"/>
      <c r="O30" s="258"/>
      <c r="P30" s="258"/>
      <c r="Q30" s="258"/>
      <c r="R30" s="258"/>
      <c r="S30" s="258"/>
      <c r="T30" s="300"/>
      <c r="U30" s="223" t="str">
        <f t="shared" si="1"/>
        <v/>
      </c>
      <c r="V30" s="301"/>
      <c r="W30" s="302"/>
      <c r="X30" s="302"/>
      <c r="Y30" s="303"/>
      <c r="Z30" s="202" t="str">
        <f t="shared" si="2"/>
        <v/>
      </c>
      <c r="AA30" s="158" t="str">
        <f t="shared" si="3"/>
        <v/>
      </c>
      <c r="AB30" s="152"/>
      <c r="AC30" s="151"/>
      <c r="AD30" s="151"/>
      <c r="AE30" s="151"/>
    </row>
    <row r="31" spans="1:31" ht="20.100000000000001" customHeight="1" thickBot="1" x14ac:dyDescent="0.3">
      <c r="A31" s="163">
        <v>27</v>
      </c>
      <c r="B31" s="162"/>
      <c r="C31" s="161"/>
      <c r="D31" s="160"/>
      <c r="E31" s="269"/>
      <c r="F31" s="270"/>
      <c r="G31" s="270"/>
      <c r="H31" s="270"/>
      <c r="I31" s="270"/>
      <c r="J31" s="271"/>
      <c r="K31" s="271"/>
      <c r="L31" s="223" t="str">
        <f t="shared" si="0"/>
        <v/>
      </c>
      <c r="M31" s="257"/>
      <c r="N31" s="258"/>
      <c r="O31" s="258"/>
      <c r="P31" s="258"/>
      <c r="Q31" s="258"/>
      <c r="R31" s="258"/>
      <c r="S31" s="258"/>
      <c r="T31" s="300"/>
      <c r="U31" s="223" t="str">
        <f t="shared" si="1"/>
        <v/>
      </c>
      <c r="V31" s="301"/>
      <c r="W31" s="302"/>
      <c r="X31" s="302"/>
      <c r="Y31" s="303"/>
      <c r="Z31" s="202" t="str">
        <f t="shared" si="2"/>
        <v/>
      </c>
      <c r="AA31" s="158" t="str">
        <f t="shared" si="3"/>
        <v/>
      </c>
      <c r="AB31" s="152"/>
      <c r="AC31" s="151"/>
      <c r="AD31" s="151"/>
      <c r="AE31" s="151"/>
    </row>
    <row r="32" spans="1:31" ht="20.100000000000001" customHeight="1" thickBot="1" x14ac:dyDescent="0.3">
      <c r="A32" s="163">
        <v>28</v>
      </c>
      <c r="B32" s="162"/>
      <c r="C32" s="161"/>
      <c r="D32" s="160"/>
      <c r="E32" s="269"/>
      <c r="F32" s="270"/>
      <c r="G32" s="270"/>
      <c r="H32" s="270"/>
      <c r="I32" s="270"/>
      <c r="J32" s="271"/>
      <c r="K32" s="271"/>
      <c r="L32" s="223" t="str">
        <f t="shared" si="0"/>
        <v/>
      </c>
      <c r="M32" s="257"/>
      <c r="N32" s="258"/>
      <c r="O32" s="258"/>
      <c r="P32" s="258"/>
      <c r="Q32" s="258"/>
      <c r="R32" s="258"/>
      <c r="S32" s="258"/>
      <c r="T32" s="300"/>
      <c r="U32" s="223" t="str">
        <f t="shared" si="1"/>
        <v/>
      </c>
      <c r="V32" s="301"/>
      <c r="W32" s="302"/>
      <c r="X32" s="302"/>
      <c r="Y32" s="303"/>
      <c r="Z32" s="202" t="str">
        <f t="shared" si="2"/>
        <v/>
      </c>
      <c r="AA32" s="158" t="str">
        <f t="shared" si="3"/>
        <v/>
      </c>
      <c r="AB32" s="152"/>
      <c r="AC32" s="151"/>
      <c r="AD32" s="151"/>
      <c r="AE32" s="151"/>
    </row>
    <row r="33" spans="1:31" ht="20.100000000000001" customHeight="1" thickBot="1" x14ac:dyDescent="0.3">
      <c r="A33" s="163">
        <v>29</v>
      </c>
      <c r="B33" s="162"/>
      <c r="C33" s="161"/>
      <c r="D33" s="160"/>
      <c r="E33" s="269"/>
      <c r="F33" s="270"/>
      <c r="G33" s="270"/>
      <c r="H33" s="270"/>
      <c r="I33" s="270"/>
      <c r="J33" s="271"/>
      <c r="K33" s="271"/>
      <c r="L33" s="223" t="str">
        <f t="shared" si="0"/>
        <v/>
      </c>
      <c r="M33" s="257"/>
      <c r="N33" s="258"/>
      <c r="O33" s="258"/>
      <c r="P33" s="258"/>
      <c r="Q33" s="258"/>
      <c r="R33" s="258"/>
      <c r="S33" s="258"/>
      <c r="T33" s="300"/>
      <c r="U33" s="223" t="str">
        <f t="shared" si="1"/>
        <v/>
      </c>
      <c r="V33" s="301"/>
      <c r="W33" s="302"/>
      <c r="X33" s="302"/>
      <c r="Y33" s="303"/>
      <c r="Z33" s="202" t="str">
        <f t="shared" si="2"/>
        <v/>
      </c>
      <c r="AA33" s="158" t="str">
        <f t="shared" si="3"/>
        <v/>
      </c>
      <c r="AB33" s="152"/>
      <c r="AC33" s="151"/>
      <c r="AD33" s="151"/>
      <c r="AE33" s="151"/>
    </row>
    <row r="34" spans="1:31" ht="20.100000000000001" customHeight="1" thickBot="1" x14ac:dyDescent="0.3">
      <c r="A34" s="163">
        <v>30</v>
      </c>
      <c r="B34" s="162"/>
      <c r="C34" s="161"/>
      <c r="D34" s="160"/>
      <c r="E34" s="269"/>
      <c r="F34" s="270"/>
      <c r="G34" s="270"/>
      <c r="H34" s="270"/>
      <c r="I34" s="270"/>
      <c r="J34" s="271"/>
      <c r="K34" s="271"/>
      <c r="L34" s="223" t="str">
        <f t="shared" si="0"/>
        <v/>
      </c>
      <c r="M34" s="257"/>
      <c r="N34" s="258"/>
      <c r="O34" s="258"/>
      <c r="P34" s="258"/>
      <c r="Q34" s="258"/>
      <c r="R34" s="258"/>
      <c r="S34" s="258"/>
      <c r="T34" s="300"/>
      <c r="U34" s="223" t="str">
        <f t="shared" si="1"/>
        <v/>
      </c>
      <c r="V34" s="301"/>
      <c r="W34" s="302"/>
      <c r="X34" s="302"/>
      <c r="Y34" s="303"/>
      <c r="Z34" s="202" t="str">
        <f t="shared" si="2"/>
        <v/>
      </c>
      <c r="AA34" s="158" t="str">
        <f t="shared" si="3"/>
        <v/>
      </c>
      <c r="AB34" s="152"/>
      <c r="AC34" s="151"/>
      <c r="AD34" s="151"/>
      <c r="AE34" s="151"/>
    </row>
    <row r="35" spans="1:31" ht="20.100000000000001" customHeight="1" thickBot="1" x14ac:dyDescent="0.3">
      <c r="A35" s="163">
        <v>31</v>
      </c>
      <c r="B35" s="162"/>
      <c r="C35" s="161"/>
      <c r="D35" s="160"/>
      <c r="E35" s="269"/>
      <c r="F35" s="270"/>
      <c r="G35" s="270"/>
      <c r="H35" s="270"/>
      <c r="I35" s="270"/>
      <c r="J35" s="271"/>
      <c r="K35" s="271"/>
      <c r="L35" s="223" t="str">
        <f t="shared" si="0"/>
        <v/>
      </c>
      <c r="M35" s="257"/>
      <c r="N35" s="258"/>
      <c r="O35" s="258"/>
      <c r="P35" s="258"/>
      <c r="Q35" s="258"/>
      <c r="R35" s="258"/>
      <c r="S35" s="258"/>
      <c r="T35" s="300"/>
      <c r="U35" s="223" t="str">
        <f t="shared" si="1"/>
        <v/>
      </c>
      <c r="V35" s="301"/>
      <c r="W35" s="302"/>
      <c r="X35" s="302"/>
      <c r="Y35" s="303"/>
      <c r="Z35" s="202" t="str">
        <f t="shared" si="2"/>
        <v/>
      </c>
      <c r="AA35" s="158" t="str">
        <f t="shared" si="3"/>
        <v/>
      </c>
      <c r="AB35" s="152"/>
      <c r="AC35" s="151"/>
      <c r="AD35" s="151"/>
      <c r="AE35" s="151"/>
    </row>
    <row r="36" spans="1:31" ht="20.100000000000001" customHeight="1" thickBot="1" x14ac:dyDescent="0.3">
      <c r="A36" s="163">
        <v>32</v>
      </c>
      <c r="B36" s="162"/>
      <c r="C36" s="161"/>
      <c r="D36" s="160"/>
      <c r="E36" s="269"/>
      <c r="F36" s="270"/>
      <c r="G36" s="270"/>
      <c r="H36" s="270"/>
      <c r="I36" s="270"/>
      <c r="J36" s="271"/>
      <c r="K36" s="271"/>
      <c r="L36" s="223" t="str">
        <f t="shared" si="0"/>
        <v/>
      </c>
      <c r="M36" s="257"/>
      <c r="N36" s="258"/>
      <c r="O36" s="258"/>
      <c r="P36" s="258"/>
      <c r="Q36" s="258"/>
      <c r="R36" s="258"/>
      <c r="S36" s="258"/>
      <c r="T36" s="300"/>
      <c r="U36" s="223" t="str">
        <f t="shared" si="1"/>
        <v/>
      </c>
      <c r="V36" s="301"/>
      <c r="W36" s="302"/>
      <c r="X36" s="302"/>
      <c r="Y36" s="303"/>
      <c r="Z36" s="202" t="str">
        <f t="shared" si="2"/>
        <v/>
      </c>
      <c r="AA36" s="158" t="str">
        <f t="shared" si="3"/>
        <v/>
      </c>
      <c r="AB36" s="152"/>
      <c r="AC36" s="151"/>
      <c r="AD36" s="151"/>
      <c r="AE36" s="151"/>
    </row>
    <row r="37" spans="1:31" ht="20.100000000000001" customHeight="1" thickBot="1" x14ac:dyDescent="0.3">
      <c r="A37" s="163">
        <v>33</v>
      </c>
      <c r="B37" s="162"/>
      <c r="C37" s="161"/>
      <c r="D37" s="160"/>
      <c r="E37" s="269"/>
      <c r="F37" s="270"/>
      <c r="G37" s="270"/>
      <c r="H37" s="270"/>
      <c r="I37" s="270"/>
      <c r="J37" s="271"/>
      <c r="K37" s="271"/>
      <c r="L37" s="223" t="str">
        <f t="shared" si="0"/>
        <v/>
      </c>
      <c r="M37" s="257"/>
      <c r="N37" s="258"/>
      <c r="O37" s="258"/>
      <c r="P37" s="258"/>
      <c r="Q37" s="258"/>
      <c r="R37" s="258"/>
      <c r="S37" s="258"/>
      <c r="T37" s="300"/>
      <c r="U37" s="223" t="str">
        <f t="shared" si="1"/>
        <v/>
      </c>
      <c r="V37" s="301"/>
      <c r="W37" s="302"/>
      <c r="X37" s="302"/>
      <c r="Y37" s="303"/>
      <c r="Z37" s="202" t="str">
        <f t="shared" si="2"/>
        <v/>
      </c>
      <c r="AA37" s="158" t="str">
        <f t="shared" si="3"/>
        <v/>
      </c>
      <c r="AB37" s="152"/>
      <c r="AC37" s="151"/>
      <c r="AD37" s="151"/>
      <c r="AE37" s="151"/>
    </row>
    <row r="38" spans="1:31" ht="20.100000000000001" customHeight="1" thickBot="1" x14ac:dyDescent="0.3">
      <c r="A38" s="163">
        <v>34</v>
      </c>
      <c r="B38" s="162"/>
      <c r="C38" s="161"/>
      <c r="D38" s="160"/>
      <c r="E38" s="269"/>
      <c r="F38" s="270"/>
      <c r="G38" s="270"/>
      <c r="H38" s="270"/>
      <c r="I38" s="270"/>
      <c r="J38" s="271"/>
      <c r="K38" s="271"/>
      <c r="L38" s="223" t="str">
        <f t="shared" si="0"/>
        <v/>
      </c>
      <c r="M38" s="257"/>
      <c r="N38" s="258"/>
      <c r="O38" s="258"/>
      <c r="P38" s="258"/>
      <c r="Q38" s="258"/>
      <c r="R38" s="258"/>
      <c r="S38" s="258"/>
      <c r="T38" s="300"/>
      <c r="U38" s="223" t="str">
        <f t="shared" si="1"/>
        <v/>
      </c>
      <c r="V38" s="301"/>
      <c r="W38" s="302"/>
      <c r="X38" s="302"/>
      <c r="Y38" s="303"/>
      <c r="Z38" s="202" t="str">
        <f t="shared" si="2"/>
        <v/>
      </c>
      <c r="AA38" s="158" t="str">
        <f t="shared" si="3"/>
        <v/>
      </c>
      <c r="AB38" s="152"/>
      <c r="AC38" s="151"/>
      <c r="AD38" s="151"/>
      <c r="AE38" s="151"/>
    </row>
    <row r="39" spans="1:31" ht="20.100000000000001" customHeight="1" thickBot="1" x14ac:dyDescent="0.3">
      <c r="A39" s="163">
        <v>35</v>
      </c>
      <c r="B39" s="162"/>
      <c r="C39" s="161"/>
      <c r="D39" s="160"/>
      <c r="E39" s="269"/>
      <c r="F39" s="270"/>
      <c r="G39" s="270"/>
      <c r="H39" s="270"/>
      <c r="I39" s="270"/>
      <c r="J39" s="271"/>
      <c r="K39" s="271"/>
      <c r="L39" s="223" t="str">
        <f t="shared" si="0"/>
        <v/>
      </c>
      <c r="M39" s="257"/>
      <c r="N39" s="258"/>
      <c r="O39" s="258"/>
      <c r="P39" s="258"/>
      <c r="Q39" s="258"/>
      <c r="R39" s="258"/>
      <c r="S39" s="258"/>
      <c r="T39" s="300"/>
      <c r="U39" s="223" t="str">
        <f t="shared" si="1"/>
        <v/>
      </c>
      <c r="V39" s="301"/>
      <c r="W39" s="302"/>
      <c r="X39" s="302"/>
      <c r="Y39" s="303"/>
      <c r="Z39" s="202" t="str">
        <f t="shared" si="2"/>
        <v/>
      </c>
      <c r="AA39" s="158" t="str">
        <f t="shared" si="3"/>
        <v/>
      </c>
      <c r="AB39" s="152"/>
      <c r="AC39" s="151"/>
      <c r="AD39" s="151"/>
      <c r="AE39" s="151"/>
    </row>
    <row r="40" spans="1:31" ht="20.100000000000001" customHeight="1" thickBot="1" x14ac:dyDescent="0.3">
      <c r="A40" s="163">
        <v>36</v>
      </c>
      <c r="B40" s="162"/>
      <c r="C40" s="161"/>
      <c r="D40" s="160"/>
      <c r="E40" s="269"/>
      <c r="F40" s="270"/>
      <c r="G40" s="270"/>
      <c r="H40" s="270"/>
      <c r="I40" s="270"/>
      <c r="J40" s="271"/>
      <c r="K40" s="271"/>
      <c r="L40" s="223" t="str">
        <f t="shared" si="0"/>
        <v/>
      </c>
      <c r="M40" s="257"/>
      <c r="N40" s="258"/>
      <c r="O40" s="258"/>
      <c r="P40" s="258"/>
      <c r="Q40" s="258"/>
      <c r="R40" s="258"/>
      <c r="S40" s="258"/>
      <c r="T40" s="300"/>
      <c r="U40" s="223" t="str">
        <f t="shared" si="1"/>
        <v/>
      </c>
      <c r="V40" s="301"/>
      <c r="W40" s="302"/>
      <c r="X40" s="302"/>
      <c r="Y40" s="303"/>
      <c r="Z40" s="202" t="str">
        <f t="shared" si="2"/>
        <v/>
      </c>
      <c r="AA40" s="158" t="str">
        <f t="shared" si="3"/>
        <v/>
      </c>
      <c r="AB40" s="152"/>
      <c r="AC40" s="151"/>
      <c r="AD40" s="151"/>
      <c r="AE40" s="151"/>
    </row>
    <row r="41" spans="1:31" ht="20.100000000000001" customHeight="1" thickBot="1" x14ac:dyDescent="0.3">
      <c r="A41" s="163">
        <v>37</v>
      </c>
      <c r="B41" s="162"/>
      <c r="C41" s="161"/>
      <c r="D41" s="160"/>
      <c r="E41" s="269"/>
      <c r="F41" s="270"/>
      <c r="G41" s="270"/>
      <c r="H41" s="270"/>
      <c r="I41" s="270"/>
      <c r="J41" s="271"/>
      <c r="K41" s="271"/>
      <c r="L41" s="223" t="str">
        <f t="shared" si="0"/>
        <v/>
      </c>
      <c r="M41" s="257"/>
      <c r="N41" s="258"/>
      <c r="O41" s="258"/>
      <c r="P41" s="258"/>
      <c r="Q41" s="258"/>
      <c r="R41" s="258"/>
      <c r="S41" s="258"/>
      <c r="T41" s="300"/>
      <c r="U41" s="223" t="str">
        <f t="shared" si="1"/>
        <v/>
      </c>
      <c r="V41" s="301"/>
      <c r="W41" s="302"/>
      <c r="X41" s="302"/>
      <c r="Y41" s="303"/>
      <c r="Z41" s="202" t="str">
        <f t="shared" si="2"/>
        <v/>
      </c>
      <c r="AA41" s="158" t="str">
        <f t="shared" si="3"/>
        <v/>
      </c>
      <c r="AB41" s="152"/>
      <c r="AC41" s="151"/>
      <c r="AD41" s="151"/>
      <c r="AE41" s="151"/>
    </row>
    <row r="42" spans="1:31" ht="20.100000000000001" customHeight="1" thickBot="1" x14ac:dyDescent="0.3">
      <c r="A42" s="163">
        <v>38</v>
      </c>
      <c r="B42" s="162"/>
      <c r="C42" s="161"/>
      <c r="D42" s="160"/>
      <c r="E42" s="269"/>
      <c r="F42" s="270"/>
      <c r="G42" s="270"/>
      <c r="H42" s="270"/>
      <c r="I42" s="270"/>
      <c r="J42" s="271"/>
      <c r="K42" s="271"/>
      <c r="L42" s="223" t="str">
        <f t="shared" si="0"/>
        <v/>
      </c>
      <c r="M42" s="257"/>
      <c r="N42" s="258"/>
      <c r="O42" s="258"/>
      <c r="P42" s="258"/>
      <c r="Q42" s="258"/>
      <c r="R42" s="258"/>
      <c r="S42" s="258"/>
      <c r="T42" s="300"/>
      <c r="U42" s="223" t="str">
        <f t="shared" si="1"/>
        <v/>
      </c>
      <c r="V42" s="301"/>
      <c r="W42" s="302"/>
      <c r="X42" s="302"/>
      <c r="Y42" s="303"/>
      <c r="Z42" s="202" t="str">
        <f t="shared" si="2"/>
        <v/>
      </c>
      <c r="AA42" s="158" t="str">
        <f t="shared" si="3"/>
        <v/>
      </c>
      <c r="AB42" s="152"/>
      <c r="AC42" s="151"/>
      <c r="AD42" s="151"/>
      <c r="AE42" s="151"/>
    </row>
    <row r="43" spans="1:31" ht="20.100000000000001" customHeight="1" thickBot="1" x14ac:dyDescent="0.3">
      <c r="A43" s="163">
        <v>39</v>
      </c>
      <c r="B43" s="162"/>
      <c r="C43" s="161"/>
      <c r="D43" s="160"/>
      <c r="E43" s="269"/>
      <c r="F43" s="270"/>
      <c r="G43" s="270"/>
      <c r="H43" s="270"/>
      <c r="I43" s="270"/>
      <c r="J43" s="271"/>
      <c r="K43" s="271"/>
      <c r="L43" s="223" t="str">
        <f t="shared" si="0"/>
        <v/>
      </c>
      <c r="M43" s="257"/>
      <c r="N43" s="258"/>
      <c r="O43" s="258"/>
      <c r="P43" s="258"/>
      <c r="Q43" s="258"/>
      <c r="R43" s="258"/>
      <c r="S43" s="258"/>
      <c r="T43" s="300"/>
      <c r="U43" s="223" t="str">
        <f t="shared" si="1"/>
        <v/>
      </c>
      <c r="V43" s="301"/>
      <c r="W43" s="302"/>
      <c r="X43" s="302"/>
      <c r="Y43" s="303"/>
      <c r="Z43" s="202" t="str">
        <f t="shared" si="2"/>
        <v/>
      </c>
      <c r="AA43" s="158" t="str">
        <f t="shared" si="3"/>
        <v/>
      </c>
      <c r="AB43" s="152"/>
      <c r="AC43" s="151"/>
      <c r="AD43" s="151"/>
      <c r="AE43" s="151"/>
    </row>
    <row r="44" spans="1:31" ht="20.100000000000001" customHeight="1" thickBot="1" x14ac:dyDescent="0.3">
      <c r="A44" s="163">
        <v>40</v>
      </c>
      <c r="B44" s="162"/>
      <c r="C44" s="161"/>
      <c r="D44" s="160"/>
      <c r="E44" s="269"/>
      <c r="F44" s="270"/>
      <c r="G44" s="270"/>
      <c r="H44" s="270"/>
      <c r="I44" s="270"/>
      <c r="J44" s="271"/>
      <c r="K44" s="271"/>
      <c r="L44" s="223" t="str">
        <f t="shared" si="0"/>
        <v/>
      </c>
      <c r="M44" s="257"/>
      <c r="N44" s="258"/>
      <c r="O44" s="258"/>
      <c r="P44" s="258"/>
      <c r="Q44" s="258"/>
      <c r="R44" s="258"/>
      <c r="S44" s="258"/>
      <c r="T44" s="300"/>
      <c r="U44" s="223" t="str">
        <f t="shared" si="1"/>
        <v/>
      </c>
      <c r="V44" s="301"/>
      <c r="W44" s="302"/>
      <c r="X44" s="302"/>
      <c r="Y44" s="303"/>
      <c r="Z44" s="202" t="str">
        <f t="shared" si="2"/>
        <v/>
      </c>
      <c r="AA44" s="158" t="str">
        <f t="shared" si="3"/>
        <v/>
      </c>
      <c r="AB44" s="152"/>
      <c r="AC44" s="151"/>
      <c r="AD44" s="151"/>
      <c r="AE44" s="151"/>
    </row>
    <row r="45" spans="1:31" ht="20.100000000000001" customHeight="1" thickBot="1" x14ac:dyDescent="0.3">
      <c r="A45" s="163">
        <v>41</v>
      </c>
      <c r="B45" s="162"/>
      <c r="C45" s="161"/>
      <c r="D45" s="160"/>
      <c r="E45" s="269"/>
      <c r="F45" s="270"/>
      <c r="G45" s="270"/>
      <c r="H45" s="270"/>
      <c r="I45" s="270"/>
      <c r="J45" s="271"/>
      <c r="K45" s="271"/>
      <c r="L45" s="223" t="str">
        <f t="shared" si="0"/>
        <v/>
      </c>
      <c r="M45" s="257"/>
      <c r="N45" s="258"/>
      <c r="O45" s="258"/>
      <c r="P45" s="258"/>
      <c r="Q45" s="258"/>
      <c r="R45" s="258"/>
      <c r="S45" s="258"/>
      <c r="T45" s="300"/>
      <c r="U45" s="223" t="str">
        <f t="shared" si="1"/>
        <v/>
      </c>
      <c r="V45" s="301"/>
      <c r="W45" s="302"/>
      <c r="X45" s="302"/>
      <c r="Y45" s="303"/>
      <c r="Z45" s="202" t="str">
        <f t="shared" si="2"/>
        <v/>
      </c>
      <c r="AA45" s="158" t="str">
        <f t="shared" si="3"/>
        <v/>
      </c>
      <c r="AB45" s="152"/>
      <c r="AC45" s="151"/>
      <c r="AD45" s="151"/>
      <c r="AE45" s="151"/>
    </row>
    <row r="46" spans="1:31" ht="20.100000000000001" customHeight="1" thickBot="1" x14ac:dyDescent="0.3">
      <c r="A46" s="163">
        <v>42</v>
      </c>
      <c r="B46" s="162"/>
      <c r="C46" s="161"/>
      <c r="D46" s="160"/>
      <c r="E46" s="269"/>
      <c r="F46" s="270"/>
      <c r="G46" s="270"/>
      <c r="H46" s="270"/>
      <c r="I46" s="270"/>
      <c r="J46" s="271"/>
      <c r="K46" s="271"/>
      <c r="L46" s="223" t="str">
        <f t="shared" si="0"/>
        <v/>
      </c>
      <c r="M46" s="257"/>
      <c r="N46" s="258"/>
      <c r="O46" s="258"/>
      <c r="P46" s="258"/>
      <c r="Q46" s="258"/>
      <c r="R46" s="258"/>
      <c r="S46" s="258"/>
      <c r="T46" s="300"/>
      <c r="U46" s="223" t="str">
        <f t="shared" si="1"/>
        <v/>
      </c>
      <c r="V46" s="301"/>
      <c r="W46" s="302"/>
      <c r="X46" s="302"/>
      <c r="Y46" s="303"/>
      <c r="Z46" s="202" t="str">
        <f t="shared" si="2"/>
        <v/>
      </c>
      <c r="AA46" s="158" t="str">
        <f t="shared" si="3"/>
        <v/>
      </c>
      <c r="AB46" s="152"/>
      <c r="AC46" s="151"/>
      <c r="AD46" s="151"/>
      <c r="AE46" s="151"/>
    </row>
    <row r="47" spans="1:31" ht="20.100000000000001" customHeight="1" thickBot="1" x14ac:dyDescent="0.3">
      <c r="A47" s="163">
        <v>43</v>
      </c>
      <c r="B47" s="162"/>
      <c r="C47" s="161"/>
      <c r="D47" s="160"/>
      <c r="E47" s="269"/>
      <c r="F47" s="270"/>
      <c r="G47" s="270"/>
      <c r="H47" s="270"/>
      <c r="I47" s="270"/>
      <c r="J47" s="271"/>
      <c r="K47" s="271"/>
      <c r="L47" s="223" t="str">
        <f t="shared" si="0"/>
        <v/>
      </c>
      <c r="M47" s="257"/>
      <c r="N47" s="258"/>
      <c r="O47" s="258"/>
      <c r="P47" s="258"/>
      <c r="Q47" s="258"/>
      <c r="R47" s="258"/>
      <c r="S47" s="258"/>
      <c r="T47" s="300"/>
      <c r="U47" s="223" t="str">
        <f t="shared" si="1"/>
        <v/>
      </c>
      <c r="V47" s="301"/>
      <c r="W47" s="302"/>
      <c r="X47" s="302"/>
      <c r="Y47" s="303"/>
      <c r="Z47" s="202" t="str">
        <f t="shared" si="2"/>
        <v/>
      </c>
      <c r="AA47" s="158" t="str">
        <f t="shared" si="3"/>
        <v/>
      </c>
      <c r="AB47" s="152"/>
      <c r="AC47" s="151"/>
      <c r="AD47" s="151"/>
      <c r="AE47" s="151"/>
    </row>
    <row r="48" spans="1:31" ht="20.100000000000001" customHeight="1" thickBot="1" x14ac:dyDescent="0.3">
      <c r="A48" s="163">
        <v>44</v>
      </c>
      <c r="B48" s="162"/>
      <c r="C48" s="161"/>
      <c r="D48" s="160"/>
      <c r="E48" s="269"/>
      <c r="F48" s="270"/>
      <c r="G48" s="270"/>
      <c r="H48" s="270"/>
      <c r="I48" s="270"/>
      <c r="J48" s="271"/>
      <c r="K48" s="271"/>
      <c r="L48" s="223" t="str">
        <f t="shared" si="0"/>
        <v/>
      </c>
      <c r="M48" s="257"/>
      <c r="N48" s="258"/>
      <c r="O48" s="258"/>
      <c r="P48" s="258"/>
      <c r="Q48" s="258"/>
      <c r="R48" s="258"/>
      <c r="S48" s="258"/>
      <c r="T48" s="300"/>
      <c r="U48" s="223" t="str">
        <f t="shared" si="1"/>
        <v/>
      </c>
      <c r="V48" s="301"/>
      <c r="W48" s="302"/>
      <c r="X48" s="302"/>
      <c r="Y48" s="303"/>
      <c r="Z48" s="202" t="str">
        <f t="shared" si="2"/>
        <v/>
      </c>
      <c r="AA48" s="158" t="str">
        <f t="shared" si="3"/>
        <v/>
      </c>
      <c r="AB48" s="152"/>
      <c r="AC48" s="151"/>
      <c r="AD48" s="151"/>
      <c r="AE48" s="151"/>
    </row>
    <row r="49" spans="1:31" ht="20.100000000000001" customHeight="1" thickBot="1" x14ac:dyDescent="0.3">
      <c r="A49" s="163">
        <v>45</v>
      </c>
      <c r="B49" s="162"/>
      <c r="C49" s="161"/>
      <c r="D49" s="160"/>
      <c r="E49" s="269"/>
      <c r="F49" s="270"/>
      <c r="G49" s="270"/>
      <c r="H49" s="270"/>
      <c r="I49" s="270"/>
      <c r="J49" s="271"/>
      <c r="K49" s="271"/>
      <c r="L49" s="223" t="str">
        <f t="shared" si="0"/>
        <v/>
      </c>
      <c r="M49" s="257"/>
      <c r="N49" s="258"/>
      <c r="O49" s="258"/>
      <c r="P49" s="258"/>
      <c r="Q49" s="258"/>
      <c r="R49" s="258"/>
      <c r="S49" s="258"/>
      <c r="T49" s="300"/>
      <c r="U49" s="223" t="str">
        <f t="shared" si="1"/>
        <v/>
      </c>
      <c r="V49" s="301"/>
      <c r="W49" s="302"/>
      <c r="X49" s="302"/>
      <c r="Y49" s="303"/>
      <c r="Z49" s="202" t="str">
        <f t="shared" si="2"/>
        <v/>
      </c>
      <c r="AA49" s="158" t="str">
        <f t="shared" si="3"/>
        <v/>
      </c>
      <c r="AB49" s="152"/>
      <c r="AC49" s="151"/>
      <c r="AD49" s="151"/>
      <c r="AE49" s="151"/>
    </row>
    <row r="50" spans="1:31" ht="20.100000000000001" customHeight="1" thickBot="1" x14ac:dyDescent="0.3">
      <c r="A50" s="163">
        <v>46</v>
      </c>
      <c r="B50" s="162"/>
      <c r="C50" s="161"/>
      <c r="D50" s="160"/>
      <c r="E50" s="269"/>
      <c r="F50" s="270"/>
      <c r="G50" s="270"/>
      <c r="H50" s="270"/>
      <c r="I50" s="270"/>
      <c r="J50" s="271"/>
      <c r="K50" s="271"/>
      <c r="L50" s="223" t="str">
        <f t="shared" si="0"/>
        <v/>
      </c>
      <c r="M50" s="257"/>
      <c r="N50" s="258"/>
      <c r="O50" s="258"/>
      <c r="P50" s="258"/>
      <c r="Q50" s="258"/>
      <c r="R50" s="258"/>
      <c r="S50" s="258"/>
      <c r="T50" s="300"/>
      <c r="U50" s="223" t="str">
        <f t="shared" si="1"/>
        <v/>
      </c>
      <c r="V50" s="301"/>
      <c r="W50" s="302"/>
      <c r="X50" s="302"/>
      <c r="Y50" s="303"/>
      <c r="Z50" s="202" t="str">
        <f t="shared" si="2"/>
        <v/>
      </c>
      <c r="AA50" s="158" t="str">
        <f t="shared" si="3"/>
        <v/>
      </c>
      <c r="AB50" s="152"/>
      <c r="AC50" s="151"/>
      <c r="AD50" s="151"/>
      <c r="AE50" s="151"/>
    </row>
    <row r="51" spans="1:31" ht="20.100000000000001" customHeight="1" thickBot="1" x14ac:dyDescent="0.3">
      <c r="A51" s="163">
        <v>47</v>
      </c>
      <c r="B51" s="162"/>
      <c r="C51" s="161"/>
      <c r="D51" s="160"/>
      <c r="E51" s="269"/>
      <c r="F51" s="270"/>
      <c r="G51" s="270"/>
      <c r="H51" s="270"/>
      <c r="I51" s="270"/>
      <c r="J51" s="271"/>
      <c r="K51" s="271"/>
      <c r="L51" s="223" t="str">
        <f t="shared" si="0"/>
        <v/>
      </c>
      <c r="M51" s="257"/>
      <c r="N51" s="258"/>
      <c r="O51" s="258"/>
      <c r="P51" s="258"/>
      <c r="Q51" s="258"/>
      <c r="R51" s="258"/>
      <c r="S51" s="258"/>
      <c r="T51" s="300"/>
      <c r="U51" s="223" t="str">
        <f t="shared" si="1"/>
        <v/>
      </c>
      <c r="V51" s="301"/>
      <c r="W51" s="302"/>
      <c r="X51" s="302"/>
      <c r="Y51" s="303"/>
      <c r="Z51" s="202" t="str">
        <f t="shared" si="2"/>
        <v/>
      </c>
      <c r="AA51" s="158" t="str">
        <f t="shared" si="3"/>
        <v/>
      </c>
      <c r="AB51" s="152"/>
      <c r="AC51" s="151"/>
      <c r="AD51" s="151"/>
      <c r="AE51" s="151"/>
    </row>
    <row r="52" spans="1:31" ht="20.100000000000001" customHeight="1" thickBot="1" x14ac:dyDescent="0.3">
      <c r="A52" s="163">
        <v>48</v>
      </c>
      <c r="B52" s="162"/>
      <c r="C52" s="161"/>
      <c r="D52" s="160"/>
      <c r="E52" s="269"/>
      <c r="F52" s="270"/>
      <c r="G52" s="270"/>
      <c r="H52" s="270"/>
      <c r="I52" s="270"/>
      <c r="J52" s="271"/>
      <c r="K52" s="271"/>
      <c r="L52" s="223" t="str">
        <f t="shared" si="0"/>
        <v/>
      </c>
      <c r="M52" s="257"/>
      <c r="N52" s="258"/>
      <c r="O52" s="258"/>
      <c r="P52" s="258"/>
      <c r="Q52" s="258"/>
      <c r="R52" s="258"/>
      <c r="S52" s="258"/>
      <c r="T52" s="300"/>
      <c r="U52" s="223" t="str">
        <f t="shared" si="1"/>
        <v/>
      </c>
      <c r="V52" s="301"/>
      <c r="W52" s="302"/>
      <c r="X52" s="302"/>
      <c r="Y52" s="303"/>
      <c r="Z52" s="202" t="str">
        <f t="shared" si="2"/>
        <v/>
      </c>
      <c r="AA52" s="158" t="str">
        <f t="shared" si="3"/>
        <v/>
      </c>
      <c r="AB52" s="152"/>
      <c r="AC52" s="151"/>
      <c r="AD52" s="151"/>
      <c r="AE52" s="151"/>
    </row>
    <row r="53" spans="1:31" ht="20.100000000000001" customHeight="1" thickBot="1" x14ac:dyDescent="0.3">
      <c r="A53" s="163">
        <v>49</v>
      </c>
      <c r="B53" s="162"/>
      <c r="C53" s="161"/>
      <c r="D53" s="160"/>
      <c r="E53" s="269"/>
      <c r="F53" s="270"/>
      <c r="G53" s="270"/>
      <c r="H53" s="270"/>
      <c r="I53" s="270"/>
      <c r="J53" s="271"/>
      <c r="K53" s="271"/>
      <c r="L53" s="223" t="str">
        <f t="shared" si="0"/>
        <v/>
      </c>
      <c r="M53" s="257"/>
      <c r="N53" s="258"/>
      <c r="O53" s="258"/>
      <c r="P53" s="258"/>
      <c r="Q53" s="258"/>
      <c r="R53" s="258"/>
      <c r="S53" s="258"/>
      <c r="T53" s="300"/>
      <c r="U53" s="223" t="str">
        <f t="shared" si="1"/>
        <v/>
      </c>
      <c r="V53" s="301"/>
      <c r="W53" s="302"/>
      <c r="X53" s="302"/>
      <c r="Y53" s="303"/>
      <c r="Z53" s="202" t="str">
        <f t="shared" si="2"/>
        <v/>
      </c>
      <c r="AA53" s="158" t="str">
        <f t="shared" si="3"/>
        <v/>
      </c>
      <c r="AB53" s="152"/>
      <c r="AC53" s="151"/>
      <c r="AD53" s="151"/>
      <c r="AE53" s="151"/>
    </row>
    <row r="54" spans="1:31" ht="20.100000000000001" customHeight="1" thickBot="1" x14ac:dyDescent="0.3">
      <c r="A54" s="163">
        <v>50</v>
      </c>
      <c r="B54" s="162"/>
      <c r="C54" s="161"/>
      <c r="D54" s="160"/>
      <c r="E54" s="269"/>
      <c r="F54" s="270"/>
      <c r="G54" s="270"/>
      <c r="H54" s="270"/>
      <c r="I54" s="270"/>
      <c r="J54" s="271"/>
      <c r="K54" s="271"/>
      <c r="L54" s="223" t="str">
        <f t="shared" si="0"/>
        <v/>
      </c>
      <c r="M54" s="257"/>
      <c r="N54" s="258"/>
      <c r="O54" s="258"/>
      <c r="P54" s="258"/>
      <c r="Q54" s="258"/>
      <c r="R54" s="258"/>
      <c r="S54" s="258"/>
      <c r="T54" s="300"/>
      <c r="U54" s="223" t="str">
        <f t="shared" si="1"/>
        <v/>
      </c>
      <c r="V54" s="301"/>
      <c r="W54" s="302"/>
      <c r="X54" s="302"/>
      <c r="Y54" s="303"/>
      <c r="Z54" s="202" t="str">
        <f t="shared" si="2"/>
        <v/>
      </c>
      <c r="AA54" s="158" t="str">
        <f t="shared" si="3"/>
        <v/>
      </c>
      <c r="AB54" s="152"/>
      <c r="AC54" s="151"/>
      <c r="AD54" s="151"/>
      <c r="AE54" s="151"/>
    </row>
    <row r="55" spans="1:31" ht="20.100000000000001" customHeight="1" thickBot="1" x14ac:dyDescent="0.3">
      <c r="A55" s="163">
        <v>51</v>
      </c>
      <c r="B55" s="162"/>
      <c r="C55" s="161"/>
      <c r="D55" s="160"/>
      <c r="E55" s="269"/>
      <c r="F55" s="270"/>
      <c r="G55" s="270"/>
      <c r="H55" s="270"/>
      <c r="I55" s="270"/>
      <c r="J55" s="271"/>
      <c r="K55" s="271"/>
      <c r="L55" s="223" t="str">
        <f t="shared" si="0"/>
        <v/>
      </c>
      <c r="M55" s="257"/>
      <c r="N55" s="258"/>
      <c r="O55" s="258"/>
      <c r="P55" s="258"/>
      <c r="Q55" s="258"/>
      <c r="R55" s="258"/>
      <c r="S55" s="258"/>
      <c r="T55" s="300"/>
      <c r="U55" s="223" t="str">
        <f t="shared" si="1"/>
        <v/>
      </c>
      <c r="V55" s="301"/>
      <c r="W55" s="302"/>
      <c r="X55" s="302"/>
      <c r="Y55" s="303"/>
      <c r="Z55" s="202" t="str">
        <f t="shared" si="2"/>
        <v/>
      </c>
      <c r="AA55" s="158" t="str">
        <f t="shared" si="3"/>
        <v/>
      </c>
      <c r="AB55" s="152"/>
      <c r="AC55" s="151"/>
      <c r="AD55" s="151"/>
      <c r="AE55" s="151"/>
    </row>
    <row r="56" spans="1:31" ht="20.100000000000001" customHeight="1" thickBot="1" x14ac:dyDescent="0.3">
      <c r="A56" s="163">
        <v>52</v>
      </c>
      <c r="B56" s="162"/>
      <c r="C56" s="161"/>
      <c r="D56" s="160"/>
      <c r="E56" s="269"/>
      <c r="F56" s="270"/>
      <c r="G56" s="270"/>
      <c r="H56" s="270"/>
      <c r="I56" s="270"/>
      <c r="J56" s="271"/>
      <c r="K56" s="271"/>
      <c r="L56" s="223" t="str">
        <f t="shared" si="0"/>
        <v/>
      </c>
      <c r="M56" s="257"/>
      <c r="N56" s="258"/>
      <c r="O56" s="258"/>
      <c r="P56" s="258"/>
      <c r="Q56" s="258"/>
      <c r="R56" s="258"/>
      <c r="S56" s="258"/>
      <c r="T56" s="300"/>
      <c r="U56" s="223" t="str">
        <f t="shared" si="1"/>
        <v/>
      </c>
      <c r="V56" s="301"/>
      <c r="W56" s="302"/>
      <c r="X56" s="302"/>
      <c r="Y56" s="303"/>
      <c r="Z56" s="202" t="str">
        <f t="shared" si="2"/>
        <v/>
      </c>
      <c r="AA56" s="158" t="str">
        <f t="shared" si="3"/>
        <v/>
      </c>
      <c r="AB56" s="152"/>
      <c r="AC56" s="151"/>
      <c r="AD56" s="151"/>
      <c r="AE56" s="151"/>
    </row>
    <row r="57" spans="1:31" ht="20.100000000000001" customHeight="1" thickBot="1" x14ac:dyDescent="0.3">
      <c r="A57" s="163">
        <v>53</v>
      </c>
      <c r="B57" s="162"/>
      <c r="C57" s="161"/>
      <c r="D57" s="160"/>
      <c r="E57" s="269"/>
      <c r="F57" s="270"/>
      <c r="G57" s="270"/>
      <c r="H57" s="270"/>
      <c r="I57" s="270"/>
      <c r="J57" s="271"/>
      <c r="K57" s="271"/>
      <c r="L57" s="223" t="str">
        <f t="shared" si="0"/>
        <v/>
      </c>
      <c r="M57" s="257"/>
      <c r="N57" s="258"/>
      <c r="O57" s="258"/>
      <c r="P57" s="258"/>
      <c r="Q57" s="258"/>
      <c r="R57" s="258"/>
      <c r="S57" s="258"/>
      <c r="T57" s="300"/>
      <c r="U57" s="223" t="str">
        <f t="shared" si="1"/>
        <v/>
      </c>
      <c r="V57" s="301"/>
      <c r="W57" s="302"/>
      <c r="X57" s="302"/>
      <c r="Y57" s="303"/>
      <c r="Z57" s="202" t="str">
        <f t="shared" si="2"/>
        <v/>
      </c>
      <c r="AA57" s="158" t="str">
        <f t="shared" si="3"/>
        <v/>
      </c>
      <c r="AB57" s="152"/>
      <c r="AC57" s="151"/>
      <c r="AD57" s="151"/>
      <c r="AE57" s="151"/>
    </row>
    <row r="58" spans="1:31" ht="20.100000000000001" customHeight="1" thickBot="1" x14ac:dyDescent="0.3">
      <c r="A58" s="163">
        <v>54</v>
      </c>
      <c r="B58" s="162"/>
      <c r="C58" s="161"/>
      <c r="D58" s="160"/>
      <c r="E58" s="269"/>
      <c r="F58" s="270"/>
      <c r="G58" s="270"/>
      <c r="H58" s="270"/>
      <c r="I58" s="270"/>
      <c r="J58" s="271"/>
      <c r="K58" s="271"/>
      <c r="L58" s="223" t="str">
        <f t="shared" si="0"/>
        <v/>
      </c>
      <c r="M58" s="257"/>
      <c r="N58" s="258"/>
      <c r="O58" s="258"/>
      <c r="P58" s="258"/>
      <c r="Q58" s="258"/>
      <c r="R58" s="258"/>
      <c r="S58" s="258"/>
      <c r="T58" s="300"/>
      <c r="U58" s="223" t="str">
        <f t="shared" si="1"/>
        <v/>
      </c>
      <c r="V58" s="301"/>
      <c r="W58" s="302"/>
      <c r="X58" s="302"/>
      <c r="Y58" s="303"/>
      <c r="Z58" s="202" t="str">
        <f t="shared" si="2"/>
        <v/>
      </c>
      <c r="AA58" s="158" t="str">
        <f t="shared" si="3"/>
        <v/>
      </c>
      <c r="AB58" s="152"/>
      <c r="AC58" s="151"/>
      <c r="AD58" s="151"/>
      <c r="AE58" s="151"/>
    </row>
    <row r="59" spans="1:31" ht="20.100000000000001" customHeight="1" thickBot="1" x14ac:dyDescent="0.3">
      <c r="A59" s="163">
        <v>55</v>
      </c>
      <c r="B59" s="162"/>
      <c r="C59" s="161"/>
      <c r="D59" s="160"/>
      <c r="E59" s="269"/>
      <c r="F59" s="270"/>
      <c r="G59" s="270"/>
      <c r="H59" s="270"/>
      <c r="I59" s="270"/>
      <c r="J59" s="271"/>
      <c r="K59" s="271"/>
      <c r="L59" s="223" t="str">
        <f t="shared" si="0"/>
        <v/>
      </c>
      <c r="M59" s="257"/>
      <c r="N59" s="258"/>
      <c r="O59" s="258"/>
      <c r="P59" s="258"/>
      <c r="Q59" s="258"/>
      <c r="R59" s="258"/>
      <c r="S59" s="258"/>
      <c r="T59" s="300"/>
      <c r="U59" s="223" t="str">
        <f t="shared" si="1"/>
        <v/>
      </c>
      <c r="V59" s="301"/>
      <c r="W59" s="302"/>
      <c r="X59" s="302"/>
      <c r="Y59" s="303"/>
      <c r="Z59" s="202" t="str">
        <f t="shared" si="2"/>
        <v/>
      </c>
      <c r="AA59" s="158" t="str">
        <f t="shared" si="3"/>
        <v/>
      </c>
      <c r="AB59" s="152"/>
      <c r="AC59" s="151"/>
      <c r="AD59" s="151"/>
      <c r="AE59" s="151"/>
    </row>
    <row r="60" spans="1:31" ht="20.100000000000001" customHeight="1" thickBot="1" x14ac:dyDescent="0.3">
      <c r="A60" s="163">
        <v>56</v>
      </c>
      <c r="B60" s="162"/>
      <c r="C60" s="161"/>
      <c r="D60" s="160"/>
      <c r="E60" s="269"/>
      <c r="F60" s="270"/>
      <c r="G60" s="270"/>
      <c r="H60" s="270"/>
      <c r="I60" s="270"/>
      <c r="J60" s="271"/>
      <c r="K60" s="271"/>
      <c r="L60" s="223" t="str">
        <f t="shared" si="0"/>
        <v/>
      </c>
      <c r="M60" s="257"/>
      <c r="N60" s="258"/>
      <c r="O60" s="258"/>
      <c r="P60" s="258"/>
      <c r="Q60" s="258"/>
      <c r="R60" s="258"/>
      <c r="S60" s="258"/>
      <c r="T60" s="300"/>
      <c r="U60" s="223" t="str">
        <f t="shared" si="1"/>
        <v/>
      </c>
      <c r="V60" s="301"/>
      <c r="W60" s="302"/>
      <c r="X60" s="302"/>
      <c r="Y60" s="303"/>
      <c r="Z60" s="202" t="str">
        <f t="shared" si="2"/>
        <v/>
      </c>
      <c r="AA60" s="158" t="str">
        <f t="shared" si="3"/>
        <v/>
      </c>
      <c r="AB60" s="152"/>
      <c r="AC60" s="151"/>
      <c r="AD60" s="151"/>
      <c r="AE60" s="151"/>
    </row>
    <row r="61" spans="1:31" ht="20.100000000000001" customHeight="1" thickBot="1" x14ac:dyDescent="0.3">
      <c r="A61" s="163">
        <v>57</v>
      </c>
      <c r="B61" s="162"/>
      <c r="C61" s="161"/>
      <c r="D61" s="160"/>
      <c r="E61" s="269"/>
      <c r="F61" s="270"/>
      <c r="G61" s="270"/>
      <c r="H61" s="270"/>
      <c r="I61" s="270"/>
      <c r="J61" s="271"/>
      <c r="K61" s="271"/>
      <c r="L61" s="223" t="str">
        <f t="shared" si="0"/>
        <v/>
      </c>
      <c r="M61" s="259"/>
      <c r="N61" s="260"/>
      <c r="O61" s="260"/>
      <c r="P61" s="260"/>
      <c r="Q61" s="260"/>
      <c r="R61" s="260"/>
      <c r="S61" s="260"/>
      <c r="T61" s="265"/>
      <c r="U61" s="223" t="str">
        <f t="shared" si="1"/>
        <v/>
      </c>
      <c r="V61" s="301"/>
      <c r="W61" s="302"/>
      <c r="X61" s="302"/>
      <c r="Y61" s="303"/>
      <c r="Z61" s="202" t="str">
        <f t="shared" si="2"/>
        <v/>
      </c>
      <c r="AA61" s="158" t="str">
        <f t="shared" si="3"/>
        <v/>
      </c>
      <c r="AB61" s="152"/>
      <c r="AC61" s="151"/>
      <c r="AD61" s="151"/>
      <c r="AE61" s="151"/>
    </row>
    <row r="62" spans="1:31" ht="20.100000000000001" customHeight="1" thickBot="1" x14ac:dyDescent="0.3">
      <c r="A62" s="163">
        <v>58</v>
      </c>
      <c r="B62" s="162"/>
      <c r="C62" s="161"/>
      <c r="D62" s="160"/>
      <c r="E62" s="269"/>
      <c r="F62" s="270"/>
      <c r="G62" s="270"/>
      <c r="H62" s="270"/>
      <c r="I62" s="270"/>
      <c r="J62" s="271"/>
      <c r="K62" s="271"/>
      <c r="L62" s="223" t="str">
        <f t="shared" si="0"/>
        <v/>
      </c>
      <c r="M62" s="259"/>
      <c r="N62" s="260"/>
      <c r="O62" s="260"/>
      <c r="P62" s="260"/>
      <c r="Q62" s="260"/>
      <c r="R62" s="260"/>
      <c r="S62" s="260"/>
      <c r="T62" s="265"/>
      <c r="U62" s="223" t="str">
        <f t="shared" si="1"/>
        <v/>
      </c>
      <c r="V62" s="301"/>
      <c r="W62" s="302"/>
      <c r="X62" s="302"/>
      <c r="Y62" s="303"/>
      <c r="Z62" s="202" t="str">
        <f t="shared" si="2"/>
        <v/>
      </c>
      <c r="AA62" s="158" t="str">
        <f t="shared" si="3"/>
        <v/>
      </c>
      <c r="AB62" s="152"/>
      <c r="AC62" s="151"/>
      <c r="AD62" s="151"/>
      <c r="AE62" s="151"/>
    </row>
    <row r="63" spans="1:31" ht="20.100000000000001" customHeight="1" thickBot="1" x14ac:dyDescent="0.3">
      <c r="A63" s="163">
        <v>59</v>
      </c>
      <c r="B63" s="162"/>
      <c r="C63" s="161"/>
      <c r="D63" s="160"/>
      <c r="E63" s="269"/>
      <c r="F63" s="270"/>
      <c r="G63" s="270"/>
      <c r="H63" s="270"/>
      <c r="I63" s="270"/>
      <c r="J63" s="271"/>
      <c r="K63" s="271"/>
      <c r="L63" s="223" t="str">
        <f t="shared" si="0"/>
        <v/>
      </c>
      <c r="M63" s="259"/>
      <c r="N63" s="260"/>
      <c r="O63" s="260"/>
      <c r="P63" s="260"/>
      <c r="Q63" s="260"/>
      <c r="R63" s="260"/>
      <c r="S63" s="260"/>
      <c r="T63" s="265"/>
      <c r="U63" s="223" t="str">
        <f t="shared" si="1"/>
        <v/>
      </c>
      <c r="V63" s="301"/>
      <c r="W63" s="302"/>
      <c r="X63" s="302"/>
      <c r="Y63" s="303"/>
      <c r="Z63" s="202" t="str">
        <f t="shared" si="2"/>
        <v/>
      </c>
      <c r="AA63" s="158" t="str">
        <f t="shared" si="3"/>
        <v/>
      </c>
      <c r="AB63" s="152"/>
      <c r="AC63" s="151"/>
      <c r="AD63" s="151"/>
      <c r="AE63" s="151"/>
    </row>
    <row r="64" spans="1:31" ht="20.100000000000001" customHeight="1" thickBot="1" x14ac:dyDescent="0.3">
      <c r="A64" s="163">
        <v>60</v>
      </c>
      <c r="B64" s="162"/>
      <c r="C64" s="161"/>
      <c r="D64" s="160"/>
      <c r="E64" s="269"/>
      <c r="F64" s="270"/>
      <c r="G64" s="270"/>
      <c r="H64" s="270"/>
      <c r="I64" s="270"/>
      <c r="J64" s="271"/>
      <c r="K64" s="271"/>
      <c r="L64" s="223" t="str">
        <f t="shared" si="0"/>
        <v/>
      </c>
      <c r="M64" s="259"/>
      <c r="N64" s="260"/>
      <c r="O64" s="260"/>
      <c r="P64" s="260"/>
      <c r="Q64" s="260"/>
      <c r="R64" s="260"/>
      <c r="S64" s="260"/>
      <c r="T64" s="265"/>
      <c r="U64" s="223" t="str">
        <f t="shared" si="1"/>
        <v/>
      </c>
      <c r="V64" s="301"/>
      <c r="W64" s="302"/>
      <c r="X64" s="302"/>
      <c r="Y64" s="303"/>
      <c r="Z64" s="202" t="str">
        <f t="shared" si="2"/>
        <v/>
      </c>
      <c r="AA64" s="158" t="str">
        <f t="shared" si="3"/>
        <v/>
      </c>
      <c r="AB64" s="152"/>
      <c r="AC64" s="151"/>
      <c r="AD64" s="151"/>
      <c r="AE64" s="151"/>
    </row>
    <row r="65" spans="1:31" ht="20.100000000000001" customHeight="1" thickBot="1" x14ac:dyDescent="0.3">
      <c r="A65" s="163">
        <v>61</v>
      </c>
      <c r="B65" s="162"/>
      <c r="C65" s="161"/>
      <c r="D65" s="160"/>
      <c r="E65" s="269"/>
      <c r="F65" s="270"/>
      <c r="G65" s="270"/>
      <c r="H65" s="270"/>
      <c r="I65" s="270"/>
      <c r="J65" s="271"/>
      <c r="K65" s="271"/>
      <c r="L65" s="223" t="str">
        <f t="shared" si="0"/>
        <v/>
      </c>
      <c r="M65" s="259"/>
      <c r="N65" s="260"/>
      <c r="O65" s="260"/>
      <c r="P65" s="260"/>
      <c r="Q65" s="260"/>
      <c r="R65" s="260"/>
      <c r="S65" s="260"/>
      <c r="T65" s="265"/>
      <c r="U65" s="223" t="str">
        <f t="shared" si="1"/>
        <v/>
      </c>
      <c r="V65" s="301"/>
      <c r="W65" s="302"/>
      <c r="X65" s="302"/>
      <c r="Y65" s="303"/>
      <c r="Z65" s="202" t="str">
        <f t="shared" si="2"/>
        <v/>
      </c>
      <c r="AA65" s="158" t="str">
        <f t="shared" si="3"/>
        <v/>
      </c>
      <c r="AB65" s="152"/>
      <c r="AC65" s="151"/>
      <c r="AD65" s="151"/>
      <c r="AE65" s="151"/>
    </row>
    <row r="66" spans="1:31" ht="20.100000000000001" customHeight="1" thickBot="1" x14ac:dyDescent="0.3">
      <c r="A66" s="163">
        <v>62</v>
      </c>
      <c r="B66" s="162"/>
      <c r="C66" s="161"/>
      <c r="D66" s="160"/>
      <c r="E66" s="269"/>
      <c r="F66" s="270"/>
      <c r="G66" s="270"/>
      <c r="H66" s="270"/>
      <c r="I66" s="270"/>
      <c r="J66" s="271"/>
      <c r="K66" s="271"/>
      <c r="L66" s="223" t="str">
        <f t="shared" si="0"/>
        <v/>
      </c>
      <c r="M66" s="259"/>
      <c r="N66" s="260"/>
      <c r="O66" s="260"/>
      <c r="P66" s="260"/>
      <c r="Q66" s="260"/>
      <c r="R66" s="260"/>
      <c r="S66" s="260"/>
      <c r="T66" s="265"/>
      <c r="U66" s="223" t="str">
        <f t="shared" si="1"/>
        <v/>
      </c>
      <c r="V66" s="301"/>
      <c r="W66" s="302"/>
      <c r="X66" s="302"/>
      <c r="Y66" s="303"/>
      <c r="Z66" s="202" t="str">
        <f t="shared" si="2"/>
        <v/>
      </c>
      <c r="AA66" s="158" t="str">
        <f t="shared" si="3"/>
        <v/>
      </c>
      <c r="AB66" s="152"/>
      <c r="AC66" s="151"/>
      <c r="AD66" s="151"/>
      <c r="AE66" s="151"/>
    </row>
    <row r="67" spans="1:31" ht="20.100000000000001" customHeight="1" thickBot="1" x14ac:dyDescent="0.3">
      <c r="A67" s="163">
        <v>63</v>
      </c>
      <c r="B67" s="162"/>
      <c r="C67" s="161"/>
      <c r="D67" s="160"/>
      <c r="E67" s="269"/>
      <c r="F67" s="270"/>
      <c r="G67" s="270"/>
      <c r="H67" s="270"/>
      <c r="I67" s="270"/>
      <c r="J67" s="271"/>
      <c r="K67" s="271"/>
      <c r="L67" s="223" t="str">
        <f t="shared" si="0"/>
        <v/>
      </c>
      <c r="M67" s="259"/>
      <c r="N67" s="260"/>
      <c r="O67" s="260"/>
      <c r="P67" s="260"/>
      <c r="Q67" s="260"/>
      <c r="R67" s="260"/>
      <c r="S67" s="260"/>
      <c r="T67" s="265"/>
      <c r="U67" s="223" t="str">
        <f t="shared" si="1"/>
        <v/>
      </c>
      <c r="V67" s="301"/>
      <c r="W67" s="302"/>
      <c r="X67" s="302"/>
      <c r="Y67" s="303"/>
      <c r="Z67" s="202" t="str">
        <f t="shared" si="2"/>
        <v/>
      </c>
      <c r="AA67" s="158" t="str">
        <f t="shared" si="3"/>
        <v/>
      </c>
      <c r="AB67" s="152"/>
      <c r="AC67" s="151"/>
      <c r="AD67" s="151"/>
      <c r="AE67" s="151"/>
    </row>
    <row r="68" spans="1:31" ht="20.100000000000001" customHeight="1" thickBot="1" x14ac:dyDescent="0.3">
      <c r="A68" s="163">
        <v>64</v>
      </c>
      <c r="B68" s="162"/>
      <c r="C68" s="161"/>
      <c r="D68" s="160"/>
      <c r="E68" s="269"/>
      <c r="F68" s="270"/>
      <c r="G68" s="270"/>
      <c r="H68" s="270"/>
      <c r="I68" s="270"/>
      <c r="J68" s="271"/>
      <c r="K68" s="271"/>
      <c r="L68" s="223" t="str">
        <f t="shared" si="0"/>
        <v/>
      </c>
      <c r="M68" s="259"/>
      <c r="N68" s="260"/>
      <c r="O68" s="260"/>
      <c r="P68" s="260"/>
      <c r="Q68" s="260"/>
      <c r="R68" s="260"/>
      <c r="S68" s="260"/>
      <c r="T68" s="265"/>
      <c r="U68" s="223" t="str">
        <f t="shared" si="1"/>
        <v/>
      </c>
      <c r="V68" s="301"/>
      <c r="W68" s="302"/>
      <c r="X68" s="302"/>
      <c r="Y68" s="303"/>
      <c r="Z68" s="202" t="str">
        <f t="shared" si="2"/>
        <v/>
      </c>
      <c r="AA68" s="158" t="str">
        <f t="shared" si="3"/>
        <v/>
      </c>
      <c r="AB68" s="152"/>
      <c r="AC68" s="151"/>
      <c r="AD68" s="151"/>
      <c r="AE68" s="151"/>
    </row>
    <row r="69" spans="1:31" ht="20.100000000000001" customHeight="1" thickBot="1" x14ac:dyDescent="0.3">
      <c r="A69" s="163">
        <v>65</v>
      </c>
      <c r="B69" s="162"/>
      <c r="C69" s="161"/>
      <c r="D69" s="160"/>
      <c r="E69" s="269"/>
      <c r="F69" s="270"/>
      <c r="G69" s="270"/>
      <c r="H69" s="270"/>
      <c r="I69" s="270"/>
      <c r="J69" s="271"/>
      <c r="K69" s="271"/>
      <c r="L69" s="223" t="str">
        <f t="shared" ref="L69:L132" si="4">IF(SUM(E69:K69)&gt;0,SUM(E69:K69),"")</f>
        <v/>
      </c>
      <c r="M69" s="259"/>
      <c r="N69" s="260"/>
      <c r="O69" s="260"/>
      <c r="P69" s="260"/>
      <c r="Q69" s="260"/>
      <c r="R69" s="260"/>
      <c r="S69" s="260"/>
      <c r="T69" s="265"/>
      <c r="U69" s="223" t="str">
        <f t="shared" ref="U69:U132" si="5">IF(SUM(M69:T69)&gt;0,SUM(M69:T69),"")</f>
        <v/>
      </c>
      <c r="V69" s="301"/>
      <c r="W69" s="302"/>
      <c r="X69" s="302"/>
      <c r="Y69" s="303"/>
      <c r="Z69" s="202" t="str">
        <f t="shared" ref="Z69:Z132" si="6">IF(SUM(E69:Y69)&gt;0,SUM(E69:K69)+SUM(M69:T69)+MAX((V69+W69),(V69+X69),(V69+Y69),(W69+X69),(W69+Y69),(X69+Y69)),"")</f>
        <v/>
      </c>
      <c r="AA69" s="158" t="str">
        <f t="shared" ref="AA69:AA132" si="7">IF(Z69&lt;&gt;"",VLOOKUP(Z69,$AC$6:$AD$11,2),"")</f>
        <v/>
      </c>
      <c r="AB69" s="152"/>
      <c r="AC69" s="151"/>
      <c r="AD69" s="151"/>
      <c r="AE69" s="151"/>
    </row>
    <row r="70" spans="1:31" ht="20.100000000000001" customHeight="1" thickBot="1" x14ac:dyDescent="0.3">
      <c r="A70" s="163">
        <v>66</v>
      </c>
      <c r="B70" s="162"/>
      <c r="C70" s="161"/>
      <c r="D70" s="160"/>
      <c r="E70" s="269"/>
      <c r="F70" s="270"/>
      <c r="G70" s="270"/>
      <c r="H70" s="270"/>
      <c r="I70" s="270"/>
      <c r="J70" s="271"/>
      <c r="K70" s="271"/>
      <c r="L70" s="223" t="str">
        <f t="shared" si="4"/>
        <v/>
      </c>
      <c r="M70" s="259"/>
      <c r="N70" s="260"/>
      <c r="O70" s="260"/>
      <c r="P70" s="260"/>
      <c r="Q70" s="260"/>
      <c r="R70" s="260"/>
      <c r="S70" s="260"/>
      <c r="T70" s="265"/>
      <c r="U70" s="223" t="str">
        <f t="shared" si="5"/>
        <v/>
      </c>
      <c r="V70" s="301"/>
      <c r="W70" s="302"/>
      <c r="X70" s="302"/>
      <c r="Y70" s="303"/>
      <c r="Z70" s="202" t="str">
        <f t="shared" si="6"/>
        <v/>
      </c>
      <c r="AA70" s="158" t="str">
        <f t="shared" si="7"/>
        <v/>
      </c>
      <c r="AB70" s="152"/>
      <c r="AC70" s="151"/>
      <c r="AD70" s="151"/>
      <c r="AE70" s="151"/>
    </row>
    <row r="71" spans="1:31" ht="20.100000000000001" customHeight="1" thickBot="1" x14ac:dyDescent="0.3">
      <c r="A71" s="163">
        <v>67</v>
      </c>
      <c r="B71" s="162"/>
      <c r="C71" s="161"/>
      <c r="D71" s="160"/>
      <c r="E71" s="269"/>
      <c r="F71" s="270"/>
      <c r="G71" s="270"/>
      <c r="H71" s="270"/>
      <c r="I71" s="270"/>
      <c r="J71" s="271"/>
      <c r="K71" s="271"/>
      <c r="L71" s="223" t="str">
        <f t="shared" si="4"/>
        <v/>
      </c>
      <c r="M71" s="259"/>
      <c r="N71" s="260"/>
      <c r="O71" s="260"/>
      <c r="P71" s="260"/>
      <c r="Q71" s="260"/>
      <c r="R71" s="260"/>
      <c r="S71" s="260"/>
      <c r="T71" s="265"/>
      <c r="U71" s="223" t="str">
        <f t="shared" si="5"/>
        <v/>
      </c>
      <c r="V71" s="301"/>
      <c r="W71" s="302"/>
      <c r="X71" s="302"/>
      <c r="Y71" s="303"/>
      <c r="Z71" s="202" t="str">
        <f t="shared" si="6"/>
        <v/>
      </c>
      <c r="AA71" s="158" t="str">
        <f t="shared" si="7"/>
        <v/>
      </c>
      <c r="AB71" s="152"/>
      <c r="AC71" s="151"/>
      <c r="AD71" s="151"/>
      <c r="AE71" s="151"/>
    </row>
    <row r="72" spans="1:31" ht="20.100000000000001" customHeight="1" thickBot="1" x14ac:dyDescent="0.3">
      <c r="A72" s="163">
        <v>68</v>
      </c>
      <c r="B72" s="162"/>
      <c r="C72" s="161"/>
      <c r="D72" s="160"/>
      <c r="E72" s="269"/>
      <c r="F72" s="270"/>
      <c r="G72" s="270"/>
      <c r="H72" s="270"/>
      <c r="I72" s="270"/>
      <c r="J72" s="271"/>
      <c r="K72" s="271"/>
      <c r="L72" s="223" t="str">
        <f t="shared" si="4"/>
        <v/>
      </c>
      <c r="M72" s="259"/>
      <c r="N72" s="260"/>
      <c r="O72" s="260"/>
      <c r="P72" s="260"/>
      <c r="Q72" s="260"/>
      <c r="R72" s="260"/>
      <c r="S72" s="260"/>
      <c r="T72" s="265"/>
      <c r="U72" s="223" t="str">
        <f t="shared" si="5"/>
        <v/>
      </c>
      <c r="V72" s="301"/>
      <c r="W72" s="302"/>
      <c r="X72" s="302"/>
      <c r="Y72" s="303"/>
      <c r="Z72" s="202" t="str">
        <f t="shared" si="6"/>
        <v/>
      </c>
      <c r="AA72" s="158" t="str">
        <f t="shared" si="7"/>
        <v/>
      </c>
      <c r="AB72" s="152"/>
      <c r="AC72" s="151"/>
      <c r="AD72" s="151"/>
      <c r="AE72" s="151"/>
    </row>
    <row r="73" spans="1:31" ht="20.100000000000001" customHeight="1" thickBot="1" x14ac:dyDescent="0.3">
      <c r="A73" s="163">
        <v>69</v>
      </c>
      <c r="B73" s="162"/>
      <c r="C73" s="161"/>
      <c r="D73" s="160"/>
      <c r="E73" s="269"/>
      <c r="F73" s="270"/>
      <c r="G73" s="270"/>
      <c r="H73" s="270"/>
      <c r="I73" s="270"/>
      <c r="J73" s="271"/>
      <c r="K73" s="271"/>
      <c r="L73" s="223" t="str">
        <f t="shared" si="4"/>
        <v/>
      </c>
      <c r="M73" s="259"/>
      <c r="N73" s="260"/>
      <c r="O73" s="260"/>
      <c r="P73" s="260"/>
      <c r="Q73" s="260"/>
      <c r="R73" s="260"/>
      <c r="S73" s="260"/>
      <c r="T73" s="265"/>
      <c r="U73" s="223" t="str">
        <f t="shared" si="5"/>
        <v/>
      </c>
      <c r="V73" s="301"/>
      <c r="W73" s="302"/>
      <c r="X73" s="302"/>
      <c r="Y73" s="303"/>
      <c r="Z73" s="202" t="str">
        <f t="shared" si="6"/>
        <v/>
      </c>
      <c r="AA73" s="158" t="str">
        <f t="shared" si="7"/>
        <v/>
      </c>
      <c r="AB73" s="152"/>
      <c r="AC73" s="151"/>
      <c r="AD73" s="151"/>
      <c r="AE73" s="151"/>
    </row>
    <row r="74" spans="1:31" ht="20.100000000000001" customHeight="1" thickBot="1" x14ac:dyDescent="0.3">
      <c r="A74" s="163">
        <v>70</v>
      </c>
      <c r="B74" s="162"/>
      <c r="C74" s="161"/>
      <c r="D74" s="160"/>
      <c r="E74" s="269"/>
      <c r="F74" s="270"/>
      <c r="G74" s="270"/>
      <c r="H74" s="270"/>
      <c r="I74" s="270"/>
      <c r="J74" s="271"/>
      <c r="K74" s="271"/>
      <c r="L74" s="223" t="str">
        <f t="shared" si="4"/>
        <v/>
      </c>
      <c r="M74" s="259"/>
      <c r="N74" s="260"/>
      <c r="O74" s="260"/>
      <c r="P74" s="260"/>
      <c r="Q74" s="260"/>
      <c r="R74" s="260"/>
      <c r="S74" s="260"/>
      <c r="T74" s="265"/>
      <c r="U74" s="223" t="str">
        <f t="shared" si="5"/>
        <v/>
      </c>
      <c r="V74" s="301"/>
      <c r="W74" s="302"/>
      <c r="X74" s="302"/>
      <c r="Y74" s="303"/>
      <c r="Z74" s="202" t="str">
        <f t="shared" si="6"/>
        <v/>
      </c>
      <c r="AA74" s="158" t="str">
        <f t="shared" si="7"/>
        <v/>
      </c>
      <c r="AB74" s="152"/>
      <c r="AC74" s="151"/>
      <c r="AD74" s="151"/>
      <c r="AE74" s="151"/>
    </row>
    <row r="75" spans="1:31" ht="20.100000000000001" customHeight="1" thickBot="1" x14ac:dyDescent="0.3">
      <c r="A75" s="163">
        <v>71</v>
      </c>
      <c r="B75" s="162"/>
      <c r="C75" s="161"/>
      <c r="D75" s="160"/>
      <c r="E75" s="269"/>
      <c r="F75" s="270"/>
      <c r="G75" s="270"/>
      <c r="H75" s="270"/>
      <c r="I75" s="270"/>
      <c r="J75" s="271"/>
      <c r="K75" s="271"/>
      <c r="L75" s="223" t="str">
        <f t="shared" si="4"/>
        <v/>
      </c>
      <c r="M75" s="259"/>
      <c r="N75" s="260"/>
      <c r="O75" s="260"/>
      <c r="P75" s="260"/>
      <c r="Q75" s="260"/>
      <c r="R75" s="260"/>
      <c r="S75" s="260"/>
      <c r="T75" s="265"/>
      <c r="U75" s="223" t="str">
        <f t="shared" si="5"/>
        <v/>
      </c>
      <c r="V75" s="301"/>
      <c r="W75" s="302"/>
      <c r="X75" s="302"/>
      <c r="Y75" s="303"/>
      <c r="Z75" s="202" t="str">
        <f t="shared" si="6"/>
        <v/>
      </c>
      <c r="AA75" s="158" t="str">
        <f t="shared" si="7"/>
        <v/>
      </c>
      <c r="AB75" s="152"/>
      <c r="AC75" s="151"/>
      <c r="AD75" s="151"/>
      <c r="AE75" s="151"/>
    </row>
    <row r="76" spans="1:31" ht="20.100000000000001" customHeight="1" thickBot="1" x14ac:dyDescent="0.3">
      <c r="A76" s="163">
        <v>72</v>
      </c>
      <c r="B76" s="162"/>
      <c r="C76" s="161"/>
      <c r="D76" s="160"/>
      <c r="E76" s="269"/>
      <c r="F76" s="270"/>
      <c r="G76" s="270"/>
      <c r="H76" s="270"/>
      <c r="I76" s="270"/>
      <c r="J76" s="271"/>
      <c r="K76" s="271"/>
      <c r="L76" s="223" t="str">
        <f t="shared" si="4"/>
        <v/>
      </c>
      <c r="M76" s="259"/>
      <c r="N76" s="260"/>
      <c r="O76" s="260"/>
      <c r="P76" s="260"/>
      <c r="Q76" s="260"/>
      <c r="R76" s="260"/>
      <c r="S76" s="260"/>
      <c r="T76" s="265"/>
      <c r="U76" s="223" t="str">
        <f t="shared" si="5"/>
        <v/>
      </c>
      <c r="V76" s="301"/>
      <c r="W76" s="302"/>
      <c r="X76" s="302"/>
      <c r="Y76" s="303"/>
      <c r="Z76" s="202" t="str">
        <f t="shared" si="6"/>
        <v/>
      </c>
      <c r="AA76" s="158" t="str">
        <f t="shared" si="7"/>
        <v/>
      </c>
      <c r="AB76" s="152"/>
      <c r="AC76" s="151"/>
      <c r="AD76" s="151"/>
      <c r="AE76" s="151"/>
    </row>
    <row r="77" spans="1:31" ht="20.100000000000001" customHeight="1" thickBot="1" x14ac:dyDescent="0.3">
      <c r="A77" s="163">
        <v>73</v>
      </c>
      <c r="B77" s="162"/>
      <c r="C77" s="161"/>
      <c r="D77" s="160"/>
      <c r="E77" s="269"/>
      <c r="F77" s="270"/>
      <c r="G77" s="270"/>
      <c r="H77" s="270"/>
      <c r="I77" s="270"/>
      <c r="J77" s="271"/>
      <c r="K77" s="271"/>
      <c r="L77" s="223" t="str">
        <f t="shared" si="4"/>
        <v/>
      </c>
      <c r="M77" s="259"/>
      <c r="N77" s="260"/>
      <c r="O77" s="260"/>
      <c r="P77" s="260"/>
      <c r="Q77" s="260"/>
      <c r="R77" s="260"/>
      <c r="S77" s="260"/>
      <c r="T77" s="265"/>
      <c r="U77" s="223" t="str">
        <f t="shared" si="5"/>
        <v/>
      </c>
      <c r="V77" s="301"/>
      <c r="W77" s="302"/>
      <c r="X77" s="302"/>
      <c r="Y77" s="303"/>
      <c r="Z77" s="202" t="str">
        <f t="shared" si="6"/>
        <v/>
      </c>
      <c r="AA77" s="158" t="str">
        <f t="shared" si="7"/>
        <v/>
      </c>
      <c r="AB77" s="152"/>
      <c r="AC77" s="151"/>
      <c r="AD77" s="151"/>
      <c r="AE77" s="151"/>
    </row>
    <row r="78" spans="1:31" ht="20.100000000000001" customHeight="1" thickBot="1" x14ac:dyDescent="0.3">
      <c r="A78" s="163">
        <v>74</v>
      </c>
      <c r="B78" s="162"/>
      <c r="C78" s="161"/>
      <c r="D78" s="160"/>
      <c r="E78" s="269"/>
      <c r="F78" s="270"/>
      <c r="G78" s="270"/>
      <c r="H78" s="270"/>
      <c r="I78" s="270"/>
      <c r="J78" s="271"/>
      <c r="K78" s="271"/>
      <c r="L78" s="223" t="str">
        <f t="shared" si="4"/>
        <v/>
      </c>
      <c r="M78" s="259"/>
      <c r="N78" s="260"/>
      <c r="O78" s="260"/>
      <c r="P78" s="260"/>
      <c r="Q78" s="260"/>
      <c r="R78" s="260"/>
      <c r="S78" s="260"/>
      <c r="T78" s="265"/>
      <c r="U78" s="223" t="str">
        <f t="shared" si="5"/>
        <v/>
      </c>
      <c r="V78" s="301"/>
      <c r="W78" s="302"/>
      <c r="X78" s="302"/>
      <c r="Y78" s="303"/>
      <c r="Z78" s="202" t="str">
        <f t="shared" si="6"/>
        <v/>
      </c>
      <c r="AA78" s="158" t="str">
        <f t="shared" si="7"/>
        <v/>
      </c>
      <c r="AB78" s="152"/>
      <c r="AC78" s="151"/>
      <c r="AD78" s="151"/>
      <c r="AE78" s="151"/>
    </row>
    <row r="79" spans="1:31" ht="20.100000000000001" customHeight="1" thickBot="1" x14ac:dyDescent="0.3">
      <c r="A79" s="163">
        <v>75</v>
      </c>
      <c r="B79" s="162"/>
      <c r="C79" s="161"/>
      <c r="D79" s="160"/>
      <c r="E79" s="269"/>
      <c r="F79" s="270"/>
      <c r="G79" s="270"/>
      <c r="H79" s="270"/>
      <c r="I79" s="270"/>
      <c r="J79" s="271"/>
      <c r="K79" s="271"/>
      <c r="L79" s="223" t="str">
        <f t="shared" si="4"/>
        <v/>
      </c>
      <c r="M79" s="259"/>
      <c r="N79" s="260"/>
      <c r="O79" s="260"/>
      <c r="P79" s="260"/>
      <c r="Q79" s="260"/>
      <c r="R79" s="260"/>
      <c r="S79" s="260"/>
      <c r="T79" s="265"/>
      <c r="U79" s="223" t="str">
        <f t="shared" si="5"/>
        <v/>
      </c>
      <c r="V79" s="301"/>
      <c r="W79" s="302"/>
      <c r="X79" s="302"/>
      <c r="Y79" s="303"/>
      <c r="Z79" s="202" t="str">
        <f t="shared" si="6"/>
        <v/>
      </c>
      <c r="AA79" s="158" t="str">
        <f t="shared" si="7"/>
        <v/>
      </c>
      <c r="AB79" s="152"/>
      <c r="AC79" s="151"/>
      <c r="AD79" s="151"/>
      <c r="AE79" s="151"/>
    </row>
    <row r="80" spans="1:31" ht="20.100000000000001" customHeight="1" thickBot="1" x14ac:dyDescent="0.3">
      <c r="A80" s="163">
        <v>76</v>
      </c>
      <c r="B80" s="162"/>
      <c r="C80" s="161"/>
      <c r="D80" s="160"/>
      <c r="E80" s="269"/>
      <c r="F80" s="270"/>
      <c r="G80" s="270"/>
      <c r="H80" s="270"/>
      <c r="I80" s="270"/>
      <c r="J80" s="271"/>
      <c r="K80" s="271"/>
      <c r="L80" s="223" t="str">
        <f t="shared" si="4"/>
        <v/>
      </c>
      <c r="M80" s="259"/>
      <c r="N80" s="260"/>
      <c r="O80" s="260"/>
      <c r="P80" s="260"/>
      <c r="Q80" s="260"/>
      <c r="R80" s="260"/>
      <c r="S80" s="260"/>
      <c r="T80" s="265"/>
      <c r="U80" s="223" t="str">
        <f t="shared" si="5"/>
        <v/>
      </c>
      <c r="V80" s="301"/>
      <c r="W80" s="302"/>
      <c r="X80" s="302"/>
      <c r="Y80" s="303"/>
      <c r="Z80" s="202" t="str">
        <f t="shared" si="6"/>
        <v/>
      </c>
      <c r="AA80" s="158" t="str">
        <f t="shared" si="7"/>
        <v/>
      </c>
      <c r="AB80" s="152"/>
      <c r="AC80" s="151"/>
      <c r="AD80" s="151"/>
      <c r="AE80" s="151"/>
    </row>
    <row r="81" spans="1:31" ht="20.100000000000001" customHeight="1" thickBot="1" x14ac:dyDescent="0.3">
      <c r="A81" s="163">
        <v>77</v>
      </c>
      <c r="B81" s="162"/>
      <c r="C81" s="161"/>
      <c r="D81" s="160"/>
      <c r="E81" s="269"/>
      <c r="F81" s="270"/>
      <c r="G81" s="270"/>
      <c r="H81" s="270"/>
      <c r="I81" s="270"/>
      <c r="J81" s="271"/>
      <c r="K81" s="271"/>
      <c r="L81" s="223" t="str">
        <f t="shared" si="4"/>
        <v/>
      </c>
      <c r="M81" s="259"/>
      <c r="N81" s="260"/>
      <c r="O81" s="260"/>
      <c r="P81" s="260"/>
      <c r="Q81" s="260"/>
      <c r="R81" s="260"/>
      <c r="S81" s="260"/>
      <c r="T81" s="265"/>
      <c r="U81" s="223" t="str">
        <f t="shared" si="5"/>
        <v/>
      </c>
      <c r="V81" s="301"/>
      <c r="W81" s="302"/>
      <c r="X81" s="302"/>
      <c r="Y81" s="303"/>
      <c r="Z81" s="202" t="str">
        <f t="shared" si="6"/>
        <v/>
      </c>
      <c r="AA81" s="158" t="str">
        <f t="shared" si="7"/>
        <v/>
      </c>
      <c r="AB81" s="152"/>
      <c r="AC81" s="151"/>
      <c r="AD81" s="151"/>
      <c r="AE81" s="151"/>
    </row>
    <row r="82" spans="1:31" ht="20.100000000000001" customHeight="1" thickBot="1" x14ac:dyDescent="0.3">
      <c r="A82" s="163">
        <v>78</v>
      </c>
      <c r="B82" s="162"/>
      <c r="C82" s="161"/>
      <c r="D82" s="160"/>
      <c r="E82" s="269"/>
      <c r="F82" s="270"/>
      <c r="G82" s="270"/>
      <c r="H82" s="270"/>
      <c r="I82" s="270"/>
      <c r="J82" s="271"/>
      <c r="K82" s="271"/>
      <c r="L82" s="223" t="str">
        <f t="shared" si="4"/>
        <v/>
      </c>
      <c r="M82" s="259"/>
      <c r="N82" s="260"/>
      <c r="O82" s="260"/>
      <c r="P82" s="260"/>
      <c r="Q82" s="260"/>
      <c r="R82" s="260"/>
      <c r="S82" s="260"/>
      <c r="T82" s="265"/>
      <c r="U82" s="223" t="str">
        <f t="shared" si="5"/>
        <v/>
      </c>
      <c r="V82" s="301"/>
      <c r="W82" s="302"/>
      <c r="X82" s="302"/>
      <c r="Y82" s="303"/>
      <c r="Z82" s="202" t="str">
        <f t="shared" si="6"/>
        <v/>
      </c>
      <c r="AA82" s="158" t="str">
        <f t="shared" si="7"/>
        <v/>
      </c>
      <c r="AB82" s="152"/>
      <c r="AC82" s="151"/>
      <c r="AD82" s="151"/>
      <c r="AE82" s="151"/>
    </row>
    <row r="83" spans="1:31" ht="20.100000000000001" customHeight="1" thickBot="1" x14ac:dyDescent="0.3">
      <c r="A83" s="163">
        <v>79</v>
      </c>
      <c r="B83" s="162"/>
      <c r="C83" s="161"/>
      <c r="D83" s="160"/>
      <c r="E83" s="269"/>
      <c r="F83" s="270"/>
      <c r="G83" s="270"/>
      <c r="H83" s="270"/>
      <c r="I83" s="270"/>
      <c r="J83" s="271"/>
      <c r="K83" s="271"/>
      <c r="L83" s="223" t="str">
        <f t="shared" si="4"/>
        <v/>
      </c>
      <c r="M83" s="259"/>
      <c r="N83" s="260"/>
      <c r="O83" s="260"/>
      <c r="P83" s="260"/>
      <c r="Q83" s="260"/>
      <c r="R83" s="260"/>
      <c r="S83" s="260"/>
      <c r="T83" s="265"/>
      <c r="U83" s="223" t="str">
        <f t="shared" si="5"/>
        <v/>
      </c>
      <c r="V83" s="301"/>
      <c r="W83" s="302"/>
      <c r="X83" s="302"/>
      <c r="Y83" s="303"/>
      <c r="Z83" s="202" t="str">
        <f t="shared" si="6"/>
        <v/>
      </c>
      <c r="AA83" s="158" t="str">
        <f t="shared" si="7"/>
        <v/>
      </c>
      <c r="AB83" s="152"/>
      <c r="AC83" s="151"/>
      <c r="AD83" s="151"/>
      <c r="AE83" s="151"/>
    </row>
    <row r="84" spans="1:31" ht="20.100000000000001" customHeight="1" thickBot="1" x14ac:dyDescent="0.3">
      <c r="A84" s="163">
        <v>80</v>
      </c>
      <c r="B84" s="162"/>
      <c r="C84" s="161"/>
      <c r="D84" s="160"/>
      <c r="E84" s="269"/>
      <c r="F84" s="270"/>
      <c r="G84" s="270"/>
      <c r="H84" s="270"/>
      <c r="I84" s="270"/>
      <c r="J84" s="271"/>
      <c r="K84" s="271"/>
      <c r="L84" s="223" t="str">
        <f t="shared" si="4"/>
        <v/>
      </c>
      <c r="M84" s="259"/>
      <c r="N84" s="260"/>
      <c r="O84" s="260"/>
      <c r="P84" s="260"/>
      <c r="Q84" s="260"/>
      <c r="R84" s="260"/>
      <c r="S84" s="260"/>
      <c r="T84" s="265"/>
      <c r="U84" s="223" t="str">
        <f t="shared" si="5"/>
        <v/>
      </c>
      <c r="V84" s="301"/>
      <c r="W84" s="302"/>
      <c r="X84" s="302"/>
      <c r="Y84" s="303"/>
      <c r="Z84" s="202" t="str">
        <f t="shared" si="6"/>
        <v/>
      </c>
      <c r="AA84" s="158" t="str">
        <f t="shared" si="7"/>
        <v/>
      </c>
      <c r="AB84" s="152"/>
      <c r="AC84" s="151"/>
      <c r="AD84" s="151"/>
      <c r="AE84" s="151"/>
    </row>
    <row r="85" spans="1:31" ht="20.100000000000001" customHeight="1" thickBot="1" x14ac:dyDescent="0.3">
      <c r="A85" s="163">
        <v>81</v>
      </c>
      <c r="B85" s="162"/>
      <c r="C85" s="161"/>
      <c r="D85" s="160"/>
      <c r="E85" s="269"/>
      <c r="F85" s="270"/>
      <c r="G85" s="270"/>
      <c r="H85" s="270"/>
      <c r="I85" s="270"/>
      <c r="J85" s="271"/>
      <c r="K85" s="271"/>
      <c r="L85" s="223" t="str">
        <f t="shared" si="4"/>
        <v/>
      </c>
      <c r="M85" s="259"/>
      <c r="N85" s="260"/>
      <c r="O85" s="260"/>
      <c r="P85" s="260"/>
      <c r="Q85" s="260"/>
      <c r="R85" s="260"/>
      <c r="S85" s="260"/>
      <c r="T85" s="265"/>
      <c r="U85" s="223" t="str">
        <f t="shared" si="5"/>
        <v/>
      </c>
      <c r="V85" s="301"/>
      <c r="W85" s="302"/>
      <c r="X85" s="302"/>
      <c r="Y85" s="303"/>
      <c r="Z85" s="202" t="str">
        <f t="shared" si="6"/>
        <v/>
      </c>
      <c r="AA85" s="158" t="str">
        <f t="shared" si="7"/>
        <v/>
      </c>
      <c r="AB85" s="152"/>
      <c r="AC85" s="151"/>
      <c r="AD85" s="151"/>
      <c r="AE85" s="151"/>
    </row>
    <row r="86" spans="1:31" ht="20.100000000000001" customHeight="1" thickBot="1" x14ac:dyDescent="0.3">
      <c r="A86" s="163">
        <v>82</v>
      </c>
      <c r="B86" s="162"/>
      <c r="C86" s="161"/>
      <c r="D86" s="160"/>
      <c r="E86" s="269"/>
      <c r="F86" s="270"/>
      <c r="G86" s="270"/>
      <c r="H86" s="270"/>
      <c r="I86" s="270"/>
      <c r="J86" s="271"/>
      <c r="K86" s="271"/>
      <c r="L86" s="223" t="str">
        <f t="shared" si="4"/>
        <v/>
      </c>
      <c r="M86" s="259"/>
      <c r="N86" s="260"/>
      <c r="O86" s="260"/>
      <c r="P86" s="260"/>
      <c r="Q86" s="260"/>
      <c r="R86" s="260"/>
      <c r="S86" s="260"/>
      <c r="T86" s="265"/>
      <c r="U86" s="223" t="str">
        <f t="shared" si="5"/>
        <v/>
      </c>
      <c r="V86" s="301"/>
      <c r="W86" s="302"/>
      <c r="X86" s="302"/>
      <c r="Y86" s="303"/>
      <c r="Z86" s="202" t="str">
        <f t="shared" si="6"/>
        <v/>
      </c>
      <c r="AA86" s="158" t="str">
        <f t="shared" si="7"/>
        <v/>
      </c>
      <c r="AB86" s="152"/>
      <c r="AC86" s="151"/>
      <c r="AD86" s="151"/>
      <c r="AE86" s="151"/>
    </row>
    <row r="87" spans="1:31" ht="20.100000000000001" customHeight="1" thickBot="1" x14ac:dyDescent="0.3">
      <c r="A87" s="163">
        <v>83</v>
      </c>
      <c r="B87" s="162"/>
      <c r="C87" s="161"/>
      <c r="D87" s="160"/>
      <c r="E87" s="259"/>
      <c r="F87" s="260"/>
      <c r="G87" s="260"/>
      <c r="H87" s="260"/>
      <c r="I87" s="260"/>
      <c r="J87" s="260"/>
      <c r="K87" s="260"/>
      <c r="L87" s="223" t="str">
        <f t="shared" si="4"/>
        <v/>
      </c>
      <c r="M87" s="259"/>
      <c r="N87" s="260"/>
      <c r="O87" s="260"/>
      <c r="P87" s="260"/>
      <c r="Q87" s="260"/>
      <c r="R87" s="260"/>
      <c r="S87" s="260"/>
      <c r="T87" s="265"/>
      <c r="U87" s="223" t="str">
        <f t="shared" si="5"/>
        <v/>
      </c>
      <c r="V87" s="304"/>
      <c r="W87" s="305"/>
      <c r="X87" s="305"/>
      <c r="Y87" s="306"/>
      <c r="Z87" s="202" t="str">
        <f t="shared" si="6"/>
        <v/>
      </c>
      <c r="AA87" s="158" t="str">
        <f t="shared" si="7"/>
        <v/>
      </c>
      <c r="AB87" s="152"/>
      <c r="AC87" s="151"/>
      <c r="AD87" s="151"/>
      <c r="AE87" s="151"/>
    </row>
    <row r="88" spans="1:31" ht="20.100000000000001" customHeight="1" thickBot="1" x14ac:dyDescent="0.3">
      <c r="A88" s="163">
        <v>84</v>
      </c>
      <c r="B88" s="162"/>
      <c r="C88" s="161"/>
      <c r="D88" s="160"/>
      <c r="E88" s="259"/>
      <c r="F88" s="260"/>
      <c r="G88" s="260"/>
      <c r="H88" s="260"/>
      <c r="I88" s="260"/>
      <c r="J88" s="260"/>
      <c r="K88" s="260"/>
      <c r="L88" s="223" t="str">
        <f t="shared" si="4"/>
        <v/>
      </c>
      <c r="M88" s="259"/>
      <c r="N88" s="260"/>
      <c r="O88" s="260"/>
      <c r="P88" s="260"/>
      <c r="Q88" s="260"/>
      <c r="R88" s="260"/>
      <c r="S88" s="260"/>
      <c r="T88" s="265"/>
      <c r="U88" s="223" t="str">
        <f t="shared" si="5"/>
        <v/>
      </c>
      <c r="V88" s="304"/>
      <c r="W88" s="305"/>
      <c r="X88" s="305"/>
      <c r="Y88" s="306"/>
      <c r="Z88" s="202" t="str">
        <f t="shared" si="6"/>
        <v/>
      </c>
      <c r="AA88" s="158" t="str">
        <f t="shared" si="7"/>
        <v/>
      </c>
      <c r="AB88" s="152"/>
      <c r="AC88" s="151"/>
      <c r="AD88" s="151"/>
      <c r="AE88" s="151"/>
    </row>
    <row r="89" spans="1:31" ht="20.100000000000001" customHeight="1" thickBot="1" x14ac:dyDescent="0.3">
      <c r="A89" s="163">
        <v>85</v>
      </c>
      <c r="B89" s="162"/>
      <c r="C89" s="161"/>
      <c r="D89" s="160"/>
      <c r="E89" s="259"/>
      <c r="F89" s="260"/>
      <c r="G89" s="260"/>
      <c r="H89" s="260"/>
      <c r="I89" s="260"/>
      <c r="J89" s="260"/>
      <c r="K89" s="260"/>
      <c r="L89" s="223" t="str">
        <f t="shared" si="4"/>
        <v/>
      </c>
      <c r="M89" s="259"/>
      <c r="N89" s="260"/>
      <c r="O89" s="260"/>
      <c r="P89" s="260"/>
      <c r="Q89" s="260"/>
      <c r="R89" s="260"/>
      <c r="S89" s="260"/>
      <c r="T89" s="265"/>
      <c r="U89" s="223" t="str">
        <f t="shared" si="5"/>
        <v/>
      </c>
      <c r="V89" s="304"/>
      <c r="W89" s="305"/>
      <c r="X89" s="305"/>
      <c r="Y89" s="306"/>
      <c r="Z89" s="202" t="str">
        <f t="shared" si="6"/>
        <v/>
      </c>
      <c r="AA89" s="158" t="str">
        <f t="shared" si="7"/>
        <v/>
      </c>
      <c r="AB89" s="152"/>
      <c r="AC89" s="151"/>
      <c r="AD89" s="151"/>
      <c r="AE89" s="151"/>
    </row>
    <row r="90" spans="1:31" ht="20.100000000000001" customHeight="1" thickBot="1" x14ac:dyDescent="0.3">
      <c r="A90" s="163">
        <v>86</v>
      </c>
      <c r="B90" s="162"/>
      <c r="C90" s="161"/>
      <c r="D90" s="160"/>
      <c r="E90" s="259"/>
      <c r="F90" s="260"/>
      <c r="G90" s="260"/>
      <c r="H90" s="260"/>
      <c r="I90" s="260"/>
      <c r="J90" s="260"/>
      <c r="K90" s="260"/>
      <c r="L90" s="223" t="str">
        <f t="shared" si="4"/>
        <v/>
      </c>
      <c r="M90" s="259"/>
      <c r="N90" s="260"/>
      <c r="O90" s="260"/>
      <c r="P90" s="260"/>
      <c r="Q90" s="260"/>
      <c r="R90" s="260"/>
      <c r="S90" s="260"/>
      <c r="T90" s="265"/>
      <c r="U90" s="223" t="str">
        <f t="shared" si="5"/>
        <v/>
      </c>
      <c r="V90" s="304"/>
      <c r="W90" s="305"/>
      <c r="X90" s="305"/>
      <c r="Y90" s="306"/>
      <c r="Z90" s="202" t="str">
        <f t="shared" si="6"/>
        <v/>
      </c>
      <c r="AA90" s="158" t="str">
        <f t="shared" si="7"/>
        <v/>
      </c>
      <c r="AB90" s="152"/>
      <c r="AC90" s="151"/>
      <c r="AD90" s="151"/>
      <c r="AE90" s="151"/>
    </row>
    <row r="91" spans="1:31" ht="20.100000000000001" customHeight="1" thickBot="1" x14ac:dyDescent="0.3">
      <c r="A91" s="163">
        <v>87</v>
      </c>
      <c r="B91" s="162"/>
      <c r="C91" s="161"/>
      <c r="D91" s="160"/>
      <c r="E91" s="259"/>
      <c r="F91" s="260"/>
      <c r="G91" s="260"/>
      <c r="H91" s="260"/>
      <c r="I91" s="260"/>
      <c r="J91" s="260"/>
      <c r="K91" s="260"/>
      <c r="L91" s="223" t="str">
        <f t="shared" si="4"/>
        <v/>
      </c>
      <c r="M91" s="259"/>
      <c r="N91" s="260"/>
      <c r="O91" s="260"/>
      <c r="P91" s="260"/>
      <c r="Q91" s="260"/>
      <c r="R91" s="260"/>
      <c r="S91" s="260"/>
      <c r="T91" s="265"/>
      <c r="U91" s="223" t="str">
        <f t="shared" si="5"/>
        <v/>
      </c>
      <c r="V91" s="304"/>
      <c r="W91" s="305"/>
      <c r="X91" s="305"/>
      <c r="Y91" s="306"/>
      <c r="Z91" s="202" t="str">
        <f t="shared" si="6"/>
        <v/>
      </c>
      <c r="AA91" s="158" t="str">
        <f t="shared" si="7"/>
        <v/>
      </c>
      <c r="AB91" s="152"/>
      <c r="AC91" s="151"/>
      <c r="AD91" s="151"/>
      <c r="AE91" s="151"/>
    </row>
    <row r="92" spans="1:31" ht="20.100000000000001" customHeight="1" thickBot="1" x14ac:dyDescent="0.3">
      <c r="A92" s="163">
        <v>88</v>
      </c>
      <c r="B92" s="162"/>
      <c r="C92" s="161"/>
      <c r="D92" s="160"/>
      <c r="E92" s="259"/>
      <c r="F92" s="260"/>
      <c r="G92" s="260"/>
      <c r="H92" s="260"/>
      <c r="I92" s="260"/>
      <c r="J92" s="260"/>
      <c r="K92" s="260"/>
      <c r="L92" s="223" t="str">
        <f t="shared" si="4"/>
        <v/>
      </c>
      <c r="M92" s="259"/>
      <c r="N92" s="260"/>
      <c r="O92" s="260"/>
      <c r="P92" s="260"/>
      <c r="Q92" s="260"/>
      <c r="R92" s="260"/>
      <c r="S92" s="260"/>
      <c r="T92" s="265"/>
      <c r="U92" s="223" t="str">
        <f t="shared" si="5"/>
        <v/>
      </c>
      <c r="V92" s="304"/>
      <c r="W92" s="305"/>
      <c r="X92" s="305"/>
      <c r="Y92" s="306"/>
      <c r="Z92" s="202" t="str">
        <f t="shared" si="6"/>
        <v/>
      </c>
      <c r="AA92" s="158" t="str">
        <f t="shared" si="7"/>
        <v/>
      </c>
      <c r="AB92" s="152"/>
      <c r="AC92" s="151"/>
      <c r="AD92" s="151"/>
      <c r="AE92" s="151"/>
    </row>
    <row r="93" spans="1:31" ht="20.100000000000001" customHeight="1" thickBot="1" x14ac:dyDescent="0.3">
      <c r="A93" s="163">
        <v>89</v>
      </c>
      <c r="B93" s="162"/>
      <c r="C93" s="161"/>
      <c r="D93" s="160"/>
      <c r="E93" s="259"/>
      <c r="F93" s="260"/>
      <c r="G93" s="260"/>
      <c r="H93" s="260"/>
      <c r="I93" s="260"/>
      <c r="J93" s="260"/>
      <c r="K93" s="260"/>
      <c r="L93" s="223" t="str">
        <f t="shared" si="4"/>
        <v/>
      </c>
      <c r="M93" s="259"/>
      <c r="N93" s="260"/>
      <c r="O93" s="260"/>
      <c r="P93" s="260"/>
      <c r="Q93" s="260"/>
      <c r="R93" s="260"/>
      <c r="S93" s="260"/>
      <c r="T93" s="265"/>
      <c r="U93" s="223" t="str">
        <f t="shared" si="5"/>
        <v/>
      </c>
      <c r="V93" s="304"/>
      <c r="W93" s="305"/>
      <c r="X93" s="305"/>
      <c r="Y93" s="306"/>
      <c r="Z93" s="202" t="str">
        <f t="shared" si="6"/>
        <v/>
      </c>
      <c r="AA93" s="158" t="str">
        <f t="shared" si="7"/>
        <v/>
      </c>
      <c r="AB93" s="152"/>
      <c r="AC93" s="151"/>
      <c r="AD93" s="151"/>
      <c r="AE93" s="151"/>
    </row>
    <row r="94" spans="1:31" ht="20.100000000000001" customHeight="1" thickBot="1" x14ac:dyDescent="0.3">
      <c r="A94" s="163">
        <v>90</v>
      </c>
      <c r="B94" s="162"/>
      <c r="C94" s="161"/>
      <c r="D94" s="160"/>
      <c r="E94" s="259"/>
      <c r="F94" s="260"/>
      <c r="G94" s="260"/>
      <c r="H94" s="260"/>
      <c r="I94" s="260"/>
      <c r="J94" s="260"/>
      <c r="K94" s="260"/>
      <c r="L94" s="223" t="str">
        <f t="shared" si="4"/>
        <v/>
      </c>
      <c r="M94" s="259"/>
      <c r="N94" s="260"/>
      <c r="O94" s="260"/>
      <c r="P94" s="260"/>
      <c r="Q94" s="260"/>
      <c r="R94" s="260"/>
      <c r="S94" s="260"/>
      <c r="T94" s="265"/>
      <c r="U94" s="223" t="str">
        <f t="shared" si="5"/>
        <v/>
      </c>
      <c r="V94" s="304"/>
      <c r="W94" s="305"/>
      <c r="X94" s="305"/>
      <c r="Y94" s="306"/>
      <c r="Z94" s="202" t="str">
        <f t="shared" si="6"/>
        <v/>
      </c>
      <c r="AA94" s="158" t="str">
        <f t="shared" si="7"/>
        <v/>
      </c>
      <c r="AB94" s="152"/>
      <c r="AC94" s="151"/>
      <c r="AD94" s="151"/>
      <c r="AE94" s="151"/>
    </row>
    <row r="95" spans="1:31" ht="20.100000000000001" customHeight="1" thickBot="1" x14ac:dyDescent="0.3">
      <c r="A95" s="163">
        <v>91</v>
      </c>
      <c r="B95" s="162"/>
      <c r="C95" s="161"/>
      <c r="D95" s="160"/>
      <c r="E95" s="259"/>
      <c r="F95" s="260"/>
      <c r="G95" s="260"/>
      <c r="H95" s="260"/>
      <c r="I95" s="260"/>
      <c r="J95" s="260"/>
      <c r="K95" s="260"/>
      <c r="L95" s="223" t="str">
        <f t="shared" si="4"/>
        <v/>
      </c>
      <c r="M95" s="259"/>
      <c r="N95" s="260"/>
      <c r="O95" s="260"/>
      <c r="P95" s="260"/>
      <c r="Q95" s="260"/>
      <c r="R95" s="260"/>
      <c r="S95" s="260"/>
      <c r="T95" s="265"/>
      <c r="U95" s="223" t="str">
        <f t="shared" si="5"/>
        <v/>
      </c>
      <c r="V95" s="304"/>
      <c r="W95" s="305"/>
      <c r="X95" s="305"/>
      <c r="Y95" s="306"/>
      <c r="Z95" s="202" t="str">
        <f t="shared" si="6"/>
        <v/>
      </c>
      <c r="AA95" s="158" t="str">
        <f t="shared" si="7"/>
        <v/>
      </c>
      <c r="AB95" s="152"/>
      <c r="AC95" s="151"/>
      <c r="AD95" s="151"/>
      <c r="AE95" s="151"/>
    </row>
    <row r="96" spans="1:31" ht="20.100000000000001" customHeight="1" thickBot="1" x14ac:dyDescent="0.3">
      <c r="A96" s="163">
        <v>92</v>
      </c>
      <c r="B96" s="162"/>
      <c r="C96" s="161"/>
      <c r="D96" s="160"/>
      <c r="E96" s="259"/>
      <c r="F96" s="260"/>
      <c r="G96" s="260"/>
      <c r="H96" s="260"/>
      <c r="I96" s="260"/>
      <c r="J96" s="260"/>
      <c r="K96" s="260"/>
      <c r="L96" s="223" t="str">
        <f t="shared" si="4"/>
        <v/>
      </c>
      <c r="M96" s="259"/>
      <c r="N96" s="260"/>
      <c r="O96" s="260"/>
      <c r="P96" s="260"/>
      <c r="Q96" s="260"/>
      <c r="R96" s="260"/>
      <c r="S96" s="260"/>
      <c r="T96" s="265"/>
      <c r="U96" s="223" t="str">
        <f t="shared" si="5"/>
        <v/>
      </c>
      <c r="V96" s="304"/>
      <c r="W96" s="305"/>
      <c r="X96" s="305"/>
      <c r="Y96" s="306"/>
      <c r="Z96" s="202" t="str">
        <f t="shared" si="6"/>
        <v/>
      </c>
      <c r="AA96" s="158" t="str">
        <f t="shared" si="7"/>
        <v/>
      </c>
      <c r="AB96" s="152"/>
      <c r="AC96" s="151"/>
      <c r="AD96" s="151"/>
      <c r="AE96" s="151"/>
    </row>
    <row r="97" spans="1:31" ht="20.100000000000001" customHeight="1" thickBot="1" x14ac:dyDescent="0.3">
      <c r="A97" s="163">
        <v>93</v>
      </c>
      <c r="B97" s="162"/>
      <c r="C97" s="161"/>
      <c r="D97" s="160"/>
      <c r="E97" s="259"/>
      <c r="F97" s="260"/>
      <c r="G97" s="260"/>
      <c r="H97" s="260"/>
      <c r="I97" s="260"/>
      <c r="J97" s="260"/>
      <c r="K97" s="260"/>
      <c r="L97" s="223" t="str">
        <f t="shared" si="4"/>
        <v/>
      </c>
      <c r="M97" s="259"/>
      <c r="N97" s="260"/>
      <c r="O97" s="260"/>
      <c r="P97" s="260"/>
      <c r="Q97" s="260"/>
      <c r="R97" s="260"/>
      <c r="S97" s="260"/>
      <c r="T97" s="265"/>
      <c r="U97" s="223" t="str">
        <f t="shared" si="5"/>
        <v/>
      </c>
      <c r="V97" s="304"/>
      <c r="W97" s="305"/>
      <c r="X97" s="305"/>
      <c r="Y97" s="306"/>
      <c r="Z97" s="202" t="str">
        <f t="shared" si="6"/>
        <v/>
      </c>
      <c r="AA97" s="158" t="str">
        <f t="shared" si="7"/>
        <v/>
      </c>
      <c r="AB97" s="152"/>
      <c r="AC97" s="151"/>
      <c r="AD97" s="151"/>
      <c r="AE97" s="151"/>
    </row>
    <row r="98" spans="1:31" ht="20.100000000000001" customHeight="1" thickBot="1" x14ac:dyDescent="0.3">
      <c r="A98" s="163">
        <v>94</v>
      </c>
      <c r="B98" s="162"/>
      <c r="C98" s="161"/>
      <c r="D98" s="160"/>
      <c r="E98" s="259"/>
      <c r="F98" s="260"/>
      <c r="G98" s="260"/>
      <c r="H98" s="260"/>
      <c r="I98" s="260"/>
      <c r="J98" s="260"/>
      <c r="K98" s="260"/>
      <c r="L98" s="223" t="str">
        <f t="shared" si="4"/>
        <v/>
      </c>
      <c r="M98" s="259"/>
      <c r="N98" s="260"/>
      <c r="O98" s="260"/>
      <c r="P98" s="260"/>
      <c r="Q98" s="260"/>
      <c r="R98" s="260"/>
      <c r="S98" s="260"/>
      <c r="T98" s="265"/>
      <c r="U98" s="223" t="str">
        <f t="shared" si="5"/>
        <v/>
      </c>
      <c r="V98" s="304"/>
      <c r="W98" s="305"/>
      <c r="X98" s="305"/>
      <c r="Y98" s="306"/>
      <c r="Z98" s="202" t="str">
        <f t="shared" si="6"/>
        <v/>
      </c>
      <c r="AA98" s="158" t="str">
        <f t="shared" si="7"/>
        <v/>
      </c>
      <c r="AB98" s="152"/>
      <c r="AC98" s="151"/>
      <c r="AD98" s="151"/>
      <c r="AE98" s="151"/>
    </row>
    <row r="99" spans="1:31" ht="20.100000000000001" customHeight="1" thickBot="1" x14ac:dyDescent="0.3">
      <c r="A99" s="163">
        <v>95</v>
      </c>
      <c r="B99" s="162"/>
      <c r="C99" s="161"/>
      <c r="D99" s="160"/>
      <c r="E99" s="259"/>
      <c r="F99" s="260"/>
      <c r="G99" s="260"/>
      <c r="H99" s="260"/>
      <c r="I99" s="260"/>
      <c r="J99" s="260"/>
      <c r="K99" s="260"/>
      <c r="L99" s="223" t="str">
        <f t="shared" si="4"/>
        <v/>
      </c>
      <c r="M99" s="259"/>
      <c r="N99" s="260"/>
      <c r="O99" s="260"/>
      <c r="P99" s="260"/>
      <c r="Q99" s="260"/>
      <c r="R99" s="260"/>
      <c r="S99" s="260"/>
      <c r="T99" s="265"/>
      <c r="U99" s="223" t="str">
        <f t="shared" si="5"/>
        <v/>
      </c>
      <c r="V99" s="304"/>
      <c r="W99" s="305"/>
      <c r="X99" s="305"/>
      <c r="Y99" s="306"/>
      <c r="Z99" s="202" t="str">
        <f t="shared" si="6"/>
        <v/>
      </c>
      <c r="AA99" s="158" t="str">
        <f t="shared" si="7"/>
        <v/>
      </c>
      <c r="AB99" s="152"/>
      <c r="AC99" s="151"/>
      <c r="AD99" s="151"/>
      <c r="AE99" s="151"/>
    </row>
    <row r="100" spans="1:31" ht="20.100000000000001" customHeight="1" thickBot="1" x14ac:dyDescent="0.3">
      <c r="A100" s="163">
        <v>96</v>
      </c>
      <c r="B100" s="162"/>
      <c r="C100" s="161"/>
      <c r="D100" s="160"/>
      <c r="E100" s="259"/>
      <c r="F100" s="260"/>
      <c r="G100" s="260"/>
      <c r="H100" s="260"/>
      <c r="I100" s="260"/>
      <c r="J100" s="260"/>
      <c r="K100" s="260"/>
      <c r="L100" s="223" t="str">
        <f t="shared" si="4"/>
        <v/>
      </c>
      <c r="M100" s="259"/>
      <c r="N100" s="260"/>
      <c r="O100" s="260"/>
      <c r="P100" s="260"/>
      <c r="Q100" s="260"/>
      <c r="R100" s="260"/>
      <c r="S100" s="260"/>
      <c r="T100" s="265"/>
      <c r="U100" s="223" t="str">
        <f t="shared" si="5"/>
        <v/>
      </c>
      <c r="V100" s="304"/>
      <c r="W100" s="305"/>
      <c r="X100" s="305"/>
      <c r="Y100" s="306"/>
      <c r="Z100" s="202" t="str">
        <f t="shared" si="6"/>
        <v/>
      </c>
      <c r="AA100" s="158" t="str">
        <f t="shared" si="7"/>
        <v/>
      </c>
      <c r="AB100" s="152"/>
      <c r="AC100" s="151"/>
      <c r="AD100" s="151"/>
      <c r="AE100" s="151"/>
    </row>
    <row r="101" spans="1:31" ht="20.100000000000001" customHeight="1" thickBot="1" x14ac:dyDescent="0.3">
      <c r="A101" s="163">
        <v>97</v>
      </c>
      <c r="B101" s="162"/>
      <c r="C101" s="161"/>
      <c r="D101" s="160"/>
      <c r="E101" s="259"/>
      <c r="F101" s="260"/>
      <c r="G101" s="260"/>
      <c r="H101" s="260"/>
      <c r="I101" s="260"/>
      <c r="J101" s="260"/>
      <c r="K101" s="260"/>
      <c r="L101" s="223" t="str">
        <f t="shared" si="4"/>
        <v/>
      </c>
      <c r="M101" s="259"/>
      <c r="N101" s="260"/>
      <c r="O101" s="260"/>
      <c r="P101" s="260"/>
      <c r="Q101" s="260"/>
      <c r="R101" s="260"/>
      <c r="S101" s="260"/>
      <c r="T101" s="265"/>
      <c r="U101" s="223" t="str">
        <f t="shared" si="5"/>
        <v/>
      </c>
      <c r="V101" s="304"/>
      <c r="W101" s="305"/>
      <c r="X101" s="305"/>
      <c r="Y101" s="306"/>
      <c r="Z101" s="202" t="str">
        <f t="shared" si="6"/>
        <v/>
      </c>
      <c r="AA101" s="158" t="str">
        <f t="shared" si="7"/>
        <v/>
      </c>
      <c r="AB101" s="152"/>
      <c r="AC101" s="151"/>
      <c r="AD101" s="151"/>
      <c r="AE101" s="151"/>
    </row>
    <row r="102" spans="1:31" ht="20.100000000000001" customHeight="1" thickBot="1" x14ac:dyDescent="0.3">
      <c r="A102" s="163">
        <v>98</v>
      </c>
      <c r="B102" s="162"/>
      <c r="C102" s="161"/>
      <c r="D102" s="160"/>
      <c r="E102" s="259"/>
      <c r="F102" s="260"/>
      <c r="G102" s="260"/>
      <c r="H102" s="260"/>
      <c r="I102" s="260"/>
      <c r="J102" s="260"/>
      <c r="K102" s="260"/>
      <c r="L102" s="223" t="str">
        <f t="shared" si="4"/>
        <v/>
      </c>
      <c r="M102" s="259"/>
      <c r="N102" s="260"/>
      <c r="O102" s="260"/>
      <c r="P102" s="260"/>
      <c r="Q102" s="260"/>
      <c r="R102" s="260"/>
      <c r="S102" s="260"/>
      <c r="T102" s="265"/>
      <c r="U102" s="223" t="str">
        <f t="shared" si="5"/>
        <v/>
      </c>
      <c r="V102" s="304"/>
      <c r="W102" s="305"/>
      <c r="X102" s="305"/>
      <c r="Y102" s="306"/>
      <c r="Z102" s="202" t="str">
        <f t="shared" si="6"/>
        <v/>
      </c>
      <c r="AA102" s="158" t="str">
        <f t="shared" si="7"/>
        <v/>
      </c>
      <c r="AB102" s="152"/>
      <c r="AC102" s="151"/>
      <c r="AD102" s="151"/>
      <c r="AE102" s="151"/>
    </row>
    <row r="103" spans="1:31" ht="20.100000000000001" customHeight="1" thickBot="1" x14ac:dyDescent="0.3">
      <c r="A103" s="163">
        <v>99</v>
      </c>
      <c r="B103" s="162"/>
      <c r="C103" s="161"/>
      <c r="D103" s="160"/>
      <c r="E103" s="259"/>
      <c r="F103" s="260"/>
      <c r="G103" s="260"/>
      <c r="H103" s="260"/>
      <c r="I103" s="260"/>
      <c r="J103" s="260"/>
      <c r="K103" s="260"/>
      <c r="L103" s="223" t="str">
        <f t="shared" si="4"/>
        <v/>
      </c>
      <c r="M103" s="259"/>
      <c r="N103" s="260"/>
      <c r="O103" s="260"/>
      <c r="P103" s="260"/>
      <c r="Q103" s="260"/>
      <c r="R103" s="260"/>
      <c r="S103" s="260"/>
      <c r="T103" s="265"/>
      <c r="U103" s="223" t="str">
        <f t="shared" si="5"/>
        <v/>
      </c>
      <c r="V103" s="304"/>
      <c r="W103" s="305"/>
      <c r="X103" s="305"/>
      <c r="Y103" s="306"/>
      <c r="Z103" s="202" t="str">
        <f t="shared" si="6"/>
        <v/>
      </c>
      <c r="AA103" s="158" t="str">
        <f t="shared" si="7"/>
        <v/>
      </c>
      <c r="AB103" s="152"/>
      <c r="AC103" s="151"/>
      <c r="AD103" s="151"/>
      <c r="AE103" s="151"/>
    </row>
    <row r="104" spans="1:31" ht="20.100000000000001" customHeight="1" thickBot="1" x14ac:dyDescent="0.3">
      <c r="A104" s="163">
        <v>100</v>
      </c>
      <c r="B104" s="162"/>
      <c r="C104" s="161"/>
      <c r="D104" s="160"/>
      <c r="E104" s="259"/>
      <c r="F104" s="260"/>
      <c r="G104" s="260"/>
      <c r="H104" s="260"/>
      <c r="I104" s="260"/>
      <c r="J104" s="260"/>
      <c r="K104" s="260"/>
      <c r="L104" s="223" t="str">
        <f t="shared" si="4"/>
        <v/>
      </c>
      <c r="M104" s="259"/>
      <c r="N104" s="260"/>
      <c r="O104" s="260"/>
      <c r="P104" s="260"/>
      <c r="Q104" s="260"/>
      <c r="R104" s="260"/>
      <c r="S104" s="260"/>
      <c r="T104" s="265"/>
      <c r="U104" s="223" t="str">
        <f t="shared" si="5"/>
        <v/>
      </c>
      <c r="V104" s="304"/>
      <c r="W104" s="305"/>
      <c r="X104" s="305"/>
      <c r="Y104" s="306"/>
      <c r="Z104" s="202" t="str">
        <f t="shared" si="6"/>
        <v/>
      </c>
      <c r="AA104" s="158" t="str">
        <f t="shared" si="7"/>
        <v/>
      </c>
      <c r="AB104" s="152"/>
      <c r="AC104" s="151"/>
      <c r="AD104" s="151"/>
      <c r="AE104" s="151"/>
    </row>
    <row r="105" spans="1:31" ht="20.100000000000001" customHeight="1" thickBot="1" x14ac:dyDescent="0.3">
      <c r="A105" s="163">
        <v>101</v>
      </c>
      <c r="B105" s="162"/>
      <c r="C105" s="161"/>
      <c r="D105" s="160"/>
      <c r="E105" s="259"/>
      <c r="F105" s="260"/>
      <c r="G105" s="260"/>
      <c r="H105" s="260"/>
      <c r="I105" s="260"/>
      <c r="J105" s="260"/>
      <c r="K105" s="260"/>
      <c r="L105" s="223" t="str">
        <f t="shared" si="4"/>
        <v/>
      </c>
      <c r="M105" s="259"/>
      <c r="N105" s="260"/>
      <c r="O105" s="260"/>
      <c r="P105" s="260"/>
      <c r="Q105" s="260"/>
      <c r="R105" s="260"/>
      <c r="S105" s="260"/>
      <c r="T105" s="265"/>
      <c r="U105" s="223" t="str">
        <f t="shared" si="5"/>
        <v/>
      </c>
      <c r="V105" s="304"/>
      <c r="W105" s="305"/>
      <c r="X105" s="305"/>
      <c r="Y105" s="306"/>
      <c r="Z105" s="202" t="str">
        <f t="shared" si="6"/>
        <v/>
      </c>
      <c r="AA105" s="158" t="str">
        <f t="shared" si="7"/>
        <v/>
      </c>
      <c r="AB105" s="152"/>
      <c r="AC105" s="151"/>
      <c r="AD105" s="151"/>
      <c r="AE105" s="151"/>
    </row>
    <row r="106" spans="1:31" ht="20.100000000000001" customHeight="1" thickBot="1" x14ac:dyDescent="0.3">
      <c r="A106" s="163">
        <v>102</v>
      </c>
      <c r="B106" s="162"/>
      <c r="C106" s="161"/>
      <c r="D106" s="160"/>
      <c r="E106" s="259"/>
      <c r="F106" s="260"/>
      <c r="G106" s="260"/>
      <c r="H106" s="260"/>
      <c r="I106" s="260"/>
      <c r="J106" s="260"/>
      <c r="K106" s="260"/>
      <c r="L106" s="223" t="str">
        <f t="shared" si="4"/>
        <v/>
      </c>
      <c r="M106" s="259"/>
      <c r="N106" s="260"/>
      <c r="O106" s="260"/>
      <c r="P106" s="260"/>
      <c r="Q106" s="260"/>
      <c r="R106" s="260"/>
      <c r="S106" s="260"/>
      <c r="T106" s="265"/>
      <c r="U106" s="223" t="str">
        <f t="shared" si="5"/>
        <v/>
      </c>
      <c r="V106" s="304"/>
      <c r="W106" s="305"/>
      <c r="X106" s="305"/>
      <c r="Y106" s="306"/>
      <c r="Z106" s="202" t="str">
        <f t="shared" si="6"/>
        <v/>
      </c>
      <c r="AA106" s="158" t="str">
        <f t="shared" si="7"/>
        <v/>
      </c>
      <c r="AB106" s="152"/>
      <c r="AC106" s="151"/>
      <c r="AD106" s="151"/>
      <c r="AE106" s="151"/>
    </row>
    <row r="107" spans="1:31" ht="20.100000000000001" customHeight="1" thickBot="1" x14ac:dyDescent="0.3">
      <c r="A107" s="163">
        <v>103</v>
      </c>
      <c r="B107" s="162"/>
      <c r="C107" s="161"/>
      <c r="D107" s="160"/>
      <c r="E107" s="259"/>
      <c r="F107" s="260"/>
      <c r="G107" s="260"/>
      <c r="H107" s="260"/>
      <c r="I107" s="260"/>
      <c r="J107" s="260"/>
      <c r="K107" s="260"/>
      <c r="L107" s="223" t="str">
        <f t="shared" si="4"/>
        <v/>
      </c>
      <c r="M107" s="259"/>
      <c r="N107" s="260"/>
      <c r="O107" s="260"/>
      <c r="P107" s="260"/>
      <c r="Q107" s="260"/>
      <c r="R107" s="260"/>
      <c r="S107" s="260"/>
      <c r="T107" s="265"/>
      <c r="U107" s="223" t="str">
        <f t="shared" si="5"/>
        <v/>
      </c>
      <c r="V107" s="304"/>
      <c r="W107" s="305"/>
      <c r="X107" s="305"/>
      <c r="Y107" s="306"/>
      <c r="Z107" s="202" t="str">
        <f t="shared" si="6"/>
        <v/>
      </c>
      <c r="AA107" s="158" t="str">
        <f t="shared" si="7"/>
        <v/>
      </c>
      <c r="AB107" s="152"/>
      <c r="AC107" s="151"/>
      <c r="AD107" s="151"/>
      <c r="AE107" s="151"/>
    </row>
    <row r="108" spans="1:31" ht="20.100000000000001" customHeight="1" thickBot="1" x14ac:dyDescent="0.3">
      <c r="A108" s="163">
        <v>104</v>
      </c>
      <c r="B108" s="162"/>
      <c r="C108" s="161"/>
      <c r="D108" s="160"/>
      <c r="E108" s="259"/>
      <c r="F108" s="260"/>
      <c r="G108" s="260"/>
      <c r="H108" s="260"/>
      <c r="I108" s="260"/>
      <c r="J108" s="260"/>
      <c r="K108" s="260"/>
      <c r="L108" s="223" t="str">
        <f t="shared" si="4"/>
        <v/>
      </c>
      <c r="M108" s="259"/>
      <c r="N108" s="260"/>
      <c r="O108" s="260"/>
      <c r="P108" s="260"/>
      <c r="Q108" s="260"/>
      <c r="R108" s="260"/>
      <c r="S108" s="260"/>
      <c r="T108" s="265"/>
      <c r="U108" s="223" t="str">
        <f t="shared" si="5"/>
        <v/>
      </c>
      <c r="V108" s="304"/>
      <c r="W108" s="305"/>
      <c r="X108" s="305"/>
      <c r="Y108" s="306"/>
      <c r="Z108" s="202" t="str">
        <f t="shared" si="6"/>
        <v/>
      </c>
      <c r="AA108" s="158" t="str">
        <f t="shared" si="7"/>
        <v/>
      </c>
      <c r="AB108" s="152"/>
      <c r="AC108" s="151"/>
      <c r="AD108" s="151"/>
      <c r="AE108" s="151"/>
    </row>
    <row r="109" spans="1:31" ht="20.100000000000001" customHeight="1" thickBot="1" x14ac:dyDescent="0.3">
      <c r="A109" s="163">
        <v>105</v>
      </c>
      <c r="B109" s="162"/>
      <c r="C109" s="161"/>
      <c r="D109" s="160"/>
      <c r="E109" s="259"/>
      <c r="F109" s="260"/>
      <c r="G109" s="260"/>
      <c r="H109" s="260"/>
      <c r="I109" s="260"/>
      <c r="J109" s="260"/>
      <c r="K109" s="260"/>
      <c r="L109" s="223" t="str">
        <f t="shared" si="4"/>
        <v/>
      </c>
      <c r="M109" s="259"/>
      <c r="N109" s="260"/>
      <c r="O109" s="260"/>
      <c r="P109" s="260"/>
      <c r="Q109" s="260"/>
      <c r="R109" s="260"/>
      <c r="S109" s="260"/>
      <c r="T109" s="265"/>
      <c r="U109" s="223" t="str">
        <f t="shared" si="5"/>
        <v/>
      </c>
      <c r="V109" s="304"/>
      <c r="W109" s="305"/>
      <c r="X109" s="305"/>
      <c r="Y109" s="306"/>
      <c r="Z109" s="202" t="str">
        <f t="shared" si="6"/>
        <v/>
      </c>
      <c r="AA109" s="158" t="str">
        <f t="shared" si="7"/>
        <v/>
      </c>
      <c r="AB109" s="152"/>
      <c r="AC109" s="151"/>
      <c r="AD109" s="151"/>
      <c r="AE109" s="151"/>
    </row>
    <row r="110" spans="1:31" ht="20.100000000000001" customHeight="1" thickBot="1" x14ac:dyDescent="0.3">
      <c r="A110" s="163">
        <v>106</v>
      </c>
      <c r="B110" s="162"/>
      <c r="C110" s="161"/>
      <c r="D110" s="160"/>
      <c r="E110" s="259"/>
      <c r="F110" s="260"/>
      <c r="G110" s="260"/>
      <c r="H110" s="260"/>
      <c r="I110" s="260"/>
      <c r="J110" s="260"/>
      <c r="K110" s="260"/>
      <c r="L110" s="223" t="str">
        <f t="shared" si="4"/>
        <v/>
      </c>
      <c r="M110" s="259"/>
      <c r="N110" s="260"/>
      <c r="O110" s="260"/>
      <c r="P110" s="260"/>
      <c r="Q110" s="260"/>
      <c r="R110" s="260"/>
      <c r="S110" s="260"/>
      <c r="T110" s="265"/>
      <c r="U110" s="223" t="str">
        <f t="shared" si="5"/>
        <v/>
      </c>
      <c r="V110" s="304"/>
      <c r="W110" s="305"/>
      <c r="X110" s="305"/>
      <c r="Y110" s="306"/>
      <c r="Z110" s="202" t="str">
        <f t="shared" si="6"/>
        <v/>
      </c>
      <c r="AA110" s="158" t="str">
        <f t="shared" si="7"/>
        <v/>
      </c>
      <c r="AB110" s="152"/>
      <c r="AC110" s="151"/>
      <c r="AD110" s="151"/>
      <c r="AE110" s="151"/>
    </row>
    <row r="111" spans="1:31" ht="20.100000000000001" customHeight="1" thickBot="1" x14ac:dyDescent="0.3">
      <c r="A111" s="163">
        <v>107</v>
      </c>
      <c r="B111" s="162"/>
      <c r="C111" s="161"/>
      <c r="D111" s="160"/>
      <c r="E111" s="259"/>
      <c r="F111" s="260"/>
      <c r="G111" s="260"/>
      <c r="H111" s="260"/>
      <c r="I111" s="260"/>
      <c r="J111" s="260"/>
      <c r="K111" s="260"/>
      <c r="L111" s="223" t="str">
        <f t="shared" si="4"/>
        <v/>
      </c>
      <c r="M111" s="259"/>
      <c r="N111" s="260"/>
      <c r="O111" s="260"/>
      <c r="P111" s="260"/>
      <c r="Q111" s="260"/>
      <c r="R111" s="260"/>
      <c r="S111" s="260"/>
      <c r="T111" s="265"/>
      <c r="U111" s="223" t="str">
        <f t="shared" si="5"/>
        <v/>
      </c>
      <c r="V111" s="304"/>
      <c r="W111" s="305"/>
      <c r="X111" s="305"/>
      <c r="Y111" s="306"/>
      <c r="Z111" s="202" t="str">
        <f t="shared" si="6"/>
        <v/>
      </c>
      <c r="AA111" s="158" t="str">
        <f t="shared" si="7"/>
        <v/>
      </c>
      <c r="AB111" s="152"/>
      <c r="AC111" s="151"/>
      <c r="AD111" s="151"/>
      <c r="AE111" s="151"/>
    </row>
    <row r="112" spans="1:31" ht="20.100000000000001" customHeight="1" thickBot="1" x14ac:dyDescent="0.3">
      <c r="A112" s="163">
        <v>108</v>
      </c>
      <c r="B112" s="162"/>
      <c r="C112" s="161"/>
      <c r="D112" s="160"/>
      <c r="E112" s="259"/>
      <c r="F112" s="260"/>
      <c r="G112" s="260"/>
      <c r="H112" s="260"/>
      <c r="I112" s="260"/>
      <c r="J112" s="260"/>
      <c r="K112" s="260"/>
      <c r="L112" s="223" t="str">
        <f t="shared" si="4"/>
        <v/>
      </c>
      <c r="M112" s="259"/>
      <c r="N112" s="260"/>
      <c r="O112" s="260"/>
      <c r="P112" s="260"/>
      <c r="Q112" s="260"/>
      <c r="R112" s="260"/>
      <c r="S112" s="260"/>
      <c r="T112" s="265"/>
      <c r="U112" s="223" t="str">
        <f t="shared" si="5"/>
        <v/>
      </c>
      <c r="V112" s="304"/>
      <c r="W112" s="305"/>
      <c r="X112" s="305"/>
      <c r="Y112" s="306"/>
      <c r="Z112" s="202" t="str">
        <f t="shared" si="6"/>
        <v/>
      </c>
      <c r="AA112" s="158" t="str">
        <f t="shared" si="7"/>
        <v/>
      </c>
      <c r="AB112" s="152"/>
      <c r="AC112" s="151"/>
      <c r="AD112" s="151"/>
      <c r="AE112" s="151"/>
    </row>
    <row r="113" spans="1:31" ht="20.100000000000001" customHeight="1" thickBot="1" x14ac:dyDescent="0.3">
      <c r="A113" s="163">
        <v>109</v>
      </c>
      <c r="B113" s="162"/>
      <c r="C113" s="161"/>
      <c r="D113" s="160"/>
      <c r="E113" s="259"/>
      <c r="F113" s="260"/>
      <c r="G113" s="260"/>
      <c r="H113" s="260"/>
      <c r="I113" s="260"/>
      <c r="J113" s="260"/>
      <c r="K113" s="260"/>
      <c r="L113" s="223" t="str">
        <f t="shared" si="4"/>
        <v/>
      </c>
      <c r="M113" s="259"/>
      <c r="N113" s="260"/>
      <c r="O113" s="260"/>
      <c r="P113" s="260"/>
      <c r="Q113" s="260"/>
      <c r="R113" s="260"/>
      <c r="S113" s="260"/>
      <c r="T113" s="265"/>
      <c r="U113" s="223" t="str">
        <f t="shared" si="5"/>
        <v/>
      </c>
      <c r="V113" s="304"/>
      <c r="W113" s="305"/>
      <c r="X113" s="305"/>
      <c r="Y113" s="306"/>
      <c r="Z113" s="202" t="str">
        <f t="shared" si="6"/>
        <v/>
      </c>
      <c r="AA113" s="158" t="str">
        <f t="shared" si="7"/>
        <v/>
      </c>
      <c r="AB113" s="152"/>
      <c r="AC113" s="151"/>
      <c r="AD113" s="151"/>
      <c r="AE113" s="151"/>
    </row>
    <row r="114" spans="1:31" ht="20.100000000000001" customHeight="1" thickBot="1" x14ac:dyDescent="0.3">
      <c r="A114" s="163">
        <v>110</v>
      </c>
      <c r="B114" s="162"/>
      <c r="C114" s="161"/>
      <c r="D114" s="160"/>
      <c r="E114" s="259"/>
      <c r="F114" s="260"/>
      <c r="G114" s="260"/>
      <c r="H114" s="260"/>
      <c r="I114" s="260"/>
      <c r="J114" s="260"/>
      <c r="K114" s="260"/>
      <c r="L114" s="223" t="str">
        <f t="shared" si="4"/>
        <v/>
      </c>
      <c r="M114" s="259"/>
      <c r="N114" s="260"/>
      <c r="O114" s="260"/>
      <c r="P114" s="260"/>
      <c r="Q114" s="260"/>
      <c r="R114" s="260"/>
      <c r="S114" s="260"/>
      <c r="T114" s="265"/>
      <c r="U114" s="223" t="str">
        <f t="shared" si="5"/>
        <v/>
      </c>
      <c r="V114" s="304"/>
      <c r="W114" s="305"/>
      <c r="X114" s="305"/>
      <c r="Y114" s="306"/>
      <c r="Z114" s="202" t="str">
        <f t="shared" si="6"/>
        <v/>
      </c>
      <c r="AA114" s="158" t="str">
        <f t="shared" si="7"/>
        <v/>
      </c>
      <c r="AB114" s="152"/>
      <c r="AC114" s="151"/>
      <c r="AD114" s="151"/>
      <c r="AE114" s="151"/>
    </row>
    <row r="115" spans="1:31" ht="20.100000000000001" customHeight="1" thickBot="1" x14ac:dyDescent="0.3">
      <c r="A115" s="163">
        <v>111</v>
      </c>
      <c r="B115" s="162"/>
      <c r="C115" s="161"/>
      <c r="D115" s="160"/>
      <c r="E115" s="259"/>
      <c r="F115" s="260"/>
      <c r="G115" s="260"/>
      <c r="H115" s="260"/>
      <c r="I115" s="260"/>
      <c r="J115" s="260"/>
      <c r="K115" s="260"/>
      <c r="L115" s="223" t="str">
        <f t="shared" si="4"/>
        <v/>
      </c>
      <c r="M115" s="259"/>
      <c r="N115" s="260"/>
      <c r="O115" s="260"/>
      <c r="P115" s="260"/>
      <c r="Q115" s="260"/>
      <c r="R115" s="260"/>
      <c r="S115" s="260"/>
      <c r="T115" s="265"/>
      <c r="U115" s="223" t="str">
        <f t="shared" si="5"/>
        <v/>
      </c>
      <c r="V115" s="304"/>
      <c r="W115" s="305"/>
      <c r="X115" s="305"/>
      <c r="Y115" s="306"/>
      <c r="Z115" s="202" t="str">
        <f t="shared" si="6"/>
        <v/>
      </c>
      <c r="AA115" s="158" t="str">
        <f t="shared" si="7"/>
        <v/>
      </c>
      <c r="AB115" s="152"/>
      <c r="AC115" s="151"/>
      <c r="AD115" s="151"/>
      <c r="AE115" s="151"/>
    </row>
    <row r="116" spans="1:31" ht="20.100000000000001" customHeight="1" thickBot="1" x14ac:dyDescent="0.3">
      <c r="A116" s="163">
        <v>112</v>
      </c>
      <c r="B116" s="162"/>
      <c r="C116" s="161"/>
      <c r="D116" s="160"/>
      <c r="E116" s="259"/>
      <c r="F116" s="260"/>
      <c r="G116" s="260"/>
      <c r="H116" s="260"/>
      <c r="I116" s="260"/>
      <c r="J116" s="260"/>
      <c r="K116" s="260"/>
      <c r="L116" s="223" t="str">
        <f t="shared" si="4"/>
        <v/>
      </c>
      <c r="M116" s="259"/>
      <c r="N116" s="260"/>
      <c r="O116" s="260"/>
      <c r="P116" s="260"/>
      <c r="Q116" s="260"/>
      <c r="R116" s="260"/>
      <c r="S116" s="260"/>
      <c r="T116" s="265"/>
      <c r="U116" s="223" t="str">
        <f t="shared" si="5"/>
        <v/>
      </c>
      <c r="V116" s="304"/>
      <c r="W116" s="305"/>
      <c r="X116" s="305"/>
      <c r="Y116" s="306"/>
      <c r="Z116" s="202" t="str">
        <f t="shared" si="6"/>
        <v/>
      </c>
      <c r="AA116" s="158" t="str">
        <f t="shared" si="7"/>
        <v/>
      </c>
      <c r="AB116" s="152"/>
      <c r="AC116" s="151"/>
      <c r="AD116" s="151"/>
      <c r="AE116" s="151"/>
    </row>
    <row r="117" spans="1:31" ht="20.100000000000001" customHeight="1" thickBot="1" x14ac:dyDescent="0.3">
      <c r="A117" s="163">
        <v>113</v>
      </c>
      <c r="B117" s="162"/>
      <c r="C117" s="161"/>
      <c r="D117" s="160"/>
      <c r="E117" s="259"/>
      <c r="F117" s="260"/>
      <c r="G117" s="260"/>
      <c r="H117" s="260"/>
      <c r="I117" s="260"/>
      <c r="J117" s="260"/>
      <c r="K117" s="260"/>
      <c r="L117" s="223" t="str">
        <f t="shared" si="4"/>
        <v/>
      </c>
      <c r="M117" s="259"/>
      <c r="N117" s="260"/>
      <c r="O117" s="260"/>
      <c r="P117" s="260"/>
      <c r="Q117" s="260"/>
      <c r="R117" s="260"/>
      <c r="S117" s="260"/>
      <c r="T117" s="265"/>
      <c r="U117" s="223" t="str">
        <f t="shared" si="5"/>
        <v/>
      </c>
      <c r="V117" s="304"/>
      <c r="W117" s="305"/>
      <c r="X117" s="305"/>
      <c r="Y117" s="306"/>
      <c r="Z117" s="202" t="str">
        <f t="shared" si="6"/>
        <v/>
      </c>
      <c r="AA117" s="158" t="str">
        <f t="shared" si="7"/>
        <v/>
      </c>
      <c r="AB117" s="152"/>
      <c r="AC117" s="151"/>
      <c r="AD117" s="151"/>
      <c r="AE117" s="151"/>
    </row>
    <row r="118" spans="1:31" ht="20.100000000000001" customHeight="1" thickBot="1" x14ac:dyDescent="0.3">
      <c r="A118" s="163">
        <v>114</v>
      </c>
      <c r="B118" s="162"/>
      <c r="C118" s="161"/>
      <c r="D118" s="160"/>
      <c r="E118" s="259"/>
      <c r="F118" s="260"/>
      <c r="G118" s="260"/>
      <c r="H118" s="260"/>
      <c r="I118" s="260"/>
      <c r="J118" s="260"/>
      <c r="K118" s="260"/>
      <c r="L118" s="223" t="str">
        <f t="shared" si="4"/>
        <v/>
      </c>
      <c r="M118" s="259"/>
      <c r="N118" s="260"/>
      <c r="O118" s="260"/>
      <c r="P118" s="260"/>
      <c r="Q118" s="260"/>
      <c r="R118" s="260"/>
      <c r="S118" s="260"/>
      <c r="T118" s="265"/>
      <c r="U118" s="223" t="str">
        <f t="shared" si="5"/>
        <v/>
      </c>
      <c r="V118" s="304"/>
      <c r="W118" s="305"/>
      <c r="X118" s="305"/>
      <c r="Y118" s="306"/>
      <c r="Z118" s="202" t="str">
        <f t="shared" si="6"/>
        <v/>
      </c>
      <c r="AA118" s="158" t="str">
        <f t="shared" si="7"/>
        <v/>
      </c>
      <c r="AB118" s="152"/>
      <c r="AC118" s="151"/>
      <c r="AD118" s="151"/>
      <c r="AE118" s="151"/>
    </row>
    <row r="119" spans="1:31" ht="20.100000000000001" customHeight="1" thickBot="1" x14ac:dyDescent="0.3">
      <c r="A119" s="163">
        <v>115</v>
      </c>
      <c r="B119" s="162"/>
      <c r="C119" s="161"/>
      <c r="D119" s="160"/>
      <c r="E119" s="259"/>
      <c r="F119" s="260"/>
      <c r="G119" s="260"/>
      <c r="H119" s="260"/>
      <c r="I119" s="260"/>
      <c r="J119" s="260"/>
      <c r="K119" s="260"/>
      <c r="L119" s="223" t="str">
        <f t="shared" si="4"/>
        <v/>
      </c>
      <c r="M119" s="259"/>
      <c r="N119" s="260"/>
      <c r="O119" s="260"/>
      <c r="P119" s="260"/>
      <c r="Q119" s="260"/>
      <c r="R119" s="260"/>
      <c r="S119" s="260"/>
      <c r="T119" s="265"/>
      <c r="U119" s="223" t="str">
        <f t="shared" si="5"/>
        <v/>
      </c>
      <c r="V119" s="304"/>
      <c r="W119" s="305"/>
      <c r="X119" s="305"/>
      <c r="Y119" s="306"/>
      <c r="Z119" s="202" t="str">
        <f t="shared" si="6"/>
        <v/>
      </c>
      <c r="AA119" s="158" t="str">
        <f t="shared" si="7"/>
        <v/>
      </c>
      <c r="AB119" s="152"/>
      <c r="AC119" s="151"/>
      <c r="AD119" s="151"/>
      <c r="AE119" s="151"/>
    </row>
    <row r="120" spans="1:31" ht="20.100000000000001" customHeight="1" thickBot="1" x14ac:dyDescent="0.3">
      <c r="A120" s="163">
        <v>116</v>
      </c>
      <c r="B120" s="162"/>
      <c r="C120" s="161"/>
      <c r="D120" s="160"/>
      <c r="E120" s="259"/>
      <c r="F120" s="260"/>
      <c r="G120" s="260"/>
      <c r="H120" s="260"/>
      <c r="I120" s="260"/>
      <c r="J120" s="260"/>
      <c r="K120" s="260"/>
      <c r="L120" s="223" t="str">
        <f t="shared" si="4"/>
        <v/>
      </c>
      <c r="M120" s="259"/>
      <c r="N120" s="260"/>
      <c r="O120" s="260"/>
      <c r="P120" s="260"/>
      <c r="Q120" s="260"/>
      <c r="R120" s="260"/>
      <c r="S120" s="260"/>
      <c r="T120" s="265"/>
      <c r="U120" s="223" t="str">
        <f t="shared" si="5"/>
        <v/>
      </c>
      <c r="V120" s="304"/>
      <c r="W120" s="305"/>
      <c r="X120" s="305"/>
      <c r="Y120" s="306"/>
      <c r="Z120" s="202" t="str">
        <f t="shared" si="6"/>
        <v/>
      </c>
      <c r="AA120" s="158" t="str">
        <f t="shared" si="7"/>
        <v/>
      </c>
      <c r="AB120" s="152"/>
      <c r="AC120" s="151"/>
      <c r="AD120" s="151"/>
      <c r="AE120" s="151"/>
    </row>
    <row r="121" spans="1:31" ht="20.100000000000001" customHeight="1" thickBot="1" x14ac:dyDescent="0.3">
      <c r="A121" s="163">
        <v>117</v>
      </c>
      <c r="B121" s="162"/>
      <c r="C121" s="161"/>
      <c r="D121" s="160"/>
      <c r="E121" s="259"/>
      <c r="F121" s="260"/>
      <c r="G121" s="260"/>
      <c r="H121" s="260"/>
      <c r="I121" s="260"/>
      <c r="J121" s="260"/>
      <c r="K121" s="260"/>
      <c r="L121" s="223" t="str">
        <f t="shared" si="4"/>
        <v/>
      </c>
      <c r="M121" s="259"/>
      <c r="N121" s="260"/>
      <c r="O121" s="260"/>
      <c r="P121" s="260"/>
      <c r="Q121" s="260"/>
      <c r="R121" s="260"/>
      <c r="S121" s="260"/>
      <c r="T121" s="265"/>
      <c r="U121" s="223" t="str">
        <f t="shared" si="5"/>
        <v/>
      </c>
      <c r="V121" s="304"/>
      <c r="W121" s="305"/>
      <c r="X121" s="305"/>
      <c r="Y121" s="306"/>
      <c r="Z121" s="202" t="str">
        <f t="shared" si="6"/>
        <v/>
      </c>
      <c r="AA121" s="158" t="str">
        <f t="shared" si="7"/>
        <v/>
      </c>
      <c r="AB121" s="152"/>
      <c r="AC121" s="151"/>
      <c r="AD121" s="151"/>
      <c r="AE121" s="151"/>
    </row>
    <row r="122" spans="1:31" ht="20.100000000000001" customHeight="1" thickBot="1" x14ac:dyDescent="0.3">
      <c r="A122" s="163">
        <v>118</v>
      </c>
      <c r="B122" s="162"/>
      <c r="C122" s="161"/>
      <c r="D122" s="160"/>
      <c r="E122" s="259"/>
      <c r="F122" s="260"/>
      <c r="G122" s="260"/>
      <c r="H122" s="260"/>
      <c r="I122" s="260"/>
      <c r="J122" s="260"/>
      <c r="K122" s="260"/>
      <c r="L122" s="223" t="str">
        <f t="shared" si="4"/>
        <v/>
      </c>
      <c r="M122" s="259"/>
      <c r="N122" s="260"/>
      <c r="O122" s="260"/>
      <c r="P122" s="260"/>
      <c r="Q122" s="260"/>
      <c r="R122" s="260"/>
      <c r="S122" s="260"/>
      <c r="T122" s="265"/>
      <c r="U122" s="223" t="str">
        <f t="shared" si="5"/>
        <v/>
      </c>
      <c r="V122" s="304"/>
      <c r="W122" s="305"/>
      <c r="X122" s="305"/>
      <c r="Y122" s="306"/>
      <c r="Z122" s="202" t="str">
        <f t="shared" si="6"/>
        <v/>
      </c>
      <c r="AA122" s="158" t="str">
        <f t="shared" si="7"/>
        <v/>
      </c>
      <c r="AB122" s="152"/>
      <c r="AC122" s="151"/>
      <c r="AD122" s="151"/>
      <c r="AE122" s="151"/>
    </row>
    <row r="123" spans="1:31" ht="20.100000000000001" customHeight="1" thickBot="1" x14ac:dyDescent="0.3">
      <c r="A123" s="163">
        <v>119</v>
      </c>
      <c r="B123" s="162"/>
      <c r="C123" s="161"/>
      <c r="D123" s="160"/>
      <c r="E123" s="259"/>
      <c r="F123" s="260"/>
      <c r="G123" s="260"/>
      <c r="H123" s="260"/>
      <c r="I123" s="260"/>
      <c r="J123" s="260"/>
      <c r="K123" s="260"/>
      <c r="L123" s="223" t="str">
        <f t="shared" si="4"/>
        <v/>
      </c>
      <c r="M123" s="259"/>
      <c r="N123" s="260"/>
      <c r="O123" s="260"/>
      <c r="P123" s="260"/>
      <c r="Q123" s="260"/>
      <c r="R123" s="260"/>
      <c r="S123" s="260"/>
      <c r="T123" s="265"/>
      <c r="U123" s="223" t="str">
        <f t="shared" si="5"/>
        <v/>
      </c>
      <c r="V123" s="304"/>
      <c r="W123" s="305"/>
      <c r="X123" s="305"/>
      <c r="Y123" s="306"/>
      <c r="Z123" s="202" t="str">
        <f t="shared" si="6"/>
        <v/>
      </c>
      <c r="AA123" s="158" t="str">
        <f t="shared" si="7"/>
        <v/>
      </c>
      <c r="AB123" s="152"/>
      <c r="AC123" s="151"/>
      <c r="AD123" s="151"/>
      <c r="AE123" s="151"/>
    </row>
    <row r="124" spans="1:31" ht="20.100000000000001" customHeight="1" thickBot="1" x14ac:dyDescent="0.3">
      <c r="A124" s="163">
        <v>120</v>
      </c>
      <c r="B124" s="162"/>
      <c r="C124" s="161"/>
      <c r="D124" s="160"/>
      <c r="E124" s="259"/>
      <c r="F124" s="260"/>
      <c r="G124" s="260"/>
      <c r="H124" s="260"/>
      <c r="I124" s="260"/>
      <c r="J124" s="260"/>
      <c r="K124" s="260"/>
      <c r="L124" s="223" t="str">
        <f t="shared" si="4"/>
        <v/>
      </c>
      <c r="M124" s="259"/>
      <c r="N124" s="260"/>
      <c r="O124" s="260"/>
      <c r="P124" s="260"/>
      <c r="Q124" s="260"/>
      <c r="R124" s="260"/>
      <c r="S124" s="260"/>
      <c r="T124" s="265"/>
      <c r="U124" s="223" t="str">
        <f t="shared" si="5"/>
        <v/>
      </c>
      <c r="V124" s="304"/>
      <c r="W124" s="305"/>
      <c r="X124" s="305"/>
      <c r="Y124" s="306"/>
      <c r="Z124" s="202" t="str">
        <f t="shared" si="6"/>
        <v/>
      </c>
      <c r="AA124" s="158" t="str">
        <f t="shared" si="7"/>
        <v/>
      </c>
      <c r="AB124" s="152"/>
      <c r="AC124" s="151"/>
      <c r="AD124" s="151"/>
      <c r="AE124" s="151"/>
    </row>
    <row r="125" spans="1:31" ht="20.100000000000001" customHeight="1" thickBot="1" x14ac:dyDescent="0.3">
      <c r="A125" s="163">
        <v>121</v>
      </c>
      <c r="B125" s="162"/>
      <c r="C125" s="161"/>
      <c r="D125" s="160"/>
      <c r="E125" s="259"/>
      <c r="F125" s="260"/>
      <c r="G125" s="260"/>
      <c r="H125" s="260"/>
      <c r="I125" s="260"/>
      <c r="J125" s="260"/>
      <c r="K125" s="260"/>
      <c r="L125" s="223" t="str">
        <f t="shared" si="4"/>
        <v/>
      </c>
      <c r="M125" s="259"/>
      <c r="N125" s="260"/>
      <c r="O125" s="260"/>
      <c r="P125" s="260"/>
      <c r="Q125" s="260"/>
      <c r="R125" s="260"/>
      <c r="S125" s="260"/>
      <c r="T125" s="265"/>
      <c r="U125" s="223" t="str">
        <f t="shared" si="5"/>
        <v/>
      </c>
      <c r="V125" s="304"/>
      <c r="W125" s="305"/>
      <c r="X125" s="305"/>
      <c r="Y125" s="306"/>
      <c r="Z125" s="202" t="str">
        <f t="shared" si="6"/>
        <v/>
      </c>
      <c r="AA125" s="158" t="str">
        <f t="shared" si="7"/>
        <v/>
      </c>
      <c r="AB125" s="152"/>
      <c r="AC125" s="151"/>
      <c r="AD125" s="151"/>
      <c r="AE125" s="151"/>
    </row>
    <row r="126" spans="1:31" ht="20.100000000000001" customHeight="1" thickBot="1" x14ac:dyDescent="0.3">
      <c r="A126" s="163">
        <v>122</v>
      </c>
      <c r="B126" s="162"/>
      <c r="C126" s="161"/>
      <c r="D126" s="160"/>
      <c r="E126" s="259"/>
      <c r="F126" s="260"/>
      <c r="G126" s="260"/>
      <c r="H126" s="260"/>
      <c r="I126" s="260"/>
      <c r="J126" s="260"/>
      <c r="K126" s="260"/>
      <c r="L126" s="223" t="str">
        <f t="shared" si="4"/>
        <v/>
      </c>
      <c r="M126" s="259"/>
      <c r="N126" s="260"/>
      <c r="O126" s="260"/>
      <c r="P126" s="260"/>
      <c r="Q126" s="260"/>
      <c r="R126" s="260"/>
      <c r="S126" s="260"/>
      <c r="T126" s="265"/>
      <c r="U126" s="223" t="str">
        <f t="shared" si="5"/>
        <v/>
      </c>
      <c r="V126" s="304"/>
      <c r="W126" s="305"/>
      <c r="X126" s="305"/>
      <c r="Y126" s="306"/>
      <c r="Z126" s="202" t="str">
        <f t="shared" si="6"/>
        <v/>
      </c>
      <c r="AA126" s="158" t="str">
        <f t="shared" si="7"/>
        <v/>
      </c>
      <c r="AB126" s="152"/>
      <c r="AC126" s="151"/>
      <c r="AD126" s="151"/>
      <c r="AE126" s="151"/>
    </row>
    <row r="127" spans="1:31" ht="20.100000000000001" customHeight="1" thickBot="1" x14ac:dyDescent="0.3">
      <c r="A127" s="163">
        <v>123</v>
      </c>
      <c r="B127" s="162"/>
      <c r="C127" s="161"/>
      <c r="D127" s="160"/>
      <c r="E127" s="259"/>
      <c r="F127" s="260"/>
      <c r="G127" s="260"/>
      <c r="H127" s="260"/>
      <c r="I127" s="260"/>
      <c r="J127" s="260"/>
      <c r="K127" s="260"/>
      <c r="L127" s="223" t="str">
        <f t="shared" si="4"/>
        <v/>
      </c>
      <c r="M127" s="259"/>
      <c r="N127" s="260"/>
      <c r="O127" s="260"/>
      <c r="P127" s="260"/>
      <c r="Q127" s="260"/>
      <c r="R127" s="260"/>
      <c r="S127" s="260"/>
      <c r="T127" s="265"/>
      <c r="U127" s="223" t="str">
        <f t="shared" si="5"/>
        <v/>
      </c>
      <c r="V127" s="304"/>
      <c r="W127" s="305"/>
      <c r="X127" s="305"/>
      <c r="Y127" s="306"/>
      <c r="Z127" s="202" t="str">
        <f t="shared" si="6"/>
        <v/>
      </c>
      <c r="AA127" s="158" t="str">
        <f t="shared" si="7"/>
        <v/>
      </c>
      <c r="AB127" s="152"/>
      <c r="AC127" s="151"/>
      <c r="AD127" s="151"/>
      <c r="AE127" s="151"/>
    </row>
    <row r="128" spans="1:31" ht="20.100000000000001" customHeight="1" thickBot="1" x14ac:dyDescent="0.3">
      <c r="A128" s="163">
        <v>124</v>
      </c>
      <c r="B128" s="162"/>
      <c r="C128" s="161"/>
      <c r="D128" s="160"/>
      <c r="E128" s="259"/>
      <c r="F128" s="260"/>
      <c r="G128" s="260"/>
      <c r="H128" s="260"/>
      <c r="I128" s="260"/>
      <c r="J128" s="260"/>
      <c r="K128" s="260"/>
      <c r="L128" s="223" t="str">
        <f t="shared" si="4"/>
        <v/>
      </c>
      <c r="M128" s="259"/>
      <c r="N128" s="260"/>
      <c r="O128" s="260"/>
      <c r="P128" s="260"/>
      <c r="Q128" s="260"/>
      <c r="R128" s="260"/>
      <c r="S128" s="260"/>
      <c r="T128" s="265"/>
      <c r="U128" s="223" t="str">
        <f t="shared" si="5"/>
        <v/>
      </c>
      <c r="V128" s="304"/>
      <c r="W128" s="305"/>
      <c r="X128" s="305"/>
      <c r="Y128" s="306"/>
      <c r="Z128" s="202" t="str">
        <f t="shared" si="6"/>
        <v/>
      </c>
      <c r="AA128" s="158" t="str">
        <f t="shared" si="7"/>
        <v/>
      </c>
      <c r="AB128" s="152"/>
      <c r="AC128" s="151"/>
      <c r="AD128" s="151"/>
      <c r="AE128" s="151"/>
    </row>
    <row r="129" spans="1:31" ht="20.100000000000001" customHeight="1" thickBot="1" x14ac:dyDescent="0.3">
      <c r="A129" s="163">
        <v>125</v>
      </c>
      <c r="B129" s="162"/>
      <c r="C129" s="161"/>
      <c r="D129" s="160"/>
      <c r="E129" s="259"/>
      <c r="F129" s="260"/>
      <c r="G129" s="260"/>
      <c r="H129" s="260"/>
      <c r="I129" s="260"/>
      <c r="J129" s="260"/>
      <c r="K129" s="260"/>
      <c r="L129" s="223" t="str">
        <f t="shared" si="4"/>
        <v/>
      </c>
      <c r="M129" s="259"/>
      <c r="N129" s="260"/>
      <c r="O129" s="260"/>
      <c r="P129" s="260"/>
      <c r="Q129" s="260"/>
      <c r="R129" s="260"/>
      <c r="S129" s="260"/>
      <c r="T129" s="265"/>
      <c r="U129" s="223" t="str">
        <f t="shared" si="5"/>
        <v/>
      </c>
      <c r="V129" s="304"/>
      <c r="W129" s="305"/>
      <c r="X129" s="305"/>
      <c r="Y129" s="306"/>
      <c r="Z129" s="202" t="str">
        <f t="shared" si="6"/>
        <v/>
      </c>
      <c r="AA129" s="158" t="str">
        <f t="shared" si="7"/>
        <v/>
      </c>
      <c r="AB129" s="152"/>
      <c r="AC129" s="151"/>
      <c r="AD129" s="151"/>
      <c r="AE129" s="151"/>
    </row>
    <row r="130" spans="1:31" ht="20.100000000000001" customHeight="1" thickBot="1" x14ac:dyDescent="0.3">
      <c r="A130" s="163">
        <v>126</v>
      </c>
      <c r="B130" s="162"/>
      <c r="C130" s="161"/>
      <c r="D130" s="160"/>
      <c r="E130" s="259"/>
      <c r="F130" s="260"/>
      <c r="G130" s="260"/>
      <c r="H130" s="260"/>
      <c r="I130" s="260"/>
      <c r="J130" s="260"/>
      <c r="K130" s="260"/>
      <c r="L130" s="223" t="str">
        <f t="shared" si="4"/>
        <v/>
      </c>
      <c r="M130" s="259"/>
      <c r="N130" s="260"/>
      <c r="O130" s="260"/>
      <c r="P130" s="260"/>
      <c r="Q130" s="260"/>
      <c r="R130" s="260"/>
      <c r="S130" s="260"/>
      <c r="T130" s="265"/>
      <c r="U130" s="223" t="str">
        <f t="shared" si="5"/>
        <v/>
      </c>
      <c r="V130" s="304"/>
      <c r="W130" s="305"/>
      <c r="X130" s="305"/>
      <c r="Y130" s="306"/>
      <c r="Z130" s="202" t="str">
        <f t="shared" si="6"/>
        <v/>
      </c>
      <c r="AA130" s="158" t="str">
        <f t="shared" si="7"/>
        <v/>
      </c>
      <c r="AB130" s="152"/>
      <c r="AC130" s="151"/>
      <c r="AD130" s="151"/>
      <c r="AE130" s="151"/>
    </row>
    <row r="131" spans="1:31" ht="20.100000000000001" customHeight="1" thickBot="1" x14ac:dyDescent="0.3">
      <c r="A131" s="163">
        <v>127</v>
      </c>
      <c r="B131" s="162"/>
      <c r="C131" s="161"/>
      <c r="D131" s="160"/>
      <c r="E131" s="259"/>
      <c r="F131" s="260"/>
      <c r="G131" s="260"/>
      <c r="H131" s="260"/>
      <c r="I131" s="260"/>
      <c r="J131" s="260"/>
      <c r="K131" s="260"/>
      <c r="L131" s="223" t="str">
        <f t="shared" si="4"/>
        <v/>
      </c>
      <c r="M131" s="259"/>
      <c r="N131" s="260"/>
      <c r="O131" s="260"/>
      <c r="P131" s="260"/>
      <c r="Q131" s="260"/>
      <c r="R131" s="260"/>
      <c r="S131" s="260"/>
      <c r="T131" s="265"/>
      <c r="U131" s="223" t="str">
        <f t="shared" si="5"/>
        <v/>
      </c>
      <c r="V131" s="304"/>
      <c r="W131" s="305"/>
      <c r="X131" s="305"/>
      <c r="Y131" s="306"/>
      <c r="Z131" s="202" t="str">
        <f t="shared" si="6"/>
        <v/>
      </c>
      <c r="AA131" s="158" t="str">
        <f t="shared" si="7"/>
        <v/>
      </c>
      <c r="AB131" s="152"/>
      <c r="AC131" s="151"/>
      <c r="AD131" s="151"/>
      <c r="AE131" s="151"/>
    </row>
    <row r="132" spans="1:31" ht="20.100000000000001" customHeight="1" thickBot="1" x14ac:dyDescent="0.3">
      <c r="A132" s="163">
        <v>128</v>
      </c>
      <c r="B132" s="162"/>
      <c r="C132" s="161"/>
      <c r="D132" s="160"/>
      <c r="E132" s="259"/>
      <c r="F132" s="260"/>
      <c r="G132" s="260"/>
      <c r="H132" s="260"/>
      <c r="I132" s="260"/>
      <c r="J132" s="260"/>
      <c r="K132" s="260"/>
      <c r="L132" s="223" t="str">
        <f t="shared" si="4"/>
        <v/>
      </c>
      <c r="M132" s="259"/>
      <c r="N132" s="260"/>
      <c r="O132" s="260"/>
      <c r="P132" s="260"/>
      <c r="Q132" s="260"/>
      <c r="R132" s="260"/>
      <c r="S132" s="260"/>
      <c r="T132" s="265"/>
      <c r="U132" s="223" t="str">
        <f t="shared" si="5"/>
        <v/>
      </c>
      <c r="V132" s="304"/>
      <c r="W132" s="305"/>
      <c r="X132" s="305"/>
      <c r="Y132" s="306"/>
      <c r="Z132" s="202" t="str">
        <f t="shared" si="6"/>
        <v/>
      </c>
      <c r="AA132" s="158" t="str">
        <f t="shared" si="7"/>
        <v/>
      </c>
      <c r="AB132" s="152"/>
      <c r="AC132" s="151"/>
      <c r="AD132" s="151"/>
      <c r="AE132" s="151"/>
    </row>
    <row r="133" spans="1:31" ht="20.100000000000001" customHeight="1" thickBot="1" x14ac:dyDescent="0.3">
      <c r="A133" s="163">
        <v>129</v>
      </c>
      <c r="B133" s="162"/>
      <c r="C133" s="161"/>
      <c r="D133" s="160"/>
      <c r="E133" s="259"/>
      <c r="F133" s="260"/>
      <c r="G133" s="260"/>
      <c r="H133" s="260"/>
      <c r="I133" s="260"/>
      <c r="J133" s="260"/>
      <c r="K133" s="260"/>
      <c r="L133" s="223" t="str">
        <f t="shared" ref="L133:L196" si="8">IF(SUM(E133:K133)&gt;0,SUM(E133:K133),"")</f>
        <v/>
      </c>
      <c r="M133" s="259"/>
      <c r="N133" s="260"/>
      <c r="O133" s="260"/>
      <c r="P133" s="260"/>
      <c r="Q133" s="260"/>
      <c r="R133" s="260"/>
      <c r="S133" s="260"/>
      <c r="T133" s="265"/>
      <c r="U133" s="223" t="str">
        <f t="shared" ref="U133:U196" si="9">IF(SUM(M133:T133)&gt;0,SUM(M133:T133),"")</f>
        <v/>
      </c>
      <c r="V133" s="304"/>
      <c r="W133" s="305"/>
      <c r="X133" s="305"/>
      <c r="Y133" s="306"/>
      <c r="Z133" s="202" t="str">
        <f t="shared" ref="Z133:Z196" si="10">IF(SUM(E133:Y133)&gt;0,SUM(E133:K133)+SUM(M133:T133)+MAX((V133+W133),(V133+X133),(V133+Y133),(W133+X133),(W133+Y133),(X133+Y133)),"")</f>
        <v/>
      </c>
      <c r="AA133" s="158" t="str">
        <f t="shared" ref="AA133:AA196" si="11">IF(Z133&lt;&gt;"",VLOOKUP(Z133,$AC$6:$AD$11,2),"")</f>
        <v/>
      </c>
      <c r="AB133" s="152"/>
      <c r="AC133" s="151"/>
      <c r="AD133" s="151"/>
      <c r="AE133" s="151"/>
    </row>
    <row r="134" spans="1:31" ht="20.100000000000001" customHeight="1" thickBot="1" x14ac:dyDescent="0.3">
      <c r="A134" s="163">
        <v>130</v>
      </c>
      <c r="B134" s="162"/>
      <c r="C134" s="161"/>
      <c r="D134" s="160"/>
      <c r="E134" s="259"/>
      <c r="F134" s="260"/>
      <c r="G134" s="260"/>
      <c r="H134" s="260"/>
      <c r="I134" s="260"/>
      <c r="J134" s="260"/>
      <c r="K134" s="260"/>
      <c r="L134" s="223" t="str">
        <f t="shared" si="8"/>
        <v/>
      </c>
      <c r="M134" s="259"/>
      <c r="N134" s="260"/>
      <c r="O134" s="260"/>
      <c r="P134" s="260"/>
      <c r="Q134" s="260"/>
      <c r="R134" s="260"/>
      <c r="S134" s="260"/>
      <c r="T134" s="265"/>
      <c r="U134" s="223" t="str">
        <f t="shared" si="9"/>
        <v/>
      </c>
      <c r="V134" s="304"/>
      <c r="W134" s="305"/>
      <c r="X134" s="305"/>
      <c r="Y134" s="306"/>
      <c r="Z134" s="202" t="str">
        <f t="shared" si="10"/>
        <v/>
      </c>
      <c r="AA134" s="158" t="str">
        <f t="shared" si="11"/>
        <v/>
      </c>
      <c r="AB134" s="152"/>
      <c r="AC134" s="151"/>
      <c r="AD134" s="151"/>
      <c r="AE134" s="151"/>
    </row>
    <row r="135" spans="1:31" ht="20.100000000000001" customHeight="1" thickBot="1" x14ac:dyDescent="0.3">
      <c r="A135" s="163">
        <v>131</v>
      </c>
      <c r="B135" s="162"/>
      <c r="C135" s="161"/>
      <c r="D135" s="160"/>
      <c r="E135" s="259"/>
      <c r="F135" s="260"/>
      <c r="G135" s="260"/>
      <c r="H135" s="260"/>
      <c r="I135" s="260"/>
      <c r="J135" s="260"/>
      <c r="K135" s="260"/>
      <c r="L135" s="223" t="str">
        <f t="shared" si="8"/>
        <v/>
      </c>
      <c r="M135" s="259"/>
      <c r="N135" s="260"/>
      <c r="O135" s="260"/>
      <c r="P135" s="260"/>
      <c r="Q135" s="260"/>
      <c r="R135" s="260"/>
      <c r="S135" s="260"/>
      <c r="T135" s="265"/>
      <c r="U135" s="223" t="str">
        <f t="shared" si="9"/>
        <v/>
      </c>
      <c r="V135" s="304"/>
      <c r="W135" s="305"/>
      <c r="X135" s="305"/>
      <c r="Y135" s="306"/>
      <c r="Z135" s="202" t="str">
        <f t="shared" si="10"/>
        <v/>
      </c>
      <c r="AA135" s="158" t="str">
        <f t="shared" si="11"/>
        <v/>
      </c>
      <c r="AB135" s="152"/>
      <c r="AC135" s="151"/>
      <c r="AD135" s="151"/>
      <c r="AE135" s="151"/>
    </row>
    <row r="136" spans="1:31" ht="20.100000000000001" customHeight="1" thickBot="1" x14ac:dyDescent="0.3">
      <c r="A136" s="163">
        <v>132</v>
      </c>
      <c r="B136" s="162"/>
      <c r="C136" s="161"/>
      <c r="D136" s="160"/>
      <c r="E136" s="259"/>
      <c r="F136" s="260"/>
      <c r="G136" s="260"/>
      <c r="H136" s="260"/>
      <c r="I136" s="260"/>
      <c r="J136" s="260"/>
      <c r="K136" s="260"/>
      <c r="L136" s="223" t="str">
        <f t="shared" si="8"/>
        <v/>
      </c>
      <c r="M136" s="259"/>
      <c r="N136" s="260"/>
      <c r="O136" s="260"/>
      <c r="P136" s="260"/>
      <c r="Q136" s="260"/>
      <c r="R136" s="260"/>
      <c r="S136" s="260"/>
      <c r="T136" s="265"/>
      <c r="U136" s="223" t="str">
        <f t="shared" si="9"/>
        <v/>
      </c>
      <c r="V136" s="304"/>
      <c r="W136" s="305"/>
      <c r="X136" s="305"/>
      <c r="Y136" s="306"/>
      <c r="Z136" s="202" t="str">
        <f t="shared" si="10"/>
        <v/>
      </c>
      <c r="AA136" s="158" t="str">
        <f t="shared" si="11"/>
        <v/>
      </c>
      <c r="AB136" s="152"/>
      <c r="AC136" s="151"/>
      <c r="AD136" s="151"/>
      <c r="AE136" s="151"/>
    </row>
    <row r="137" spans="1:31" ht="20.100000000000001" customHeight="1" thickBot="1" x14ac:dyDescent="0.3">
      <c r="A137" s="163">
        <v>133</v>
      </c>
      <c r="B137" s="162"/>
      <c r="C137" s="161"/>
      <c r="D137" s="160"/>
      <c r="E137" s="259"/>
      <c r="F137" s="260"/>
      <c r="G137" s="260"/>
      <c r="H137" s="260"/>
      <c r="I137" s="260"/>
      <c r="J137" s="260"/>
      <c r="K137" s="260"/>
      <c r="L137" s="223" t="str">
        <f t="shared" si="8"/>
        <v/>
      </c>
      <c r="M137" s="259"/>
      <c r="N137" s="260"/>
      <c r="O137" s="260"/>
      <c r="P137" s="260"/>
      <c r="Q137" s="260"/>
      <c r="R137" s="260"/>
      <c r="S137" s="260"/>
      <c r="T137" s="265"/>
      <c r="U137" s="223" t="str">
        <f t="shared" si="9"/>
        <v/>
      </c>
      <c r="V137" s="304"/>
      <c r="W137" s="305"/>
      <c r="X137" s="305"/>
      <c r="Y137" s="306"/>
      <c r="Z137" s="202" t="str">
        <f t="shared" si="10"/>
        <v/>
      </c>
      <c r="AA137" s="158" t="str">
        <f t="shared" si="11"/>
        <v/>
      </c>
      <c r="AB137" s="152"/>
      <c r="AC137" s="151"/>
      <c r="AD137" s="151"/>
      <c r="AE137" s="151"/>
    </row>
    <row r="138" spans="1:31" ht="20.100000000000001" customHeight="1" thickBot="1" x14ac:dyDescent="0.3">
      <c r="A138" s="163">
        <v>134</v>
      </c>
      <c r="B138" s="162"/>
      <c r="C138" s="161"/>
      <c r="D138" s="160"/>
      <c r="E138" s="259"/>
      <c r="F138" s="260"/>
      <c r="G138" s="260"/>
      <c r="H138" s="260"/>
      <c r="I138" s="260"/>
      <c r="J138" s="260"/>
      <c r="K138" s="260"/>
      <c r="L138" s="223" t="str">
        <f t="shared" si="8"/>
        <v/>
      </c>
      <c r="M138" s="259"/>
      <c r="N138" s="260"/>
      <c r="O138" s="260"/>
      <c r="P138" s="260"/>
      <c r="Q138" s="260"/>
      <c r="R138" s="260"/>
      <c r="S138" s="260"/>
      <c r="T138" s="265"/>
      <c r="U138" s="223" t="str">
        <f t="shared" si="9"/>
        <v/>
      </c>
      <c r="V138" s="304"/>
      <c r="W138" s="305"/>
      <c r="X138" s="305"/>
      <c r="Y138" s="306"/>
      <c r="Z138" s="202" t="str">
        <f t="shared" si="10"/>
        <v/>
      </c>
      <c r="AA138" s="158" t="str">
        <f t="shared" si="11"/>
        <v/>
      </c>
      <c r="AB138" s="152"/>
      <c r="AC138" s="151"/>
      <c r="AD138" s="151"/>
      <c r="AE138" s="151"/>
    </row>
    <row r="139" spans="1:31" ht="20.100000000000001" customHeight="1" thickBot="1" x14ac:dyDescent="0.3">
      <c r="A139" s="163">
        <v>135</v>
      </c>
      <c r="B139" s="162"/>
      <c r="C139" s="161"/>
      <c r="D139" s="160"/>
      <c r="E139" s="259"/>
      <c r="F139" s="260"/>
      <c r="G139" s="260"/>
      <c r="H139" s="260"/>
      <c r="I139" s="260"/>
      <c r="J139" s="260"/>
      <c r="K139" s="260"/>
      <c r="L139" s="223" t="str">
        <f t="shared" si="8"/>
        <v/>
      </c>
      <c r="M139" s="259"/>
      <c r="N139" s="260"/>
      <c r="O139" s="260"/>
      <c r="P139" s="260"/>
      <c r="Q139" s="260"/>
      <c r="R139" s="260"/>
      <c r="S139" s="260"/>
      <c r="T139" s="265"/>
      <c r="U139" s="223" t="str">
        <f t="shared" si="9"/>
        <v/>
      </c>
      <c r="V139" s="304"/>
      <c r="W139" s="305"/>
      <c r="X139" s="305"/>
      <c r="Y139" s="306"/>
      <c r="Z139" s="202" t="str">
        <f t="shared" si="10"/>
        <v/>
      </c>
      <c r="AA139" s="158" t="str">
        <f t="shared" si="11"/>
        <v/>
      </c>
      <c r="AB139" s="152"/>
      <c r="AC139" s="151"/>
      <c r="AD139" s="151"/>
      <c r="AE139" s="151"/>
    </row>
    <row r="140" spans="1:31" ht="20.100000000000001" customHeight="1" thickBot="1" x14ac:dyDescent="0.3">
      <c r="A140" s="163">
        <v>136</v>
      </c>
      <c r="B140" s="162"/>
      <c r="C140" s="161"/>
      <c r="D140" s="160"/>
      <c r="E140" s="259"/>
      <c r="F140" s="260"/>
      <c r="G140" s="260"/>
      <c r="H140" s="260"/>
      <c r="I140" s="260"/>
      <c r="J140" s="260"/>
      <c r="K140" s="260"/>
      <c r="L140" s="223" t="str">
        <f t="shared" si="8"/>
        <v/>
      </c>
      <c r="M140" s="259"/>
      <c r="N140" s="260"/>
      <c r="O140" s="260"/>
      <c r="P140" s="260"/>
      <c r="Q140" s="260"/>
      <c r="R140" s="260"/>
      <c r="S140" s="260"/>
      <c r="T140" s="265"/>
      <c r="U140" s="223" t="str">
        <f t="shared" si="9"/>
        <v/>
      </c>
      <c r="V140" s="304"/>
      <c r="W140" s="305"/>
      <c r="X140" s="305"/>
      <c r="Y140" s="306"/>
      <c r="Z140" s="202" t="str">
        <f t="shared" si="10"/>
        <v/>
      </c>
      <c r="AA140" s="158" t="str">
        <f t="shared" si="11"/>
        <v/>
      </c>
      <c r="AB140" s="152"/>
      <c r="AC140" s="151"/>
      <c r="AD140" s="151"/>
      <c r="AE140" s="151"/>
    </row>
    <row r="141" spans="1:31" ht="20.100000000000001" customHeight="1" thickBot="1" x14ac:dyDescent="0.3">
      <c r="A141" s="163">
        <v>137</v>
      </c>
      <c r="B141" s="162"/>
      <c r="C141" s="161"/>
      <c r="D141" s="160"/>
      <c r="E141" s="259"/>
      <c r="F141" s="260"/>
      <c r="G141" s="260"/>
      <c r="H141" s="260"/>
      <c r="I141" s="260"/>
      <c r="J141" s="260"/>
      <c r="K141" s="260"/>
      <c r="L141" s="223" t="str">
        <f t="shared" si="8"/>
        <v/>
      </c>
      <c r="M141" s="259"/>
      <c r="N141" s="260"/>
      <c r="O141" s="260"/>
      <c r="P141" s="260"/>
      <c r="Q141" s="260"/>
      <c r="R141" s="260"/>
      <c r="S141" s="260"/>
      <c r="T141" s="265"/>
      <c r="U141" s="223" t="str">
        <f t="shared" si="9"/>
        <v/>
      </c>
      <c r="V141" s="304"/>
      <c r="W141" s="305"/>
      <c r="X141" s="305"/>
      <c r="Y141" s="306"/>
      <c r="Z141" s="202" t="str">
        <f t="shared" si="10"/>
        <v/>
      </c>
      <c r="AA141" s="158" t="str">
        <f t="shared" si="11"/>
        <v/>
      </c>
      <c r="AB141" s="152"/>
      <c r="AC141" s="151"/>
      <c r="AD141" s="151"/>
      <c r="AE141" s="151"/>
    </row>
    <row r="142" spans="1:31" ht="20.100000000000001" customHeight="1" thickBot="1" x14ac:dyDescent="0.3">
      <c r="A142" s="163">
        <v>138</v>
      </c>
      <c r="B142" s="162"/>
      <c r="C142" s="161"/>
      <c r="D142" s="160"/>
      <c r="E142" s="259"/>
      <c r="F142" s="260"/>
      <c r="G142" s="260"/>
      <c r="H142" s="260"/>
      <c r="I142" s="260"/>
      <c r="J142" s="260"/>
      <c r="K142" s="260"/>
      <c r="L142" s="223" t="str">
        <f t="shared" si="8"/>
        <v/>
      </c>
      <c r="M142" s="259"/>
      <c r="N142" s="260"/>
      <c r="O142" s="260"/>
      <c r="P142" s="260"/>
      <c r="Q142" s="260"/>
      <c r="R142" s="260"/>
      <c r="S142" s="260"/>
      <c r="T142" s="265"/>
      <c r="U142" s="223" t="str">
        <f t="shared" si="9"/>
        <v/>
      </c>
      <c r="V142" s="304"/>
      <c r="W142" s="305"/>
      <c r="X142" s="305"/>
      <c r="Y142" s="306"/>
      <c r="Z142" s="202" t="str">
        <f t="shared" si="10"/>
        <v/>
      </c>
      <c r="AA142" s="158" t="str">
        <f t="shared" si="11"/>
        <v/>
      </c>
      <c r="AB142" s="152"/>
      <c r="AC142" s="151"/>
      <c r="AD142" s="151"/>
      <c r="AE142" s="151"/>
    </row>
    <row r="143" spans="1:31" ht="20.100000000000001" customHeight="1" thickBot="1" x14ac:dyDescent="0.3">
      <c r="A143" s="163">
        <v>139</v>
      </c>
      <c r="B143" s="162"/>
      <c r="C143" s="161"/>
      <c r="D143" s="160"/>
      <c r="E143" s="259"/>
      <c r="F143" s="260"/>
      <c r="G143" s="260"/>
      <c r="H143" s="260"/>
      <c r="I143" s="260"/>
      <c r="J143" s="260"/>
      <c r="K143" s="260"/>
      <c r="L143" s="223" t="str">
        <f t="shared" si="8"/>
        <v/>
      </c>
      <c r="M143" s="259"/>
      <c r="N143" s="260"/>
      <c r="O143" s="260"/>
      <c r="P143" s="260"/>
      <c r="Q143" s="260"/>
      <c r="R143" s="260"/>
      <c r="S143" s="260"/>
      <c r="T143" s="265"/>
      <c r="U143" s="223" t="str">
        <f t="shared" si="9"/>
        <v/>
      </c>
      <c r="V143" s="304"/>
      <c r="W143" s="305"/>
      <c r="X143" s="305"/>
      <c r="Y143" s="306"/>
      <c r="Z143" s="202" t="str">
        <f t="shared" si="10"/>
        <v/>
      </c>
      <c r="AA143" s="158" t="str">
        <f t="shared" si="11"/>
        <v/>
      </c>
      <c r="AB143" s="152"/>
      <c r="AC143" s="151"/>
      <c r="AD143" s="151"/>
      <c r="AE143" s="151"/>
    </row>
    <row r="144" spans="1:31" ht="20.100000000000001" customHeight="1" thickBot="1" x14ac:dyDescent="0.3">
      <c r="A144" s="163">
        <v>140</v>
      </c>
      <c r="B144" s="162"/>
      <c r="C144" s="161"/>
      <c r="D144" s="160"/>
      <c r="E144" s="259"/>
      <c r="F144" s="260"/>
      <c r="G144" s="260"/>
      <c r="H144" s="260"/>
      <c r="I144" s="260"/>
      <c r="J144" s="260"/>
      <c r="K144" s="260"/>
      <c r="L144" s="223" t="str">
        <f t="shared" si="8"/>
        <v/>
      </c>
      <c r="M144" s="259"/>
      <c r="N144" s="260"/>
      <c r="O144" s="260"/>
      <c r="P144" s="260"/>
      <c r="Q144" s="260"/>
      <c r="R144" s="260"/>
      <c r="S144" s="260"/>
      <c r="T144" s="265"/>
      <c r="U144" s="223" t="str">
        <f t="shared" si="9"/>
        <v/>
      </c>
      <c r="V144" s="304"/>
      <c r="W144" s="305"/>
      <c r="X144" s="305"/>
      <c r="Y144" s="306"/>
      <c r="Z144" s="202" t="str">
        <f t="shared" si="10"/>
        <v/>
      </c>
      <c r="AA144" s="158" t="str">
        <f t="shared" si="11"/>
        <v/>
      </c>
      <c r="AB144" s="152"/>
      <c r="AC144" s="151"/>
      <c r="AD144" s="151"/>
      <c r="AE144" s="151"/>
    </row>
    <row r="145" spans="1:31" ht="20.100000000000001" customHeight="1" thickBot="1" x14ac:dyDescent="0.3">
      <c r="A145" s="163">
        <v>141</v>
      </c>
      <c r="B145" s="162"/>
      <c r="C145" s="161"/>
      <c r="D145" s="160"/>
      <c r="E145" s="259"/>
      <c r="F145" s="260"/>
      <c r="G145" s="260"/>
      <c r="H145" s="260"/>
      <c r="I145" s="260"/>
      <c r="J145" s="260"/>
      <c r="K145" s="260"/>
      <c r="L145" s="223" t="str">
        <f t="shared" si="8"/>
        <v/>
      </c>
      <c r="M145" s="259"/>
      <c r="N145" s="260"/>
      <c r="O145" s="260"/>
      <c r="P145" s="260"/>
      <c r="Q145" s="260"/>
      <c r="R145" s="260"/>
      <c r="S145" s="260"/>
      <c r="T145" s="265"/>
      <c r="U145" s="223" t="str">
        <f t="shared" si="9"/>
        <v/>
      </c>
      <c r="V145" s="304"/>
      <c r="W145" s="305"/>
      <c r="X145" s="305"/>
      <c r="Y145" s="306"/>
      <c r="Z145" s="202" t="str">
        <f t="shared" si="10"/>
        <v/>
      </c>
      <c r="AA145" s="158" t="str">
        <f t="shared" si="11"/>
        <v/>
      </c>
      <c r="AB145" s="152"/>
      <c r="AC145" s="151"/>
      <c r="AD145" s="151"/>
      <c r="AE145" s="151"/>
    </row>
    <row r="146" spans="1:31" ht="20.100000000000001" customHeight="1" thickBot="1" x14ac:dyDescent="0.3">
      <c r="A146" s="163">
        <v>142</v>
      </c>
      <c r="B146" s="162"/>
      <c r="C146" s="161"/>
      <c r="D146" s="160"/>
      <c r="E146" s="259"/>
      <c r="F146" s="260"/>
      <c r="G146" s="260"/>
      <c r="H146" s="260"/>
      <c r="I146" s="260"/>
      <c r="J146" s="260"/>
      <c r="K146" s="260"/>
      <c r="L146" s="223" t="str">
        <f t="shared" si="8"/>
        <v/>
      </c>
      <c r="M146" s="259"/>
      <c r="N146" s="260"/>
      <c r="O146" s="260"/>
      <c r="P146" s="260"/>
      <c r="Q146" s="260"/>
      <c r="R146" s="260"/>
      <c r="S146" s="260"/>
      <c r="T146" s="265"/>
      <c r="U146" s="223" t="str">
        <f t="shared" si="9"/>
        <v/>
      </c>
      <c r="V146" s="304"/>
      <c r="W146" s="305"/>
      <c r="X146" s="305"/>
      <c r="Y146" s="306"/>
      <c r="Z146" s="202" t="str">
        <f t="shared" si="10"/>
        <v/>
      </c>
      <c r="AA146" s="158" t="str">
        <f t="shared" si="11"/>
        <v/>
      </c>
      <c r="AB146" s="152"/>
      <c r="AC146" s="151"/>
      <c r="AD146" s="151"/>
      <c r="AE146" s="151"/>
    </row>
    <row r="147" spans="1:31" ht="20.100000000000001" customHeight="1" thickBot="1" x14ac:dyDescent="0.3">
      <c r="A147" s="163">
        <v>143</v>
      </c>
      <c r="B147" s="162"/>
      <c r="C147" s="161"/>
      <c r="D147" s="160"/>
      <c r="E147" s="259"/>
      <c r="F147" s="260"/>
      <c r="G147" s="260"/>
      <c r="H147" s="260"/>
      <c r="I147" s="260"/>
      <c r="J147" s="260"/>
      <c r="K147" s="260"/>
      <c r="L147" s="223" t="str">
        <f t="shared" si="8"/>
        <v/>
      </c>
      <c r="M147" s="259"/>
      <c r="N147" s="260"/>
      <c r="O147" s="260"/>
      <c r="P147" s="260"/>
      <c r="Q147" s="260"/>
      <c r="R147" s="260"/>
      <c r="S147" s="260"/>
      <c r="T147" s="265"/>
      <c r="U147" s="223" t="str">
        <f t="shared" si="9"/>
        <v/>
      </c>
      <c r="V147" s="304"/>
      <c r="W147" s="305"/>
      <c r="X147" s="305"/>
      <c r="Y147" s="306"/>
      <c r="Z147" s="202" t="str">
        <f t="shared" si="10"/>
        <v/>
      </c>
      <c r="AA147" s="158" t="str">
        <f t="shared" si="11"/>
        <v/>
      </c>
      <c r="AB147" s="152"/>
      <c r="AC147" s="151"/>
      <c r="AD147" s="151"/>
      <c r="AE147" s="151"/>
    </row>
    <row r="148" spans="1:31" ht="20.100000000000001" customHeight="1" thickBot="1" x14ac:dyDescent="0.3">
      <c r="A148" s="163">
        <v>144</v>
      </c>
      <c r="B148" s="162"/>
      <c r="C148" s="161"/>
      <c r="D148" s="160"/>
      <c r="E148" s="259"/>
      <c r="F148" s="260"/>
      <c r="G148" s="260"/>
      <c r="H148" s="260"/>
      <c r="I148" s="260"/>
      <c r="J148" s="260"/>
      <c r="K148" s="260"/>
      <c r="L148" s="223" t="str">
        <f t="shared" si="8"/>
        <v/>
      </c>
      <c r="M148" s="259"/>
      <c r="N148" s="260"/>
      <c r="O148" s="260"/>
      <c r="P148" s="260"/>
      <c r="Q148" s="260"/>
      <c r="R148" s="260"/>
      <c r="S148" s="260"/>
      <c r="T148" s="265"/>
      <c r="U148" s="223" t="str">
        <f t="shared" si="9"/>
        <v/>
      </c>
      <c r="V148" s="304"/>
      <c r="W148" s="305"/>
      <c r="X148" s="305"/>
      <c r="Y148" s="306"/>
      <c r="Z148" s="202" t="str">
        <f t="shared" si="10"/>
        <v/>
      </c>
      <c r="AA148" s="158" t="str">
        <f t="shared" si="11"/>
        <v/>
      </c>
      <c r="AB148" s="152"/>
      <c r="AC148" s="151"/>
      <c r="AD148" s="151"/>
      <c r="AE148" s="151"/>
    </row>
    <row r="149" spans="1:31" ht="20.100000000000001" customHeight="1" thickBot="1" x14ac:dyDescent="0.3">
      <c r="A149" s="163">
        <v>145</v>
      </c>
      <c r="B149" s="162"/>
      <c r="C149" s="161"/>
      <c r="D149" s="160"/>
      <c r="E149" s="259"/>
      <c r="F149" s="260"/>
      <c r="G149" s="260"/>
      <c r="H149" s="260"/>
      <c r="I149" s="260"/>
      <c r="J149" s="260"/>
      <c r="K149" s="260"/>
      <c r="L149" s="223" t="str">
        <f t="shared" si="8"/>
        <v/>
      </c>
      <c r="M149" s="259"/>
      <c r="N149" s="260"/>
      <c r="O149" s="260"/>
      <c r="P149" s="260"/>
      <c r="Q149" s="260"/>
      <c r="R149" s="260"/>
      <c r="S149" s="260"/>
      <c r="T149" s="265"/>
      <c r="U149" s="223" t="str">
        <f t="shared" si="9"/>
        <v/>
      </c>
      <c r="V149" s="304"/>
      <c r="W149" s="305"/>
      <c r="X149" s="305"/>
      <c r="Y149" s="306"/>
      <c r="Z149" s="202" t="str">
        <f t="shared" si="10"/>
        <v/>
      </c>
      <c r="AA149" s="158" t="str">
        <f t="shared" si="11"/>
        <v/>
      </c>
      <c r="AB149" s="152"/>
      <c r="AC149" s="151"/>
      <c r="AD149" s="151"/>
      <c r="AE149" s="151"/>
    </row>
    <row r="150" spans="1:31" ht="20.100000000000001" customHeight="1" thickBot="1" x14ac:dyDescent="0.3">
      <c r="A150" s="163">
        <v>146</v>
      </c>
      <c r="B150" s="162"/>
      <c r="C150" s="161"/>
      <c r="D150" s="160"/>
      <c r="E150" s="259"/>
      <c r="F150" s="260"/>
      <c r="G150" s="260"/>
      <c r="H150" s="260"/>
      <c r="I150" s="260"/>
      <c r="J150" s="260"/>
      <c r="K150" s="260"/>
      <c r="L150" s="223" t="str">
        <f t="shared" si="8"/>
        <v/>
      </c>
      <c r="M150" s="259"/>
      <c r="N150" s="260"/>
      <c r="O150" s="260"/>
      <c r="P150" s="260"/>
      <c r="Q150" s="260"/>
      <c r="R150" s="260"/>
      <c r="S150" s="260"/>
      <c r="T150" s="265"/>
      <c r="U150" s="223" t="str">
        <f t="shared" si="9"/>
        <v/>
      </c>
      <c r="V150" s="304"/>
      <c r="W150" s="305"/>
      <c r="X150" s="305"/>
      <c r="Y150" s="306"/>
      <c r="Z150" s="202" t="str">
        <f t="shared" si="10"/>
        <v/>
      </c>
      <c r="AA150" s="158" t="str">
        <f t="shared" si="11"/>
        <v/>
      </c>
      <c r="AB150" s="152"/>
      <c r="AC150" s="151"/>
      <c r="AD150" s="151"/>
      <c r="AE150" s="151"/>
    </row>
    <row r="151" spans="1:31" ht="20.100000000000001" customHeight="1" thickBot="1" x14ac:dyDescent="0.3">
      <c r="A151" s="163">
        <v>147</v>
      </c>
      <c r="B151" s="162"/>
      <c r="C151" s="161"/>
      <c r="D151" s="160"/>
      <c r="E151" s="259"/>
      <c r="F151" s="260"/>
      <c r="G151" s="260"/>
      <c r="H151" s="260"/>
      <c r="I151" s="260"/>
      <c r="J151" s="260"/>
      <c r="K151" s="260"/>
      <c r="L151" s="223" t="str">
        <f t="shared" si="8"/>
        <v/>
      </c>
      <c r="M151" s="259"/>
      <c r="N151" s="260"/>
      <c r="O151" s="260"/>
      <c r="P151" s="260"/>
      <c r="Q151" s="260"/>
      <c r="R151" s="260"/>
      <c r="S151" s="260"/>
      <c r="T151" s="265"/>
      <c r="U151" s="223" t="str">
        <f t="shared" si="9"/>
        <v/>
      </c>
      <c r="V151" s="304"/>
      <c r="W151" s="305"/>
      <c r="X151" s="305"/>
      <c r="Y151" s="306"/>
      <c r="Z151" s="202" t="str">
        <f t="shared" si="10"/>
        <v/>
      </c>
      <c r="AA151" s="158" t="str">
        <f t="shared" si="11"/>
        <v/>
      </c>
      <c r="AB151" s="152"/>
      <c r="AC151" s="151"/>
      <c r="AD151" s="151"/>
      <c r="AE151" s="151"/>
    </row>
    <row r="152" spans="1:31" ht="20.100000000000001" customHeight="1" thickBot="1" x14ac:dyDescent="0.3">
      <c r="A152" s="163">
        <v>148</v>
      </c>
      <c r="B152" s="162"/>
      <c r="C152" s="161"/>
      <c r="D152" s="160"/>
      <c r="E152" s="259"/>
      <c r="F152" s="260"/>
      <c r="G152" s="260"/>
      <c r="H152" s="260"/>
      <c r="I152" s="260"/>
      <c r="J152" s="260"/>
      <c r="K152" s="260"/>
      <c r="L152" s="223" t="str">
        <f t="shared" si="8"/>
        <v/>
      </c>
      <c r="M152" s="259"/>
      <c r="N152" s="260"/>
      <c r="O152" s="260"/>
      <c r="P152" s="260"/>
      <c r="Q152" s="260"/>
      <c r="R152" s="260"/>
      <c r="S152" s="260"/>
      <c r="T152" s="265"/>
      <c r="U152" s="223" t="str">
        <f t="shared" si="9"/>
        <v/>
      </c>
      <c r="V152" s="304"/>
      <c r="W152" s="305"/>
      <c r="X152" s="305"/>
      <c r="Y152" s="306"/>
      <c r="Z152" s="202" t="str">
        <f t="shared" si="10"/>
        <v/>
      </c>
      <c r="AA152" s="158" t="str">
        <f t="shared" si="11"/>
        <v/>
      </c>
      <c r="AB152" s="152"/>
      <c r="AC152" s="151"/>
      <c r="AD152" s="151"/>
      <c r="AE152" s="151"/>
    </row>
    <row r="153" spans="1:31" ht="20.100000000000001" customHeight="1" thickBot="1" x14ac:dyDescent="0.3">
      <c r="A153" s="163">
        <v>149</v>
      </c>
      <c r="B153" s="162"/>
      <c r="C153" s="161"/>
      <c r="D153" s="160"/>
      <c r="E153" s="259"/>
      <c r="F153" s="260"/>
      <c r="G153" s="260"/>
      <c r="H153" s="260"/>
      <c r="I153" s="260"/>
      <c r="J153" s="260"/>
      <c r="K153" s="260"/>
      <c r="L153" s="223" t="str">
        <f t="shared" si="8"/>
        <v/>
      </c>
      <c r="M153" s="259"/>
      <c r="N153" s="260"/>
      <c r="O153" s="260"/>
      <c r="P153" s="260"/>
      <c r="Q153" s="260"/>
      <c r="R153" s="260"/>
      <c r="S153" s="260"/>
      <c r="T153" s="265"/>
      <c r="U153" s="223" t="str">
        <f t="shared" si="9"/>
        <v/>
      </c>
      <c r="V153" s="304"/>
      <c r="W153" s="305"/>
      <c r="X153" s="305"/>
      <c r="Y153" s="306"/>
      <c r="Z153" s="202" t="str">
        <f t="shared" si="10"/>
        <v/>
      </c>
      <c r="AA153" s="158" t="str">
        <f t="shared" si="11"/>
        <v/>
      </c>
      <c r="AB153" s="152"/>
      <c r="AC153" s="151"/>
      <c r="AD153" s="151"/>
      <c r="AE153" s="151"/>
    </row>
    <row r="154" spans="1:31" ht="20.100000000000001" customHeight="1" thickBot="1" x14ac:dyDescent="0.3">
      <c r="A154" s="163">
        <v>150</v>
      </c>
      <c r="B154" s="162"/>
      <c r="C154" s="161"/>
      <c r="D154" s="160"/>
      <c r="E154" s="259"/>
      <c r="F154" s="260"/>
      <c r="G154" s="260"/>
      <c r="H154" s="260"/>
      <c r="I154" s="260"/>
      <c r="J154" s="260"/>
      <c r="K154" s="260"/>
      <c r="L154" s="223" t="str">
        <f t="shared" si="8"/>
        <v/>
      </c>
      <c r="M154" s="259"/>
      <c r="N154" s="260"/>
      <c r="O154" s="260"/>
      <c r="P154" s="260"/>
      <c r="Q154" s="260"/>
      <c r="R154" s="260"/>
      <c r="S154" s="260"/>
      <c r="T154" s="265"/>
      <c r="U154" s="223" t="str">
        <f t="shared" si="9"/>
        <v/>
      </c>
      <c r="V154" s="304"/>
      <c r="W154" s="305"/>
      <c r="X154" s="305"/>
      <c r="Y154" s="306"/>
      <c r="Z154" s="202" t="str">
        <f t="shared" si="10"/>
        <v/>
      </c>
      <c r="AA154" s="158" t="str">
        <f t="shared" si="11"/>
        <v/>
      </c>
      <c r="AB154" s="152"/>
      <c r="AC154" s="151"/>
      <c r="AD154" s="151"/>
      <c r="AE154" s="151"/>
    </row>
    <row r="155" spans="1:31" ht="20.100000000000001" customHeight="1" thickBot="1" x14ac:dyDescent="0.3">
      <c r="A155" s="163">
        <v>151</v>
      </c>
      <c r="B155" s="162"/>
      <c r="C155" s="161"/>
      <c r="D155" s="160"/>
      <c r="E155" s="259"/>
      <c r="F155" s="260"/>
      <c r="G155" s="260"/>
      <c r="H155" s="260"/>
      <c r="I155" s="260"/>
      <c r="J155" s="260"/>
      <c r="K155" s="260"/>
      <c r="L155" s="223" t="str">
        <f t="shared" si="8"/>
        <v/>
      </c>
      <c r="M155" s="259"/>
      <c r="N155" s="260"/>
      <c r="O155" s="260"/>
      <c r="P155" s="260"/>
      <c r="Q155" s="260"/>
      <c r="R155" s="260"/>
      <c r="S155" s="260"/>
      <c r="T155" s="265"/>
      <c r="U155" s="223" t="str">
        <f t="shared" si="9"/>
        <v/>
      </c>
      <c r="V155" s="304"/>
      <c r="W155" s="305"/>
      <c r="X155" s="305"/>
      <c r="Y155" s="306"/>
      <c r="Z155" s="202" t="str">
        <f t="shared" si="10"/>
        <v/>
      </c>
      <c r="AA155" s="158" t="str">
        <f t="shared" si="11"/>
        <v/>
      </c>
      <c r="AB155" s="152"/>
      <c r="AC155" s="151"/>
      <c r="AD155" s="151"/>
      <c r="AE155" s="151"/>
    </row>
    <row r="156" spans="1:31" ht="20.100000000000001" customHeight="1" thickBot="1" x14ac:dyDescent="0.3">
      <c r="A156" s="163">
        <v>152</v>
      </c>
      <c r="B156" s="162"/>
      <c r="C156" s="161"/>
      <c r="D156" s="160"/>
      <c r="E156" s="259"/>
      <c r="F156" s="260"/>
      <c r="G156" s="260"/>
      <c r="H156" s="260"/>
      <c r="I156" s="260"/>
      <c r="J156" s="260"/>
      <c r="K156" s="260"/>
      <c r="L156" s="223" t="str">
        <f t="shared" si="8"/>
        <v/>
      </c>
      <c r="M156" s="259"/>
      <c r="N156" s="260"/>
      <c r="O156" s="260"/>
      <c r="P156" s="260"/>
      <c r="Q156" s="260"/>
      <c r="R156" s="260"/>
      <c r="S156" s="260"/>
      <c r="T156" s="265"/>
      <c r="U156" s="223" t="str">
        <f t="shared" si="9"/>
        <v/>
      </c>
      <c r="V156" s="304"/>
      <c r="W156" s="305"/>
      <c r="X156" s="305"/>
      <c r="Y156" s="306"/>
      <c r="Z156" s="202" t="str">
        <f t="shared" si="10"/>
        <v/>
      </c>
      <c r="AA156" s="158" t="str">
        <f t="shared" si="11"/>
        <v/>
      </c>
      <c r="AB156" s="152"/>
      <c r="AC156" s="151"/>
      <c r="AD156" s="151"/>
      <c r="AE156" s="151"/>
    </row>
    <row r="157" spans="1:31" ht="20.100000000000001" customHeight="1" thickBot="1" x14ac:dyDescent="0.3">
      <c r="A157" s="163">
        <v>153</v>
      </c>
      <c r="B157" s="162"/>
      <c r="C157" s="161"/>
      <c r="D157" s="160"/>
      <c r="E157" s="259"/>
      <c r="F157" s="260"/>
      <c r="G157" s="260"/>
      <c r="H157" s="260"/>
      <c r="I157" s="260"/>
      <c r="J157" s="260"/>
      <c r="K157" s="260"/>
      <c r="L157" s="223" t="str">
        <f t="shared" si="8"/>
        <v/>
      </c>
      <c r="M157" s="259"/>
      <c r="N157" s="260"/>
      <c r="O157" s="260"/>
      <c r="P157" s="260"/>
      <c r="Q157" s="260"/>
      <c r="R157" s="260"/>
      <c r="S157" s="260"/>
      <c r="T157" s="265"/>
      <c r="U157" s="223" t="str">
        <f t="shared" si="9"/>
        <v/>
      </c>
      <c r="V157" s="304"/>
      <c r="W157" s="305"/>
      <c r="X157" s="305"/>
      <c r="Y157" s="306"/>
      <c r="Z157" s="202" t="str">
        <f t="shared" si="10"/>
        <v/>
      </c>
      <c r="AA157" s="158" t="str">
        <f t="shared" si="11"/>
        <v/>
      </c>
      <c r="AB157" s="152"/>
      <c r="AC157" s="151"/>
      <c r="AD157" s="151"/>
      <c r="AE157" s="151"/>
    </row>
    <row r="158" spans="1:31" ht="20.100000000000001" customHeight="1" thickBot="1" x14ac:dyDescent="0.3">
      <c r="A158" s="163">
        <v>154</v>
      </c>
      <c r="B158" s="162"/>
      <c r="C158" s="161"/>
      <c r="D158" s="160"/>
      <c r="E158" s="259"/>
      <c r="F158" s="260"/>
      <c r="G158" s="260"/>
      <c r="H158" s="260"/>
      <c r="I158" s="260"/>
      <c r="J158" s="260"/>
      <c r="K158" s="260"/>
      <c r="L158" s="223" t="str">
        <f t="shared" si="8"/>
        <v/>
      </c>
      <c r="M158" s="259"/>
      <c r="N158" s="260"/>
      <c r="O158" s="260"/>
      <c r="P158" s="260"/>
      <c r="Q158" s="260"/>
      <c r="R158" s="260"/>
      <c r="S158" s="260"/>
      <c r="T158" s="265"/>
      <c r="U158" s="223" t="str">
        <f t="shared" si="9"/>
        <v/>
      </c>
      <c r="V158" s="304"/>
      <c r="W158" s="305"/>
      <c r="X158" s="305"/>
      <c r="Y158" s="306"/>
      <c r="Z158" s="202" t="str">
        <f t="shared" si="10"/>
        <v/>
      </c>
      <c r="AA158" s="158" t="str">
        <f t="shared" si="11"/>
        <v/>
      </c>
      <c r="AB158" s="152"/>
      <c r="AC158" s="151"/>
      <c r="AD158" s="151"/>
      <c r="AE158" s="151"/>
    </row>
    <row r="159" spans="1:31" ht="20.100000000000001" customHeight="1" thickBot="1" x14ac:dyDescent="0.3">
      <c r="A159" s="163">
        <v>155</v>
      </c>
      <c r="B159" s="162"/>
      <c r="C159" s="161"/>
      <c r="D159" s="160"/>
      <c r="E159" s="259"/>
      <c r="F159" s="260"/>
      <c r="G159" s="260"/>
      <c r="H159" s="260"/>
      <c r="I159" s="260"/>
      <c r="J159" s="260"/>
      <c r="K159" s="260"/>
      <c r="L159" s="223" t="str">
        <f t="shared" si="8"/>
        <v/>
      </c>
      <c r="M159" s="259"/>
      <c r="N159" s="260"/>
      <c r="O159" s="260"/>
      <c r="P159" s="260"/>
      <c r="Q159" s="260"/>
      <c r="R159" s="260"/>
      <c r="S159" s="260"/>
      <c r="T159" s="265"/>
      <c r="U159" s="223" t="str">
        <f t="shared" si="9"/>
        <v/>
      </c>
      <c r="V159" s="304"/>
      <c r="W159" s="305"/>
      <c r="X159" s="305"/>
      <c r="Y159" s="306"/>
      <c r="Z159" s="202" t="str">
        <f t="shared" si="10"/>
        <v/>
      </c>
      <c r="AA159" s="158" t="str">
        <f t="shared" si="11"/>
        <v/>
      </c>
      <c r="AB159" s="152"/>
      <c r="AC159" s="151"/>
      <c r="AD159" s="151"/>
      <c r="AE159" s="151"/>
    </row>
    <row r="160" spans="1:31" ht="20.100000000000001" customHeight="1" thickBot="1" x14ac:dyDescent="0.3">
      <c r="A160" s="163">
        <v>156</v>
      </c>
      <c r="B160" s="162"/>
      <c r="C160" s="161"/>
      <c r="D160" s="160"/>
      <c r="E160" s="259"/>
      <c r="F160" s="260"/>
      <c r="G160" s="260"/>
      <c r="H160" s="260"/>
      <c r="I160" s="260"/>
      <c r="J160" s="260"/>
      <c r="K160" s="260"/>
      <c r="L160" s="223" t="str">
        <f t="shared" si="8"/>
        <v/>
      </c>
      <c r="M160" s="259"/>
      <c r="N160" s="260"/>
      <c r="O160" s="260"/>
      <c r="P160" s="260"/>
      <c r="Q160" s="260"/>
      <c r="R160" s="260"/>
      <c r="S160" s="260"/>
      <c r="T160" s="265"/>
      <c r="U160" s="223" t="str">
        <f t="shared" si="9"/>
        <v/>
      </c>
      <c r="V160" s="304"/>
      <c r="W160" s="305"/>
      <c r="X160" s="305"/>
      <c r="Y160" s="306"/>
      <c r="Z160" s="202" t="str">
        <f t="shared" si="10"/>
        <v/>
      </c>
      <c r="AA160" s="158" t="str">
        <f t="shared" si="11"/>
        <v/>
      </c>
      <c r="AB160" s="152"/>
      <c r="AC160" s="151"/>
      <c r="AD160" s="151"/>
      <c r="AE160" s="151"/>
    </row>
    <row r="161" spans="1:31" ht="20.100000000000001" customHeight="1" thickBot="1" x14ac:dyDescent="0.3">
      <c r="A161" s="163">
        <v>157</v>
      </c>
      <c r="B161" s="162"/>
      <c r="C161" s="161"/>
      <c r="D161" s="160"/>
      <c r="E161" s="259"/>
      <c r="F161" s="260"/>
      <c r="G161" s="260"/>
      <c r="H161" s="260"/>
      <c r="I161" s="260"/>
      <c r="J161" s="260"/>
      <c r="K161" s="260"/>
      <c r="L161" s="223" t="str">
        <f t="shared" si="8"/>
        <v/>
      </c>
      <c r="M161" s="259"/>
      <c r="N161" s="260"/>
      <c r="O161" s="260"/>
      <c r="P161" s="260"/>
      <c r="Q161" s="260"/>
      <c r="R161" s="260"/>
      <c r="S161" s="260"/>
      <c r="T161" s="265"/>
      <c r="U161" s="223" t="str">
        <f t="shared" si="9"/>
        <v/>
      </c>
      <c r="V161" s="304"/>
      <c r="W161" s="305"/>
      <c r="X161" s="305"/>
      <c r="Y161" s="306"/>
      <c r="Z161" s="202" t="str">
        <f t="shared" si="10"/>
        <v/>
      </c>
      <c r="AA161" s="158" t="str">
        <f t="shared" si="11"/>
        <v/>
      </c>
      <c r="AB161" s="152"/>
      <c r="AC161" s="151"/>
      <c r="AD161" s="151"/>
      <c r="AE161" s="151"/>
    </row>
    <row r="162" spans="1:31" ht="20.100000000000001" customHeight="1" thickBot="1" x14ac:dyDescent="0.3">
      <c r="A162" s="163">
        <v>158</v>
      </c>
      <c r="B162" s="162"/>
      <c r="C162" s="161"/>
      <c r="D162" s="160"/>
      <c r="E162" s="259"/>
      <c r="F162" s="260"/>
      <c r="G162" s="260"/>
      <c r="H162" s="260"/>
      <c r="I162" s="260"/>
      <c r="J162" s="260"/>
      <c r="K162" s="260"/>
      <c r="L162" s="223" t="str">
        <f t="shared" si="8"/>
        <v/>
      </c>
      <c r="M162" s="259"/>
      <c r="N162" s="260"/>
      <c r="O162" s="260"/>
      <c r="P162" s="260"/>
      <c r="Q162" s="260"/>
      <c r="R162" s="260"/>
      <c r="S162" s="260"/>
      <c r="T162" s="265"/>
      <c r="U162" s="223" t="str">
        <f t="shared" si="9"/>
        <v/>
      </c>
      <c r="V162" s="304"/>
      <c r="W162" s="305"/>
      <c r="X162" s="305"/>
      <c r="Y162" s="306"/>
      <c r="Z162" s="202" t="str">
        <f t="shared" si="10"/>
        <v/>
      </c>
      <c r="AA162" s="158" t="str">
        <f t="shared" si="11"/>
        <v/>
      </c>
      <c r="AB162" s="152"/>
      <c r="AC162" s="151"/>
      <c r="AD162" s="151"/>
      <c r="AE162" s="151"/>
    </row>
    <row r="163" spans="1:31" ht="20.100000000000001" customHeight="1" thickBot="1" x14ac:dyDescent="0.3">
      <c r="A163" s="163">
        <v>159</v>
      </c>
      <c r="B163" s="162"/>
      <c r="C163" s="161"/>
      <c r="D163" s="160"/>
      <c r="E163" s="259"/>
      <c r="F163" s="260"/>
      <c r="G163" s="260"/>
      <c r="H163" s="260"/>
      <c r="I163" s="260"/>
      <c r="J163" s="260"/>
      <c r="K163" s="260"/>
      <c r="L163" s="223" t="str">
        <f t="shared" si="8"/>
        <v/>
      </c>
      <c r="M163" s="259"/>
      <c r="N163" s="260"/>
      <c r="O163" s="260"/>
      <c r="P163" s="260"/>
      <c r="Q163" s="260"/>
      <c r="R163" s="260"/>
      <c r="S163" s="260"/>
      <c r="T163" s="265"/>
      <c r="U163" s="223" t="str">
        <f t="shared" si="9"/>
        <v/>
      </c>
      <c r="V163" s="304"/>
      <c r="W163" s="305"/>
      <c r="X163" s="305"/>
      <c r="Y163" s="306"/>
      <c r="Z163" s="202" t="str">
        <f t="shared" si="10"/>
        <v/>
      </c>
      <c r="AA163" s="158" t="str">
        <f t="shared" si="11"/>
        <v/>
      </c>
      <c r="AB163" s="152"/>
      <c r="AC163" s="151"/>
      <c r="AD163" s="151"/>
      <c r="AE163" s="151"/>
    </row>
    <row r="164" spans="1:31" ht="20.100000000000001" customHeight="1" thickBot="1" x14ac:dyDescent="0.3">
      <c r="A164" s="163">
        <v>160</v>
      </c>
      <c r="B164" s="162"/>
      <c r="C164" s="161"/>
      <c r="D164" s="160"/>
      <c r="E164" s="259"/>
      <c r="F164" s="260"/>
      <c r="G164" s="260"/>
      <c r="H164" s="260"/>
      <c r="I164" s="260"/>
      <c r="J164" s="260"/>
      <c r="K164" s="260"/>
      <c r="L164" s="223" t="str">
        <f t="shared" si="8"/>
        <v/>
      </c>
      <c r="M164" s="259"/>
      <c r="N164" s="260"/>
      <c r="O164" s="260"/>
      <c r="P164" s="260"/>
      <c r="Q164" s="260"/>
      <c r="R164" s="260"/>
      <c r="S164" s="260"/>
      <c r="T164" s="265"/>
      <c r="U164" s="223" t="str">
        <f t="shared" si="9"/>
        <v/>
      </c>
      <c r="V164" s="304"/>
      <c r="W164" s="305"/>
      <c r="X164" s="305"/>
      <c r="Y164" s="306"/>
      <c r="Z164" s="202" t="str">
        <f t="shared" si="10"/>
        <v/>
      </c>
      <c r="AA164" s="158" t="str">
        <f t="shared" si="11"/>
        <v/>
      </c>
      <c r="AB164" s="152"/>
      <c r="AC164" s="151"/>
      <c r="AD164" s="151"/>
      <c r="AE164" s="151"/>
    </row>
    <row r="165" spans="1:31" ht="20.100000000000001" customHeight="1" thickBot="1" x14ac:dyDescent="0.3">
      <c r="A165" s="163">
        <v>161</v>
      </c>
      <c r="B165" s="162"/>
      <c r="C165" s="161"/>
      <c r="D165" s="160"/>
      <c r="E165" s="259"/>
      <c r="F165" s="260"/>
      <c r="G165" s="260"/>
      <c r="H165" s="260"/>
      <c r="I165" s="260"/>
      <c r="J165" s="260"/>
      <c r="K165" s="260"/>
      <c r="L165" s="223" t="str">
        <f t="shared" si="8"/>
        <v/>
      </c>
      <c r="M165" s="259"/>
      <c r="N165" s="260"/>
      <c r="O165" s="260"/>
      <c r="P165" s="260"/>
      <c r="Q165" s="260"/>
      <c r="R165" s="260"/>
      <c r="S165" s="260"/>
      <c r="T165" s="265"/>
      <c r="U165" s="223" t="str">
        <f t="shared" si="9"/>
        <v/>
      </c>
      <c r="V165" s="304"/>
      <c r="W165" s="305"/>
      <c r="X165" s="305"/>
      <c r="Y165" s="306"/>
      <c r="Z165" s="202" t="str">
        <f t="shared" si="10"/>
        <v/>
      </c>
      <c r="AA165" s="158" t="str">
        <f t="shared" si="11"/>
        <v/>
      </c>
      <c r="AB165" s="152"/>
      <c r="AC165" s="151"/>
      <c r="AD165" s="151"/>
      <c r="AE165" s="151"/>
    </row>
    <row r="166" spans="1:31" ht="20.100000000000001" customHeight="1" thickBot="1" x14ac:dyDescent="0.3">
      <c r="A166" s="163">
        <v>162</v>
      </c>
      <c r="B166" s="162"/>
      <c r="C166" s="161"/>
      <c r="D166" s="160"/>
      <c r="E166" s="259"/>
      <c r="F166" s="260"/>
      <c r="G166" s="260"/>
      <c r="H166" s="260"/>
      <c r="I166" s="260"/>
      <c r="J166" s="260"/>
      <c r="K166" s="260"/>
      <c r="L166" s="223" t="str">
        <f t="shared" si="8"/>
        <v/>
      </c>
      <c r="M166" s="259"/>
      <c r="N166" s="260"/>
      <c r="O166" s="260"/>
      <c r="P166" s="260"/>
      <c r="Q166" s="260"/>
      <c r="R166" s="260"/>
      <c r="S166" s="260"/>
      <c r="T166" s="265"/>
      <c r="U166" s="223" t="str">
        <f t="shared" si="9"/>
        <v/>
      </c>
      <c r="V166" s="304"/>
      <c r="W166" s="305"/>
      <c r="X166" s="305"/>
      <c r="Y166" s="306"/>
      <c r="Z166" s="202" t="str">
        <f t="shared" si="10"/>
        <v/>
      </c>
      <c r="AA166" s="158" t="str">
        <f t="shared" si="11"/>
        <v/>
      </c>
      <c r="AB166" s="152"/>
      <c r="AC166" s="151"/>
      <c r="AD166" s="151"/>
      <c r="AE166" s="151"/>
    </row>
    <row r="167" spans="1:31" ht="20.100000000000001" customHeight="1" thickBot="1" x14ac:dyDescent="0.3">
      <c r="A167" s="163">
        <v>163</v>
      </c>
      <c r="B167" s="162"/>
      <c r="C167" s="161"/>
      <c r="D167" s="160"/>
      <c r="E167" s="259"/>
      <c r="F167" s="260"/>
      <c r="G167" s="260"/>
      <c r="H167" s="260"/>
      <c r="I167" s="260"/>
      <c r="J167" s="260"/>
      <c r="K167" s="260"/>
      <c r="L167" s="223" t="str">
        <f t="shared" si="8"/>
        <v/>
      </c>
      <c r="M167" s="259"/>
      <c r="N167" s="260"/>
      <c r="O167" s="260"/>
      <c r="P167" s="260"/>
      <c r="Q167" s="260"/>
      <c r="R167" s="260"/>
      <c r="S167" s="260"/>
      <c r="T167" s="265"/>
      <c r="U167" s="223" t="str">
        <f t="shared" si="9"/>
        <v/>
      </c>
      <c r="V167" s="304"/>
      <c r="W167" s="305"/>
      <c r="X167" s="305"/>
      <c r="Y167" s="306"/>
      <c r="Z167" s="202" t="str">
        <f t="shared" si="10"/>
        <v/>
      </c>
      <c r="AA167" s="158" t="str">
        <f t="shared" si="11"/>
        <v/>
      </c>
      <c r="AB167" s="152"/>
      <c r="AC167" s="151"/>
      <c r="AD167" s="151"/>
      <c r="AE167" s="151"/>
    </row>
    <row r="168" spans="1:31" ht="20.100000000000001" customHeight="1" thickBot="1" x14ac:dyDescent="0.3">
      <c r="A168" s="163">
        <v>164</v>
      </c>
      <c r="B168" s="162"/>
      <c r="C168" s="161"/>
      <c r="D168" s="160"/>
      <c r="E168" s="259"/>
      <c r="F168" s="260"/>
      <c r="G168" s="260"/>
      <c r="H168" s="260"/>
      <c r="I168" s="260"/>
      <c r="J168" s="260"/>
      <c r="K168" s="260"/>
      <c r="L168" s="223" t="str">
        <f t="shared" si="8"/>
        <v/>
      </c>
      <c r="M168" s="259"/>
      <c r="N168" s="260"/>
      <c r="O168" s="260"/>
      <c r="P168" s="260"/>
      <c r="Q168" s="260"/>
      <c r="R168" s="260"/>
      <c r="S168" s="260"/>
      <c r="T168" s="265"/>
      <c r="U168" s="223" t="str">
        <f t="shared" si="9"/>
        <v/>
      </c>
      <c r="V168" s="304"/>
      <c r="W168" s="305"/>
      <c r="X168" s="305"/>
      <c r="Y168" s="306"/>
      <c r="Z168" s="202" t="str">
        <f t="shared" si="10"/>
        <v/>
      </c>
      <c r="AA168" s="158" t="str">
        <f t="shared" si="11"/>
        <v/>
      </c>
      <c r="AB168" s="152"/>
      <c r="AC168" s="151"/>
      <c r="AD168" s="151"/>
      <c r="AE168" s="151"/>
    </row>
    <row r="169" spans="1:31" ht="20.100000000000001" customHeight="1" thickBot="1" x14ac:dyDescent="0.3">
      <c r="A169" s="163">
        <v>165</v>
      </c>
      <c r="B169" s="162"/>
      <c r="C169" s="161"/>
      <c r="D169" s="160"/>
      <c r="E169" s="259"/>
      <c r="F169" s="260"/>
      <c r="G169" s="260"/>
      <c r="H169" s="260"/>
      <c r="I169" s="260"/>
      <c r="J169" s="260"/>
      <c r="K169" s="260"/>
      <c r="L169" s="223" t="str">
        <f t="shared" si="8"/>
        <v/>
      </c>
      <c r="M169" s="259"/>
      <c r="N169" s="260"/>
      <c r="O169" s="260"/>
      <c r="P169" s="260"/>
      <c r="Q169" s="260"/>
      <c r="R169" s="260"/>
      <c r="S169" s="260"/>
      <c r="T169" s="265"/>
      <c r="U169" s="223" t="str">
        <f t="shared" si="9"/>
        <v/>
      </c>
      <c r="V169" s="304"/>
      <c r="W169" s="305"/>
      <c r="X169" s="305"/>
      <c r="Y169" s="306"/>
      <c r="Z169" s="202" t="str">
        <f t="shared" si="10"/>
        <v/>
      </c>
      <c r="AA169" s="158" t="str">
        <f t="shared" si="11"/>
        <v/>
      </c>
      <c r="AB169" s="152"/>
      <c r="AC169" s="151"/>
      <c r="AD169" s="151"/>
      <c r="AE169" s="151"/>
    </row>
    <row r="170" spans="1:31" ht="20.100000000000001" customHeight="1" thickBot="1" x14ac:dyDescent="0.3">
      <c r="A170" s="163">
        <v>166</v>
      </c>
      <c r="B170" s="162"/>
      <c r="C170" s="161"/>
      <c r="D170" s="160"/>
      <c r="E170" s="259"/>
      <c r="F170" s="260"/>
      <c r="G170" s="260"/>
      <c r="H170" s="260"/>
      <c r="I170" s="260"/>
      <c r="J170" s="260"/>
      <c r="K170" s="260"/>
      <c r="L170" s="223" t="str">
        <f t="shared" si="8"/>
        <v/>
      </c>
      <c r="M170" s="259"/>
      <c r="N170" s="260"/>
      <c r="O170" s="260"/>
      <c r="P170" s="260"/>
      <c r="Q170" s="260"/>
      <c r="R170" s="260"/>
      <c r="S170" s="260"/>
      <c r="T170" s="265"/>
      <c r="U170" s="223" t="str">
        <f t="shared" si="9"/>
        <v/>
      </c>
      <c r="V170" s="304"/>
      <c r="W170" s="305"/>
      <c r="X170" s="305"/>
      <c r="Y170" s="306"/>
      <c r="Z170" s="202" t="str">
        <f t="shared" si="10"/>
        <v/>
      </c>
      <c r="AA170" s="158" t="str">
        <f t="shared" si="11"/>
        <v/>
      </c>
      <c r="AB170" s="152"/>
      <c r="AC170" s="151"/>
      <c r="AD170" s="151"/>
      <c r="AE170" s="151"/>
    </row>
    <row r="171" spans="1:31" ht="20.100000000000001" customHeight="1" thickBot="1" x14ac:dyDescent="0.3">
      <c r="A171" s="163">
        <v>167</v>
      </c>
      <c r="B171" s="162"/>
      <c r="C171" s="161"/>
      <c r="D171" s="160"/>
      <c r="E171" s="259"/>
      <c r="F171" s="260"/>
      <c r="G171" s="260"/>
      <c r="H171" s="260"/>
      <c r="I171" s="260"/>
      <c r="J171" s="260"/>
      <c r="K171" s="260"/>
      <c r="L171" s="223" t="str">
        <f t="shared" si="8"/>
        <v/>
      </c>
      <c r="M171" s="259"/>
      <c r="N171" s="260"/>
      <c r="O171" s="260"/>
      <c r="P171" s="260"/>
      <c r="Q171" s="260"/>
      <c r="R171" s="260"/>
      <c r="S171" s="260"/>
      <c r="T171" s="265"/>
      <c r="U171" s="223" t="str">
        <f t="shared" si="9"/>
        <v/>
      </c>
      <c r="V171" s="304"/>
      <c r="W171" s="305"/>
      <c r="X171" s="305"/>
      <c r="Y171" s="306"/>
      <c r="Z171" s="202" t="str">
        <f t="shared" si="10"/>
        <v/>
      </c>
      <c r="AA171" s="158" t="str">
        <f t="shared" si="11"/>
        <v/>
      </c>
      <c r="AB171" s="152"/>
      <c r="AC171" s="151"/>
      <c r="AD171" s="151"/>
      <c r="AE171" s="151"/>
    </row>
    <row r="172" spans="1:31" ht="20.100000000000001" customHeight="1" thickBot="1" x14ac:dyDescent="0.3">
      <c r="A172" s="163">
        <v>168</v>
      </c>
      <c r="B172" s="162"/>
      <c r="C172" s="161"/>
      <c r="D172" s="160"/>
      <c r="E172" s="259"/>
      <c r="F172" s="260"/>
      <c r="G172" s="260"/>
      <c r="H172" s="260"/>
      <c r="I172" s="260"/>
      <c r="J172" s="260"/>
      <c r="K172" s="260"/>
      <c r="L172" s="223" t="str">
        <f t="shared" si="8"/>
        <v/>
      </c>
      <c r="M172" s="259"/>
      <c r="N172" s="260"/>
      <c r="O172" s="260"/>
      <c r="P172" s="260"/>
      <c r="Q172" s="260"/>
      <c r="R172" s="260"/>
      <c r="S172" s="260"/>
      <c r="T172" s="265"/>
      <c r="U172" s="223" t="str">
        <f t="shared" si="9"/>
        <v/>
      </c>
      <c r="V172" s="304"/>
      <c r="W172" s="305"/>
      <c r="X172" s="305"/>
      <c r="Y172" s="306"/>
      <c r="Z172" s="202" t="str">
        <f t="shared" si="10"/>
        <v/>
      </c>
      <c r="AA172" s="158" t="str">
        <f t="shared" si="11"/>
        <v/>
      </c>
      <c r="AB172" s="152"/>
      <c r="AC172" s="151"/>
      <c r="AD172" s="151"/>
      <c r="AE172" s="151"/>
    </row>
    <row r="173" spans="1:31" ht="20.100000000000001" customHeight="1" thickBot="1" x14ac:dyDescent="0.3">
      <c r="A173" s="163">
        <v>169</v>
      </c>
      <c r="B173" s="162"/>
      <c r="C173" s="161"/>
      <c r="D173" s="160"/>
      <c r="E173" s="259"/>
      <c r="F173" s="260"/>
      <c r="G173" s="260"/>
      <c r="H173" s="260"/>
      <c r="I173" s="260"/>
      <c r="J173" s="260"/>
      <c r="K173" s="260"/>
      <c r="L173" s="223" t="str">
        <f t="shared" si="8"/>
        <v/>
      </c>
      <c r="M173" s="259"/>
      <c r="N173" s="260"/>
      <c r="O173" s="260"/>
      <c r="P173" s="260"/>
      <c r="Q173" s="260"/>
      <c r="R173" s="260"/>
      <c r="S173" s="260"/>
      <c r="T173" s="265"/>
      <c r="U173" s="223" t="str">
        <f t="shared" si="9"/>
        <v/>
      </c>
      <c r="V173" s="304"/>
      <c r="W173" s="305"/>
      <c r="X173" s="305"/>
      <c r="Y173" s="306"/>
      <c r="Z173" s="202" t="str">
        <f t="shared" si="10"/>
        <v/>
      </c>
      <c r="AA173" s="158" t="str">
        <f t="shared" si="11"/>
        <v/>
      </c>
      <c r="AB173" s="152"/>
      <c r="AC173" s="151"/>
      <c r="AD173" s="151"/>
      <c r="AE173" s="151"/>
    </row>
    <row r="174" spans="1:31" ht="20.100000000000001" customHeight="1" thickBot="1" x14ac:dyDescent="0.3">
      <c r="A174" s="163">
        <v>170</v>
      </c>
      <c r="B174" s="162"/>
      <c r="C174" s="161"/>
      <c r="D174" s="160"/>
      <c r="E174" s="259"/>
      <c r="F174" s="260"/>
      <c r="G174" s="260"/>
      <c r="H174" s="260"/>
      <c r="I174" s="260"/>
      <c r="J174" s="260"/>
      <c r="K174" s="260"/>
      <c r="L174" s="223" t="str">
        <f t="shared" si="8"/>
        <v/>
      </c>
      <c r="M174" s="259"/>
      <c r="N174" s="260"/>
      <c r="O174" s="260"/>
      <c r="P174" s="260"/>
      <c r="Q174" s="260"/>
      <c r="R174" s="260"/>
      <c r="S174" s="260"/>
      <c r="T174" s="265"/>
      <c r="U174" s="223" t="str">
        <f t="shared" si="9"/>
        <v/>
      </c>
      <c r="V174" s="304"/>
      <c r="W174" s="305"/>
      <c r="X174" s="305"/>
      <c r="Y174" s="306"/>
      <c r="Z174" s="202" t="str">
        <f t="shared" si="10"/>
        <v/>
      </c>
      <c r="AA174" s="158" t="str">
        <f t="shared" si="11"/>
        <v/>
      </c>
      <c r="AB174" s="152"/>
      <c r="AC174" s="151"/>
      <c r="AD174" s="151"/>
      <c r="AE174" s="151"/>
    </row>
    <row r="175" spans="1:31" ht="20.100000000000001" customHeight="1" thickBot="1" x14ac:dyDescent="0.3">
      <c r="A175" s="163">
        <v>171</v>
      </c>
      <c r="B175" s="162"/>
      <c r="C175" s="161"/>
      <c r="D175" s="160"/>
      <c r="E175" s="259"/>
      <c r="F175" s="260"/>
      <c r="G175" s="260"/>
      <c r="H175" s="260"/>
      <c r="I175" s="260"/>
      <c r="J175" s="260"/>
      <c r="K175" s="260"/>
      <c r="L175" s="223" t="str">
        <f t="shared" si="8"/>
        <v/>
      </c>
      <c r="M175" s="259"/>
      <c r="N175" s="260"/>
      <c r="O175" s="260"/>
      <c r="P175" s="260"/>
      <c r="Q175" s="260"/>
      <c r="R175" s="260"/>
      <c r="S175" s="260"/>
      <c r="T175" s="265"/>
      <c r="U175" s="223" t="str">
        <f t="shared" si="9"/>
        <v/>
      </c>
      <c r="V175" s="304"/>
      <c r="W175" s="305"/>
      <c r="X175" s="305"/>
      <c r="Y175" s="306"/>
      <c r="Z175" s="202" t="str">
        <f t="shared" si="10"/>
        <v/>
      </c>
      <c r="AA175" s="158" t="str">
        <f t="shared" si="11"/>
        <v/>
      </c>
      <c r="AB175" s="152"/>
      <c r="AC175" s="151"/>
      <c r="AD175" s="151"/>
      <c r="AE175" s="151"/>
    </row>
    <row r="176" spans="1:31" ht="20.100000000000001" customHeight="1" thickBot="1" x14ac:dyDescent="0.3">
      <c r="A176" s="163">
        <v>172</v>
      </c>
      <c r="B176" s="162"/>
      <c r="C176" s="161"/>
      <c r="D176" s="160"/>
      <c r="E176" s="259"/>
      <c r="F176" s="260"/>
      <c r="G176" s="260"/>
      <c r="H176" s="260"/>
      <c r="I176" s="260"/>
      <c r="J176" s="260"/>
      <c r="K176" s="260"/>
      <c r="L176" s="223" t="str">
        <f t="shared" si="8"/>
        <v/>
      </c>
      <c r="M176" s="259"/>
      <c r="N176" s="260"/>
      <c r="O176" s="260"/>
      <c r="P176" s="260"/>
      <c r="Q176" s="260"/>
      <c r="R176" s="260"/>
      <c r="S176" s="260"/>
      <c r="T176" s="265"/>
      <c r="U176" s="223" t="str">
        <f t="shared" si="9"/>
        <v/>
      </c>
      <c r="V176" s="304"/>
      <c r="W176" s="305"/>
      <c r="X176" s="305"/>
      <c r="Y176" s="306"/>
      <c r="Z176" s="202" t="str">
        <f t="shared" si="10"/>
        <v/>
      </c>
      <c r="AA176" s="158" t="str">
        <f t="shared" si="11"/>
        <v/>
      </c>
      <c r="AB176" s="152"/>
      <c r="AC176" s="151"/>
      <c r="AD176" s="151"/>
      <c r="AE176" s="151"/>
    </row>
    <row r="177" spans="1:31" ht="20.100000000000001" customHeight="1" thickBot="1" x14ac:dyDescent="0.3">
      <c r="A177" s="163">
        <v>173</v>
      </c>
      <c r="B177" s="162"/>
      <c r="C177" s="161"/>
      <c r="D177" s="160"/>
      <c r="E177" s="259"/>
      <c r="F177" s="260"/>
      <c r="G177" s="260"/>
      <c r="H177" s="260"/>
      <c r="I177" s="260"/>
      <c r="J177" s="260"/>
      <c r="K177" s="260"/>
      <c r="L177" s="223" t="str">
        <f t="shared" si="8"/>
        <v/>
      </c>
      <c r="M177" s="259"/>
      <c r="N177" s="260"/>
      <c r="O177" s="260"/>
      <c r="P177" s="260"/>
      <c r="Q177" s="260"/>
      <c r="R177" s="260"/>
      <c r="S177" s="260"/>
      <c r="T177" s="265"/>
      <c r="U177" s="223" t="str">
        <f t="shared" si="9"/>
        <v/>
      </c>
      <c r="V177" s="304"/>
      <c r="W177" s="305"/>
      <c r="X177" s="305"/>
      <c r="Y177" s="306"/>
      <c r="Z177" s="202" t="str">
        <f t="shared" si="10"/>
        <v/>
      </c>
      <c r="AA177" s="158" t="str">
        <f t="shared" si="11"/>
        <v/>
      </c>
      <c r="AB177" s="152"/>
      <c r="AC177" s="151"/>
      <c r="AD177" s="151"/>
      <c r="AE177" s="151"/>
    </row>
    <row r="178" spans="1:31" ht="20.100000000000001" customHeight="1" thickBot="1" x14ac:dyDescent="0.3">
      <c r="A178" s="163">
        <v>174</v>
      </c>
      <c r="B178" s="162"/>
      <c r="C178" s="161"/>
      <c r="D178" s="160"/>
      <c r="E178" s="259"/>
      <c r="F178" s="260"/>
      <c r="G178" s="260"/>
      <c r="H178" s="260"/>
      <c r="I178" s="260"/>
      <c r="J178" s="260"/>
      <c r="K178" s="260"/>
      <c r="L178" s="223" t="str">
        <f t="shared" si="8"/>
        <v/>
      </c>
      <c r="M178" s="259"/>
      <c r="N178" s="260"/>
      <c r="O178" s="260"/>
      <c r="P178" s="260"/>
      <c r="Q178" s="260"/>
      <c r="R178" s="260"/>
      <c r="S178" s="260"/>
      <c r="T178" s="265"/>
      <c r="U178" s="223" t="str">
        <f t="shared" si="9"/>
        <v/>
      </c>
      <c r="V178" s="304"/>
      <c r="W178" s="305"/>
      <c r="X178" s="305"/>
      <c r="Y178" s="306"/>
      <c r="Z178" s="202" t="str">
        <f t="shared" si="10"/>
        <v/>
      </c>
      <c r="AA178" s="158" t="str">
        <f t="shared" si="11"/>
        <v/>
      </c>
      <c r="AB178" s="152"/>
      <c r="AC178" s="151"/>
      <c r="AD178" s="151"/>
      <c r="AE178" s="151"/>
    </row>
    <row r="179" spans="1:31" ht="20.100000000000001" customHeight="1" thickBot="1" x14ac:dyDescent="0.3">
      <c r="A179" s="163">
        <v>175</v>
      </c>
      <c r="B179" s="162"/>
      <c r="C179" s="161"/>
      <c r="D179" s="160"/>
      <c r="E179" s="259"/>
      <c r="F179" s="260"/>
      <c r="G179" s="260"/>
      <c r="H179" s="260"/>
      <c r="I179" s="260"/>
      <c r="J179" s="260"/>
      <c r="K179" s="260"/>
      <c r="L179" s="223" t="str">
        <f t="shared" si="8"/>
        <v/>
      </c>
      <c r="M179" s="259"/>
      <c r="N179" s="260"/>
      <c r="O179" s="260"/>
      <c r="P179" s="260"/>
      <c r="Q179" s="260"/>
      <c r="R179" s="260"/>
      <c r="S179" s="260"/>
      <c r="T179" s="265"/>
      <c r="U179" s="223" t="str">
        <f t="shared" si="9"/>
        <v/>
      </c>
      <c r="V179" s="304"/>
      <c r="W179" s="305"/>
      <c r="X179" s="305"/>
      <c r="Y179" s="306"/>
      <c r="Z179" s="202" t="str">
        <f t="shared" si="10"/>
        <v/>
      </c>
      <c r="AA179" s="158" t="str">
        <f t="shared" si="11"/>
        <v/>
      </c>
      <c r="AB179" s="152"/>
      <c r="AC179" s="151"/>
      <c r="AD179" s="151"/>
      <c r="AE179" s="151"/>
    </row>
    <row r="180" spans="1:31" ht="20.100000000000001" customHeight="1" thickBot="1" x14ac:dyDescent="0.3">
      <c r="A180" s="163">
        <v>176</v>
      </c>
      <c r="B180" s="162"/>
      <c r="C180" s="161"/>
      <c r="D180" s="160"/>
      <c r="E180" s="259"/>
      <c r="F180" s="260"/>
      <c r="G180" s="260"/>
      <c r="H180" s="260"/>
      <c r="I180" s="260"/>
      <c r="J180" s="260"/>
      <c r="K180" s="260"/>
      <c r="L180" s="223" t="str">
        <f t="shared" si="8"/>
        <v/>
      </c>
      <c r="M180" s="259"/>
      <c r="N180" s="260"/>
      <c r="O180" s="260"/>
      <c r="P180" s="260"/>
      <c r="Q180" s="260"/>
      <c r="R180" s="260"/>
      <c r="S180" s="260"/>
      <c r="T180" s="265"/>
      <c r="U180" s="223" t="str">
        <f t="shared" si="9"/>
        <v/>
      </c>
      <c r="V180" s="304"/>
      <c r="W180" s="305"/>
      <c r="X180" s="305"/>
      <c r="Y180" s="306"/>
      <c r="Z180" s="202" t="str">
        <f t="shared" si="10"/>
        <v/>
      </c>
      <c r="AA180" s="158" t="str">
        <f t="shared" si="11"/>
        <v/>
      </c>
      <c r="AB180" s="152"/>
      <c r="AC180" s="151"/>
      <c r="AD180" s="151"/>
      <c r="AE180" s="151"/>
    </row>
    <row r="181" spans="1:31" ht="20.100000000000001" customHeight="1" thickBot="1" x14ac:dyDescent="0.3">
      <c r="A181" s="163">
        <v>177</v>
      </c>
      <c r="B181" s="162"/>
      <c r="C181" s="161"/>
      <c r="D181" s="160"/>
      <c r="E181" s="259"/>
      <c r="F181" s="260"/>
      <c r="G181" s="260"/>
      <c r="H181" s="260"/>
      <c r="I181" s="260"/>
      <c r="J181" s="260"/>
      <c r="K181" s="260"/>
      <c r="L181" s="223" t="str">
        <f t="shared" si="8"/>
        <v/>
      </c>
      <c r="M181" s="259"/>
      <c r="N181" s="260"/>
      <c r="O181" s="260"/>
      <c r="P181" s="260"/>
      <c r="Q181" s="260"/>
      <c r="R181" s="260"/>
      <c r="S181" s="260"/>
      <c r="T181" s="265"/>
      <c r="U181" s="223" t="str">
        <f t="shared" si="9"/>
        <v/>
      </c>
      <c r="V181" s="304"/>
      <c r="W181" s="305"/>
      <c r="X181" s="305"/>
      <c r="Y181" s="306"/>
      <c r="Z181" s="202" t="str">
        <f t="shared" si="10"/>
        <v/>
      </c>
      <c r="AA181" s="158" t="str">
        <f t="shared" si="11"/>
        <v/>
      </c>
      <c r="AB181" s="152"/>
      <c r="AC181" s="151"/>
      <c r="AD181" s="151"/>
      <c r="AE181" s="151"/>
    </row>
    <row r="182" spans="1:31" ht="20.100000000000001" customHeight="1" thickBot="1" x14ac:dyDescent="0.3">
      <c r="A182" s="163">
        <v>178</v>
      </c>
      <c r="B182" s="162"/>
      <c r="C182" s="161"/>
      <c r="D182" s="160"/>
      <c r="E182" s="259"/>
      <c r="F182" s="260"/>
      <c r="G182" s="260"/>
      <c r="H182" s="260"/>
      <c r="I182" s="260"/>
      <c r="J182" s="260"/>
      <c r="K182" s="260"/>
      <c r="L182" s="223" t="str">
        <f t="shared" si="8"/>
        <v/>
      </c>
      <c r="M182" s="259"/>
      <c r="N182" s="260"/>
      <c r="O182" s="260"/>
      <c r="P182" s="260"/>
      <c r="Q182" s="260"/>
      <c r="R182" s="260"/>
      <c r="S182" s="260"/>
      <c r="T182" s="265"/>
      <c r="U182" s="223" t="str">
        <f t="shared" si="9"/>
        <v/>
      </c>
      <c r="V182" s="304"/>
      <c r="W182" s="305"/>
      <c r="X182" s="305"/>
      <c r="Y182" s="306"/>
      <c r="Z182" s="202" t="str">
        <f t="shared" si="10"/>
        <v/>
      </c>
      <c r="AA182" s="158" t="str">
        <f t="shared" si="11"/>
        <v/>
      </c>
      <c r="AB182" s="152"/>
      <c r="AC182" s="151"/>
      <c r="AD182" s="151"/>
      <c r="AE182" s="151"/>
    </row>
    <row r="183" spans="1:31" ht="20.100000000000001" customHeight="1" thickBot="1" x14ac:dyDescent="0.3">
      <c r="A183" s="163">
        <v>179</v>
      </c>
      <c r="B183" s="162"/>
      <c r="C183" s="161"/>
      <c r="D183" s="160"/>
      <c r="E183" s="259"/>
      <c r="F183" s="260"/>
      <c r="G183" s="260"/>
      <c r="H183" s="260"/>
      <c r="I183" s="260"/>
      <c r="J183" s="260"/>
      <c r="K183" s="260"/>
      <c r="L183" s="223" t="str">
        <f t="shared" si="8"/>
        <v/>
      </c>
      <c r="M183" s="259"/>
      <c r="N183" s="260"/>
      <c r="O183" s="260"/>
      <c r="P183" s="260"/>
      <c r="Q183" s="260"/>
      <c r="R183" s="260"/>
      <c r="S183" s="260"/>
      <c r="T183" s="265"/>
      <c r="U183" s="223" t="str">
        <f t="shared" si="9"/>
        <v/>
      </c>
      <c r="V183" s="304"/>
      <c r="W183" s="305"/>
      <c r="X183" s="305"/>
      <c r="Y183" s="306"/>
      <c r="Z183" s="202" t="str">
        <f t="shared" si="10"/>
        <v/>
      </c>
      <c r="AA183" s="158" t="str">
        <f t="shared" si="11"/>
        <v/>
      </c>
      <c r="AB183" s="152"/>
      <c r="AC183" s="151"/>
      <c r="AD183" s="151"/>
      <c r="AE183" s="151"/>
    </row>
    <row r="184" spans="1:31" ht="20.100000000000001" customHeight="1" thickBot="1" x14ac:dyDescent="0.3">
      <c r="A184" s="163">
        <v>180</v>
      </c>
      <c r="B184" s="162"/>
      <c r="C184" s="161"/>
      <c r="D184" s="160"/>
      <c r="E184" s="259"/>
      <c r="F184" s="260"/>
      <c r="G184" s="260"/>
      <c r="H184" s="260"/>
      <c r="I184" s="260"/>
      <c r="J184" s="260"/>
      <c r="K184" s="260"/>
      <c r="L184" s="223" t="str">
        <f t="shared" si="8"/>
        <v/>
      </c>
      <c r="M184" s="259"/>
      <c r="N184" s="260"/>
      <c r="O184" s="260"/>
      <c r="P184" s="260"/>
      <c r="Q184" s="260"/>
      <c r="R184" s="260"/>
      <c r="S184" s="260"/>
      <c r="T184" s="265"/>
      <c r="U184" s="223" t="str">
        <f t="shared" si="9"/>
        <v/>
      </c>
      <c r="V184" s="304"/>
      <c r="W184" s="305"/>
      <c r="X184" s="305"/>
      <c r="Y184" s="306"/>
      <c r="Z184" s="202" t="str">
        <f t="shared" si="10"/>
        <v/>
      </c>
      <c r="AA184" s="158" t="str">
        <f t="shared" si="11"/>
        <v/>
      </c>
      <c r="AB184" s="152"/>
      <c r="AC184" s="151"/>
      <c r="AD184" s="151"/>
      <c r="AE184" s="151"/>
    </row>
    <row r="185" spans="1:31" ht="20.100000000000001" customHeight="1" thickBot="1" x14ac:dyDescent="0.3">
      <c r="A185" s="163">
        <v>181</v>
      </c>
      <c r="B185" s="162"/>
      <c r="C185" s="161"/>
      <c r="D185" s="160"/>
      <c r="E185" s="259"/>
      <c r="F185" s="260"/>
      <c r="G185" s="260"/>
      <c r="H185" s="260"/>
      <c r="I185" s="260"/>
      <c r="J185" s="260"/>
      <c r="K185" s="260"/>
      <c r="L185" s="223" t="str">
        <f t="shared" si="8"/>
        <v/>
      </c>
      <c r="M185" s="259"/>
      <c r="N185" s="260"/>
      <c r="O185" s="260"/>
      <c r="P185" s="260"/>
      <c r="Q185" s="260"/>
      <c r="R185" s="260"/>
      <c r="S185" s="260"/>
      <c r="T185" s="265"/>
      <c r="U185" s="223" t="str">
        <f t="shared" si="9"/>
        <v/>
      </c>
      <c r="V185" s="304"/>
      <c r="W185" s="305"/>
      <c r="X185" s="305"/>
      <c r="Y185" s="306"/>
      <c r="Z185" s="202" t="str">
        <f t="shared" si="10"/>
        <v/>
      </c>
      <c r="AA185" s="158" t="str">
        <f t="shared" si="11"/>
        <v/>
      </c>
      <c r="AB185" s="152"/>
      <c r="AC185" s="151"/>
      <c r="AD185" s="151"/>
      <c r="AE185" s="151"/>
    </row>
    <row r="186" spans="1:31" ht="20.100000000000001" customHeight="1" thickBot="1" x14ac:dyDescent="0.3">
      <c r="A186" s="163">
        <v>182</v>
      </c>
      <c r="B186" s="162"/>
      <c r="C186" s="161"/>
      <c r="D186" s="160"/>
      <c r="E186" s="259"/>
      <c r="F186" s="260"/>
      <c r="G186" s="260"/>
      <c r="H186" s="260"/>
      <c r="I186" s="260"/>
      <c r="J186" s="260"/>
      <c r="K186" s="260"/>
      <c r="L186" s="223" t="str">
        <f t="shared" si="8"/>
        <v/>
      </c>
      <c r="M186" s="259"/>
      <c r="N186" s="260"/>
      <c r="O186" s="260"/>
      <c r="P186" s="260"/>
      <c r="Q186" s="260"/>
      <c r="R186" s="260"/>
      <c r="S186" s="260"/>
      <c r="T186" s="265"/>
      <c r="U186" s="223" t="str">
        <f t="shared" si="9"/>
        <v/>
      </c>
      <c r="V186" s="304"/>
      <c r="W186" s="305"/>
      <c r="X186" s="305"/>
      <c r="Y186" s="306"/>
      <c r="Z186" s="202" t="str">
        <f t="shared" si="10"/>
        <v/>
      </c>
      <c r="AA186" s="158" t="str">
        <f t="shared" si="11"/>
        <v/>
      </c>
      <c r="AB186" s="152"/>
      <c r="AC186" s="151"/>
      <c r="AD186" s="151"/>
      <c r="AE186" s="151"/>
    </row>
    <row r="187" spans="1:31" ht="20.100000000000001" customHeight="1" thickBot="1" x14ac:dyDescent="0.3">
      <c r="A187" s="163">
        <v>183</v>
      </c>
      <c r="B187" s="162"/>
      <c r="C187" s="161"/>
      <c r="D187" s="160"/>
      <c r="E187" s="259"/>
      <c r="F187" s="260"/>
      <c r="G187" s="260"/>
      <c r="H187" s="260"/>
      <c r="I187" s="260"/>
      <c r="J187" s="260"/>
      <c r="K187" s="260"/>
      <c r="L187" s="223" t="str">
        <f t="shared" si="8"/>
        <v/>
      </c>
      <c r="M187" s="259"/>
      <c r="N187" s="260"/>
      <c r="O187" s="260"/>
      <c r="P187" s="260"/>
      <c r="Q187" s="260"/>
      <c r="R187" s="260"/>
      <c r="S187" s="260"/>
      <c r="T187" s="265"/>
      <c r="U187" s="223" t="str">
        <f t="shared" si="9"/>
        <v/>
      </c>
      <c r="V187" s="304"/>
      <c r="W187" s="305"/>
      <c r="X187" s="305"/>
      <c r="Y187" s="306"/>
      <c r="Z187" s="202" t="str">
        <f t="shared" si="10"/>
        <v/>
      </c>
      <c r="AA187" s="158" t="str">
        <f t="shared" si="11"/>
        <v/>
      </c>
      <c r="AB187" s="152"/>
      <c r="AC187" s="151"/>
      <c r="AD187" s="151"/>
      <c r="AE187" s="151"/>
    </row>
    <row r="188" spans="1:31" ht="20.100000000000001" customHeight="1" thickBot="1" x14ac:dyDescent="0.3">
      <c r="A188" s="163">
        <v>184</v>
      </c>
      <c r="B188" s="162"/>
      <c r="C188" s="161"/>
      <c r="D188" s="160"/>
      <c r="E188" s="259"/>
      <c r="F188" s="260"/>
      <c r="G188" s="260"/>
      <c r="H188" s="260"/>
      <c r="I188" s="260"/>
      <c r="J188" s="260"/>
      <c r="K188" s="260"/>
      <c r="L188" s="223" t="str">
        <f t="shared" si="8"/>
        <v/>
      </c>
      <c r="M188" s="259"/>
      <c r="N188" s="260"/>
      <c r="O188" s="260"/>
      <c r="P188" s="260"/>
      <c r="Q188" s="260"/>
      <c r="R188" s="260"/>
      <c r="S188" s="260"/>
      <c r="T188" s="265"/>
      <c r="U188" s="223" t="str">
        <f t="shared" si="9"/>
        <v/>
      </c>
      <c r="V188" s="304"/>
      <c r="W188" s="305"/>
      <c r="X188" s="305"/>
      <c r="Y188" s="306"/>
      <c r="Z188" s="202" t="str">
        <f t="shared" si="10"/>
        <v/>
      </c>
      <c r="AA188" s="158" t="str">
        <f t="shared" si="11"/>
        <v/>
      </c>
      <c r="AB188" s="152"/>
      <c r="AC188" s="151"/>
      <c r="AD188" s="151"/>
      <c r="AE188" s="151"/>
    </row>
    <row r="189" spans="1:31" ht="20.100000000000001" customHeight="1" thickBot="1" x14ac:dyDescent="0.3">
      <c r="A189" s="163">
        <v>185</v>
      </c>
      <c r="B189" s="162"/>
      <c r="C189" s="161"/>
      <c r="D189" s="160"/>
      <c r="E189" s="259"/>
      <c r="F189" s="260"/>
      <c r="G189" s="260"/>
      <c r="H189" s="260"/>
      <c r="I189" s="260"/>
      <c r="J189" s="260"/>
      <c r="K189" s="260"/>
      <c r="L189" s="223" t="str">
        <f t="shared" si="8"/>
        <v/>
      </c>
      <c r="M189" s="259"/>
      <c r="N189" s="260"/>
      <c r="O189" s="260"/>
      <c r="P189" s="260"/>
      <c r="Q189" s="260"/>
      <c r="R189" s="260"/>
      <c r="S189" s="260"/>
      <c r="T189" s="265"/>
      <c r="U189" s="223" t="str">
        <f t="shared" si="9"/>
        <v/>
      </c>
      <c r="V189" s="304"/>
      <c r="W189" s="305"/>
      <c r="X189" s="305"/>
      <c r="Y189" s="306"/>
      <c r="Z189" s="202" t="str">
        <f t="shared" si="10"/>
        <v/>
      </c>
      <c r="AA189" s="158" t="str">
        <f t="shared" si="11"/>
        <v/>
      </c>
      <c r="AB189" s="152"/>
      <c r="AC189" s="151"/>
      <c r="AD189" s="151"/>
      <c r="AE189" s="151"/>
    </row>
    <row r="190" spans="1:31" ht="20.100000000000001" customHeight="1" thickBot="1" x14ac:dyDescent="0.3">
      <c r="A190" s="163">
        <v>186</v>
      </c>
      <c r="B190" s="162"/>
      <c r="C190" s="161"/>
      <c r="D190" s="160"/>
      <c r="E190" s="259"/>
      <c r="F190" s="260"/>
      <c r="G190" s="260"/>
      <c r="H190" s="260"/>
      <c r="I190" s="260"/>
      <c r="J190" s="260"/>
      <c r="K190" s="260"/>
      <c r="L190" s="223" t="str">
        <f t="shared" si="8"/>
        <v/>
      </c>
      <c r="M190" s="259"/>
      <c r="N190" s="260"/>
      <c r="O190" s="260"/>
      <c r="P190" s="260"/>
      <c r="Q190" s="260"/>
      <c r="R190" s="260"/>
      <c r="S190" s="260"/>
      <c r="T190" s="265"/>
      <c r="U190" s="223" t="str">
        <f t="shared" si="9"/>
        <v/>
      </c>
      <c r="V190" s="304"/>
      <c r="W190" s="305"/>
      <c r="X190" s="305"/>
      <c r="Y190" s="306"/>
      <c r="Z190" s="202" t="str">
        <f t="shared" si="10"/>
        <v/>
      </c>
      <c r="AA190" s="158" t="str">
        <f t="shared" si="11"/>
        <v/>
      </c>
      <c r="AB190" s="152"/>
      <c r="AC190" s="151"/>
      <c r="AD190" s="151"/>
      <c r="AE190" s="151"/>
    </row>
    <row r="191" spans="1:31" ht="20.100000000000001" customHeight="1" thickBot="1" x14ac:dyDescent="0.3">
      <c r="A191" s="163">
        <v>187</v>
      </c>
      <c r="B191" s="162"/>
      <c r="C191" s="161"/>
      <c r="D191" s="160"/>
      <c r="E191" s="259"/>
      <c r="F191" s="260"/>
      <c r="G191" s="260"/>
      <c r="H191" s="260"/>
      <c r="I191" s="260"/>
      <c r="J191" s="260"/>
      <c r="K191" s="260"/>
      <c r="L191" s="223" t="str">
        <f t="shared" si="8"/>
        <v/>
      </c>
      <c r="M191" s="259"/>
      <c r="N191" s="260"/>
      <c r="O191" s="260"/>
      <c r="P191" s="260"/>
      <c r="Q191" s="260"/>
      <c r="R191" s="260"/>
      <c r="S191" s="260"/>
      <c r="T191" s="265"/>
      <c r="U191" s="223" t="str">
        <f t="shared" si="9"/>
        <v/>
      </c>
      <c r="V191" s="304"/>
      <c r="W191" s="305"/>
      <c r="X191" s="305"/>
      <c r="Y191" s="306"/>
      <c r="Z191" s="202" t="str">
        <f t="shared" si="10"/>
        <v/>
      </c>
      <c r="AA191" s="158" t="str">
        <f t="shared" si="11"/>
        <v/>
      </c>
      <c r="AB191" s="152"/>
      <c r="AC191" s="151"/>
      <c r="AD191" s="151"/>
      <c r="AE191" s="151"/>
    </row>
    <row r="192" spans="1:31" ht="20.100000000000001" customHeight="1" thickBot="1" x14ac:dyDescent="0.3">
      <c r="A192" s="163">
        <v>188</v>
      </c>
      <c r="B192" s="162"/>
      <c r="C192" s="161"/>
      <c r="D192" s="160"/>
      <c r="E192" s="259"/>
      <c r="F192" s="260"/>
      <c r="G192" s="260"/>
      <c r="H192" s="260"/>
      <c r="I192" s="260"/>
      <c r="J192" s="260"/>
      <c r="K192" s="260"/>
      <c r="L192" s="223" t="str">
        <f t="shared" si="8"/>
        <v/>
      </c>
      <c r="M192" s="259"/>
      <c r="N192" s="260"/>
      <c r="O192" s="260"/>
      <c r="P192" s="260"/>
      <c r="Q192" s="260"/>
      <c r="R192" s="260"/>
      <c r="S192" s="260"/>
      <c r="T192" s="265"/>
      <c r="U192" s="223" t="str">
        <f t="shared" si="9"/>
        <v/>
      </c>
      <c r="V192" s="304"/>
      <c r="W192" s="305"/>
      <c r="X192" s="305"/>
      <c r="Y192" s="306"/>
      <c r="Z192" s="202" t="str">
        <f t="shared" si="10"/>
        <v/>
      </c>
      <c r="AA192" s="158" t="str">
        <f t="shared" si="11"/>
        <v/>
      </c>
      <c r="AB192" s="152"/>
      <c r="AC192" s="151"/>
      <c r="AD192" s="151"/>
      <c r="AE192" s="151"/>
    </row>
    <row r="193" spans="1:31" ht="20.100000000000001" customHeight="1" thickBot="1" x14ac:dyDescent="0.3">
      <c r="A193" s="163">
        <v>189</v>
      </c>
      <c r="B193" s="162"/>
      <c r="C193" s="161"/>
      <c r="D193" s="160"/>
      <c r="E193" s="259"/>
      <c r="F193" s="260"/>
      <c r="G193" s="260"/>
      <c r="H193" s="260"/>
      <c r="I193" s="260"/>
      <c r="J193" s="260"/>
      <c r="K193" s="260"/>
      <c r="L193" s="223" t="str">
        <f t="shared" si="8"/>
        <v/>
      </c>
      <c r="M193" s="259"/>
      <c r="N193" s="260"/>
      <c r="O193" s="260"/>
      <c r="P193" s="260"/>
      <c r="Q193" s="260"/>
      <c r="R193" s="260"/>
      <c r="S193" s="260"/>
      <c r="T193" s="265"/>
      <c r="U193" s="223" t="str">
        <f t="shared" si="9"/>
        <v/>
      </c>
      <c r="V193" s="304"/>
      <c r="W193" s="305"/>
      <c r="X193" s="305"/>
      <c r="Y193" s="306"/>
      <c r="Z193" s="202" t="str">
        <f t="shared" si="10"/>
        <v/>
      </c>
      <c r="AA193" s="158" t="str">
        <f t="shared" si="11"/>
        <v/>
      </c>
      <c r="AB193" s="152"/>
      <c r="AC193" s="151"/>
      <c r="AD193" s="151"/>
      <c r="AE193" s="151"/>
    </row>
    <row r="194" spans="1:31" ht="20.100000000000001" customHeight="1" thickBot="1" x14ac:dyDescent="0.3">
      <c r="A194" s="163">
        <v>190</v>
      </c>
      <c r="B194" s="162"/>
      <c r="C194" s="161"/>
      <c r="D194" s="160"/>
      <c r="E194" s="259"/>
      <c r="F194" s="260"/>
      <c r="G194" s="260"/>
      <c r="H194" s="260"/>
      <c r="I194" s="260"/>
      <c r="J194" s="260"/>
      <c r="K194" s="260"/>
      <c r="L194" s="223" t="str">
        <f t="shared" si="8"/>
        <v/>
      </c>
      <c r="M194" s="259"/>
      <c r="N194" s="260"/>
      <c r="O194" s="260"/>
      <c r="P194" s="260"/>
      <c r="Q194" s="260"/>
      <c r="R194" s="260"/>
      <c r="S194" s="260"/>
      <c r="T194" s="265"/>
      <c r="U194" s="223" t="str">
        <f t="shared" si="9"/>
        <v/>
      </c>
      <c r="V194" s="304"/>
      <c r="W194" s="305"/>
      <c r="X194" s="305"/>
      <c r="Y194" s="306"/>
      <c r="Z194" s="202" t="str">
        <f t="shared" si="10"/>
        <v/>
      </c>
      <c r="AA194" s="158" t="str">
        <f t="shared" si="11"/>
        <v/>
      </c>
      <c r="AB194" s="152"/>
      <c r="AC194" s="151"/>
      <c r="AD194" s="151"/>
      <c r="AE194" s="151"/>
    </row>
    <row r="195" spans="1:31" ht="20.100000000000001" customHeight="1" thickBot="1" x14ac:dyDescent="0.3">
      <c r="A195" s="163">
        <v>191</v>
      </c>
      <c r="B195" s="162"/>
      <c r="C195" s="161"/>
      <c r="D195" s="160"/>
      <c r="E195" s="259"/>
      <c r="F195" s="260"/>
      <c r="G195" s="260"/>
      <c r="H195" s="260"/>
      <c r="I195" s="260"/>
      <c r="J195" s="260"/>
      <c r="K195" s="260"/>
      <c r="L195" s="223" t="str">
        <f t="shared" si="8"/>
        <v/>
      </c>
      <c r="M195" s="259"/>
      <c r="N195" s="260"/>
      <c r="O195" s="260"/>
      <c r="P195" s="260"/>
      <c r="Q195" s="260"/>
      <c r="R195" s="260"/>
      <c r="S195" s="260"/>
      <c r="T195" s="265"/>
      <c r="U195" s="223" t="str">
        <f t="shared" si="9"/>
        <v/>
      </c>
      <c r="V195" s="304"/>
      <c r="W195" s="305"/>
      <c r="X195" s="305"/>
      <c r="Y195" s="306"/>
      <c r="Z195" s="202" t="str">
        <f t="shared" si="10"/>
        <v/>
      </c>
      <c r="AA195" s="158" t="str">
        <f t="shared" si="11"/>
        <v/>
      </c>
      <c r="AB195" s="152"/>
      <c r="AC195" s="151"/>
      <c r="AD195" s="151"/>
      <c r="AE195" s="151"/>
    </row>
    <row r="196" spans="1:31" ht="20.100000000000001" customHeight="1" thickBot="1" x14ac:dyDescent="0.3">
      <c r="A196" s="163">
        <v>192</v>
      </c>
      <c r="B196" s="162"/>
      <c r="C196" s="161"/>
      <c r="D196" s="160"/>
      <c r="E196" s="259"/>
      <c r="F196" s="260"/>
      <c r="G196" s="260"/>
      <c r="H196" s="260"/>
      <c r="I196" s="260"/>
      <c r="J196" s="260"/>
      <c r="K196" s="260"/>
      <c r="L196" s="223" t="str">
        <f t="shared" si="8"/>
        <v/>
      </c>
      <c r="M196" s="259"/>
      <c r="N196" s="260"/>
      <c r="O196" s="260"/>
      <c r="P196" s="260"/>
      <c r="Q196" s="260"/>
      <c r="R196" s="260"/>
      <c r="S196" s="260"/>
      <c r="T196" s="265"/>
      <c r="U196" s="223" t="str">
        <f t="shared" si="9"/>
        <v/>
      </c>
      <c r="V196" s="304"/>
      <c r="W196" s="305"/>
      <c r="X196" s="305"/>
      <c r="Y196" s="306"/>
      <c r="Z196" s="202" t="str">
        <f t="shared" si="10"/>
        <v/>
      </c>
      <c r="AA196" s="158" t="str">
        <f t="shared" si="11"/>
        <v/>
      </c>
      <c r="AB196" s="152"/>
      <c r="AC196" s="151"/>
      <c r="AD196" s="151"/>
      <c r="AE196" s="151"/>
    </row>
    <row r="197" spans="1:31" ht="20.100000000000001" customHeight="1" thickBot="1" x14ac:dyDescent="0.3">
      <c r="A197" s="163">
        <v>193</v>
      </c>
      <c r="B197" s="162"/>
      <c r="C197" s="161"/>
      <c r="D197" s="160"/>
      <c r="E197" s="259"/>
      <c r="F197" s="260"/>
      <c r="G197" s="260"/>
      <c r="H197" s="260"/>
      <c r="I197" s="260"/>
      <c r="J197" s="260"/>
      <c r="K197" s="260"/>
      <c r="L197" s="223" t="str">
        <f t="shared" ref="L197:L260" si="12">IF(SUM(E197:K197)&gt;0,SUM(E197:K197),"")</f>
        <v/>
      </c>
      <c r="M197" s="259"/>
      <c r="N197" s="260"/>
      <c r="O197" s="260"/>
      <c r="P197" s="260"/>
      <c r="Q197" s="260"/>
      <c r="R197" s="260"/>
      <c r="S197" s="260"/>
      <c r="T197" s="265"/>
      <c r="U197" s="223" t="str">
        <f t="shared" ref="U197:U260" si="13">IF(SUM(M197:T197)&gt;0,SUM(M197:T197),"")</f>
        <v/>
      </c>
      <c r="V197" s="304"/>
      <c r="W197" s="305"/>
      <c r="X197" s="305"/>
      <c r="Y197" s="306"/>
      <c r="Z197" s="202" t="str">
        <f t="shared" ref="Z197:Z260" si="14">IF(SUM(E197:Y197)&gt;0,SUM(E197:K197)+SUM(M197:T197)+MAX((V197+W197),(V197+X197),(V197+Y197),(W197+X197),(W197+Y197),(X197+Y197)),"")</f>
        <v/>
      </c>
      <c r="AA197" s="158" t="str">
        <f t="shared" ref="AA197:AA260" si="15">IF(Z197&lt;&gt;"",VLOOKUP(Z197,$AC$6:$AD$11,2),"")</f>
        <v/>
      </c>
      <c r="AB197" s="152"/>
      <c r="AC197" s="151"/>
      <c r="AD197" s="151"/>
      <c r="AE197" s="151"/>
    </row>
    <row r="198" spans="1:31" ht="20.100000000000001" customHeight="1" thickBot="1" x14ac:dyDescent="0.3">
      <c r="A198" s="163">
        <v>194</v>
      </c>
      <c r="B198" s="162"/>
      <c r="C198" s="161"/>
      <c r="D198" s="160"/>
      <c r="E198" s="259"/>
      <c r="F198" s="260"/>
      <c r="G198" s="260"/>
      <c r="H198" s="260"/>
      <c r="I198" s="260"/>
      <c r="J198" s="260"/>
      <c r="K198" s="260"/>
      <c r="L198" s="223" t="str">
        <f t="shared" si="12"/>
        <v/>
      </c>
      <c r="M198" s="259"/>
      <c r="N198" s="260"/>
      <c r="O198" s="260"/>
      <c r="P198" s="260"/>
      <c r="Q198" s="260"/>
      <c r="R198" s="260"/>
      <c r="S198" s="260"/>
      <c r="T198" s="265"/>
      <c r="U198" s="223" t="str">
        <f t="shared" si="13"/>
        <v/>
      </c>
      <c r="V198" s="304"/>
      <c r="W198" s="305"/>
      <c r="X198" s="305"/>
      <c r="Y198" s="306"/>
      <c r="Z198" s="202" t="str">
        <f t="shared" si="14"/>
        <v/>
      </c>
      <c r="AA198" s="158" t="str">
        <f t="shared" si="15"/>
        <v/>
      </c>
      <c r="AB198" s="152"/>
      <c r="AC198" s="151"/>
      <c r="AD198" s="151"/>
      <c r="AE198" s="151"/>
    </row>
    <row r="199" spans="1:31" ht="20.100000000000001" customHeight="1" thickBot="1" x14ac:dyDescent="0.3">
      <c r="A199" s="163">
        <v>195</v>
      </c>
      <c r="B199" s="162"/>
      <c r="C199" s="161"/>
      <c r="D199" s="160"/>
      <c r="E199" s="259"/>
      <c r="F199" s="260"/>
      <c r="G199" s="260"/>
      <c r="H199" s="260"/>
      <c r="I199" s="260"/>
      <c r="J199" s="260"/>
      <c r="K199" s="260"/>
      <c r="L199" s="223" t="str">
        <f t="shared" si="12"/>
        <v/>
      </c>
      <c r="M199" s="259"/>
      <c r="N199" s="260"/>
      <c r="O199" s="260"/>
      <c r="P199" s="260"/>
      <c r="Q199" s="260"/>
      <c r="R199" s="260"/>
      <c r="S199" s="260"/>
      <c r="T199" s="265"/>
      <c r="U199" s="223" t="str">
        <f t="shared" si="13"/>
        <v/>
      </c>
      <c r="V199" s="304"/>
      <c r="W199" s="305"/>
      <c r="X199" s="305"/>
      <c r="Y199" s="306"/>
      <c r="Z199" s="202" t="str">
        <f t="shared" si="14"/>
        <v/>
      </c>
      <c r="AA199" s="158" t="str">
        <f t="shared" si="15"/>
        <v/>
      </c>
      <c r="AB199" s="152"/>
      <c r="AC199" s="151"/>
      <c r="AD199" s="151"/>
      <c r="AE199" s="151"/>
    </row>
    <row r="200" spans="1:31" ht="20.100000000000001" customHeight="1" thickBot="1" x14ac:dyDescent="0.3">
      <c r="A200" s="163">
        <v>196</v>
      </c>
      <c r="B200" s="162"/>
      <c r="C200" s="161"/>
      <c r="D200" s="160"/>
      <c r="E200" s="259"/>
      <c r="F200" s="260"/>
      <c r="G200" s="260"/>
      <c r="H200" s="260"/>
      <c r="I200" s="260"/>
      <c r="J200" s="260"/>
      <c r="K200" s="260"/>
      <c r="L200" s="223" t="str">
        <f t="shared" si="12"/>
        <v/>
      </c>
      <c r="M200" s="259"/>
      <c r="N200" s="260"/>
      <c r="O200" s="260"/>
      <c r="P200" s="260"/>
      <c r="Q200" s="260"/>
      <c r="R200" s="260"/>
      <c r="S200" s="260"/>
      <c r="T200" s="265"/>
      <c r="U200" s="223" t="str">
        <f t="shared" si="13"/>
        <v/>
      </c>
      <c r="V200" s="304"/>
      <c r="W200" s="305"/>
      <c r="X200" s="305"/>
      <c r="Y200" s="306"/>
      <c r="Z200" s="202" t="str">
        <f t="shared" si="14"/>
        <v/>
      </c>
      <c r="AA200" s="158" t="str">
        <f t="shared" si="15"/>
        <v/>
      </c>
      <c r="AB200" s="152"/>
      <c r="AC200" s="151"/>
      <c r="AD200" s="151"/>
      <c r="AE200" s="151"/>
    </row>
    <row r="201" spans="1:31" ht="20.100000000000001" customHeight="1" thickBot="1" x14ac:dyDescent="0.3">
      <c r="A201" s="163">
        <v>197</v>
      </c>
      <c r="B201" s="162"/>
      <c r="C201" s="161"/>
      <c r="D201" s="160"/>
      <c r="E201" s="259"/>
      <c r="F201" s="260"/>
      <c r="G201" s="260"/>
      <c r="H201" s="260"/>
      <c r="I201" s="260"/>
      <c r="J201" s="260"/>
      <c r="K201" s="260"/>
      <c r="L201" s="223" t="str">
        <f t="shared" si="12"/>
        <v/>
      </c>
      <c r="M201" s="259"/>
      <c r="N201" s="260"/>
      <c r="O201" s="260"/>
      <c r="P201" s="260"/>
      <c r="Q201" s="260"/>
      <c r="R201" s="260"/>
      <c r="S201" s="260"/>
      <c r="T201" s="265"/>
      <c r="U201" s="223" t="str">
        <f t="shared" si="13"/>
        <v/>
      </c>
      <c r="V201" s="304"/>
      <c r="W201" s="305"/>
      <c r="X201" s="305"/>
      <c r="Y201" s="306"/>
      <c r="Z201" s="202" t="str">
        <f t="shared" si="14"/>
        <v/>
      </c>
      <c r="AA201" s="158" t="str">
        <f t="shared" si="15"/>
        <v/>
      </c>
      <c r="AB201" s="152"/>
      <c r="AC201" s="151"/>
      <c r="AD201" s="151"/>
      <c r="AE201" s="151"/>
    </row>
    <row r="202" spans="1:31" ht="20.100000000000001" customHeight="1" thickBot="1" x14ac:dyDescent="0.3">
      <c r="A202" s="163">
        <v>198</v>
      </c>
      <c r="B202" s="162"/>
      <c r="C202" s="161"/>
      <c r="D202" s="160"/>
      <c r="E202" s="259"/>
      <c r="F202" s="260"/>
      <c r="G202" s="260"/>
      <c r="H202" s="260"/>
      <c r="I202" s="260"/>
      <c r="J202" s="260"/>
      <c r="K202" s="260"/>
      <c r="L202" s="223" t="str">
        <f t="shared" si="12"/>
        <v/>
      </c>
      <c r="M202" s="259"/>
      <c r="N202" s="260"/>
      <c r="O202" s="260"/>
      <c r="P202" s="260"/>
      <c r="Q202" s="260"/>
      <c r="R202" s="260"/>
      <c r="S202" s="260"/>
      <c r="T202" s="265"/>
      <c r="U202" s="223" t="str">
        <f t="shared" si="13"/>
        <v/>
      </c>
      <c r="V202" s="304"/>
      <c r="W202" s="305"/>
      <c r="X202" s="305"/>
      <c r="Y202" s="306"/>
      <c r="Z202" s="202" t="str">
        <f t="shared" si="14"/>
        <v/>
      </c>
      <c r="AA202" s="158" t="str">
        <f t="shared" si="15"/>
        <v/>
      </c>
      <c r="AB202" s="152"/>
      <c r="AC202" s="151"/>
      <c r="AD202" s="151"/>
      <c r="AE202" s="151"/>
    </row>
    <row r="203" spans="1:31" ht="20.100000000000001" customHeight="1" thickBot="1" x14ac:dyDescent="0.3">
      <c r="A203" s="163">
        <v>199</v>
      </c>
      <c r="B203" s="162"/>
      <c r="C203" s="161"/>
      <c r="D203" s="160"/>
      <c r="E203" s="259"/>
      <c r="F203" s="260"/>
      <c r="G203" s="260"/>
      <c r="H203" s="260"/>
      <c r="I203" s="260"/>
      <c r="J203" s="260"/>
      <c r="K203" s="260"/>
      <c r="L203" s="223" t="str">
        <f t="shared" si="12"/>
        <v/>
      </c>
      <c r="M203" s="259"/>
      <c r="N203" s="260"/>
      <c r="O203" s="260"/>
      <c r="P203" s="260"/>
      <c r="Q203" s="260"/>
      <c r="R203" s="260"/>
      <c r="S203" s="260"/>
      <c r="T203" s="265"/>
      <c r="U203" s="223" t="str">
        <f t="shared" si="13"/>
        <v/>
      </c>
      <c r="V203" s="304"/>
      <c r="W203" s="305"/>
      <c r="X203" s="305"/>
      <c r="Y203" s="306"/>
      <c r="Z203" s="202" t="str">
        <f t="shared" si="14"/>
        <v/>
      </c>
      <c r="AA203" s="158" t="str">
        <f t="shared" si="15"/>
        <v/>
      </c>
      <c r="AB203" s="152"/>
      <c r="AC203" s="151"/>
      <c r="AD203" s="151"/>
      <c r="AE203" s="151"/>
    </row>
    <row r="204" spans="1:31" ht="20.100000000000001" customHeight="1" thickBot="1" x14ac:dyDescent="0.3">
      <c r="A204" s="163">
        <v>200</v>
      </c>
      <c r="B204" s="162"/>
      <c r="C204" s="161"/>
      <c r="D204" s="160"/>
      <c r="E204" s="259"/>
      <c r="F204" s="260"/>
      <c r="G204" s="260"/>
      <c r="H204" s="260"/>
      <c r="I204" s="260"/>
      <c r="J204" s="260"/>
      <c r="K204" s="260"/>
      <c r="L204" s="223" t="str">
        <f t="shared" si="12"/>
        <v/>
      </c>
      <c r="M204" s="259"/>
      <c r="N204" s="260"/>
      <c r="O204" s="260"/>
      <c r="P204" s="260"/>
      <c r="Q204" s="260"/>
      <c r="R204" s="260"/>
      <c r="S204" s="260"/>
      <c r="T204" s="265"/>
      <c r="U204" s="223" t="str">
        <f t="shared" si="13"/>
        <v/>
      </c>
      <c r="V204" s="304"/>
      <c r="W204" s="305"/>
      <c r="X204" s="305"/>
      <c r="Y204" s="306"/>
      <c r="Z204" s="202" t="str">
        <f t="shared" si="14"/>
        <v/>
      </c>
      <c r="AA204" s="158" t="str">
        <f t="shared" si="15"/>
        <v/>
      </c>
      <c r="AB204" s="152"/>
      <c r="AC204" s="151"/>
      <c r="AD204" s="151"/>
      <c r="AE204" s="151"/>
    </row>
    <row r="205" spans="1:31" ht="20.100000000000001" customHeight="1" thickBot="1" x14ac:dyDescent="0.3">
      <c r="A205" s="163">
        <v>201</v>
      </c>
      <c r="B205" s="162"/>
      <c r="C205" s="161"/>
      <c r="D205" s="160"/>
      <c r="E205" s="259"/>
      <c r="F205" s="260"/>
      <c r="G205" s="260"/>
      <c r="H205" s="260"/>
      <c r="I205" s="260"/>
      <c r="J205" s="260"/>
      <c r="K205" s="260"/>
      <c r="L205" s="223" t="str">
        <f t="shared" si="12"/>
        <v/>
      </c>
      <c r="M205" s="259"/>
      <c r="N205" s="260"/>
      <c r="O205" s="260"/>
      <c r="P205" s="260"/>
      <c r="Q205" s="260"/>
      <c r="R205" s="260"/>
      <c r="S205" s="260"/>
      <c r="T205" s="265"/>
      <c r="U205" s="223" t="str">
        <f t="shared" si="13"/>
        <v/>
      </c>
      <c r="V205" s="304"/>
      <c r="W205" s="305"/>
      <c r="X205" s="305"/>
      <c r="Y205" s="306"/>
      <c r="Z205" s="202" t="str">
        <f t="shared" si="14"/>
        <v/>
      </c>
      <c r="AA205" s="158" t="str">
        <f t="shared" si="15"/>
        <v/>
      </c>
      <c r="AB205" s="152"/>
      <c r="AC205" s="151"/>
      <c r="AD205" s="151"/>
      <c r="AE205" s="151"/>
    </row>
    <row r="206" spans="1:31" ht="20.100000000000001" customHeight="1" thickBot="1" x14ac:dyDescent="0.3">
      <c r="A206" s="163">
        <v>202</v>
      </c>
      <c r="B206" s="162"/>
      <c r="C206" s="161"/>
      <c r="D206" s="160"/>
      <c r="E206" s="259"/>
      <c r="F206" s="260"/>
      <c r="G206" s="260"/>
      <c r="H206" s="260"/>
      <c r="I206" s="260"/>
      <c r="J206" s="260"/>
      <c r="K206" s="260"/>
      <c r="L206" s="223" t="str">
        <f t="shared" si="12"/>
        <v/>
      </c>
      <c r="M206" s="259"/>
      <c r="N206" s="260"/>
      <c r="O206" s="260"/>
      <c r="P206" s="260"/>
      <c r="Q206" s="260"/>
      <c r="R206" s="260"/>
      <c r="S206" s="260"/>
      <c r="T206" s="265"/>
      <c r="U206" s="223" t="str">
        <f t="shared" si="13"/>
        <v/>
      </c>
      <c r="V206" s="304"/>
      <c r="W206" s="305"/>
      <c r="X206" s="305"/>
      <c r="Y206" s="306"/>
      <c r="Z206" s="202" t="str">
        <f t="shared" si="14"/>
        <v/>
      </c>
      <c r="AA206" s="158" t="str">
        <f t="shared" si="15"/>
        <v/>
      </c>
      <c r="AB206" s="152"/>
      <c r="AC206" s="151"/>
      <c r="AD206" s="151"/>
      <c r="AE206" s="151"/>
    </row>
    <row r="207" spans="1:31" ht="20.100000000000001" customHeight="1" thickBot="1" x14ac:dyDescent="0.3">
      <c r="A207" s="163">
        <v>203</v>
      </c>
      <c r="B207" s="162"/>
      <c r="C207" s="161"/>
      <c r="D207" s="160"/>
      <c r="E207" s="259"/>
      <c r="F207" s="260"/>
      <c r="G207" s="260"/>
      <c r="H207" s="260"/>
      <c r="I207" s="260"/>
      <c r="J207" s="260"/>
      <c r="K207" s="260"/>
      <c r="L207" s="223" t="str">
        <f t="shared" si="12"/>
        <v/>
      </c>
      <c r="M207" s="259"/>
      <c r="N207" s="260"/>
      <c r="O207" s="260"/>
      <c r="P207" s="260"/>
      <c r="Q207" s="260"/>
      <c r="R207" s="260"/>
      <c r="S207" s="260"/>
      <c r="T207" s="265"/>
      <c r="U207" s="223" t="str">
        <f t="shared" si="13"/>
        <v/>
      </c>
      <c r="V207" s="304"/>
      <c r="W207" s="305"/>
      <c r="X207" s="305"/>
      <c r="Y207" s="306"/>
      <c r="Z207" s="202" t="str">
        <f t="shared" si="14"/>
        <v/>
      </c>
      <c r="AA207" s="158" t="str">
        <f t="shared" si="15"/>
        <v/>
      </c>
      <c r="AB207" s="152"/>
      <c r="AC207" s="151"/>
      <c r="AD207" s="151"/>
      <c r="AE207" s="151"/>
    </row>
    <row r="208" spans="1:31" ht="20.100000000000001" customHeight="1" thickBot="1" x14ac:dyDescent="0.3">
      <c r="A208" s="163">
        <v>204</v>
      </c>
      <c r="B208" s="162"/>
      <c r="C208" s="161"/>
      <c r="D208" s="160"/>
      <c r="E208" s="259"/>
      <c r="F208" s="260"/>
      <c r="G208" s="260"/>
      <c r="H208" s="260"/>
      <c r="I208" s="260"/>
      <c r="J208" s="260"/>
      <c r="K208" s="260"/>
      <c r="L208" s="223" t="str">
        <f t="shared" si="12"/>
        <v/>
      </c>
      <c r="M208" s="259"/>
      <c r="N208" s="260"/>
      <c r="O208" s="260"/>
      <c r="P208" s="260"/>
      <c r="Q208" s="260"/>
      <c r="R208" s="260"/>
      <c r="S208" s="260"/>
      <c r="T208" s="265"/>
      <c r="U208" s="223" t="str">
        <f t="shared" si="13"/>
        <v/>
      </c>
      <c r="V208" s="304"/>
      <c r="W208" s="305"/>
      <c r="X208" s="305"/>
      <c r="Y208" s="306"/>
      <c r="Z208" s="202" t="str">
        <f t="shared" si="14"/>
        <v/>
      </c>
      <c r="AA208" s="158" t="str">
        <f t="shared" si="15"/>
        <v/>
      </c>
      <c r="AB208" s="152"/>
      <c r="AC208" s="151"/>
      <c r="AD208" s="151"/>
      <c r="AE208" s="151"/>
    </row>
    <row r="209" spans="1:31" ht="20.100000000000001" customHeight="1" thickBot="1" x14ac:dyDescent="0.3">
      <c r="A209" s="163">
        <v>205</v>
      </c>
      <c r="B209" s="162"/>
      <c r="C209" s="161"/>
      <c r="D209" s="160"/>
      <c r="E209" s="259"/>
      <c r="F209" s="260"/>
      <c r="G209" s="260"/>
      <c r="H209" s="260"/>
      <c r="I209" s="260"/>
      <c r="J209" s="260"/>
      <c r="K209" s="260"/>
      <c r="L209" s="223" t="str">
        <f t="shared" si="12"/>
        <v/>
      </c>
      <c r="M209" s="259"/>
      <c r="N209" s="260"/>
      <c r="O209" s="260"/>
      <c r="P209" s="260"/>
      <c r="Q209" s="260"/>
      <c r="R209" s="260"/>
      <c r="S209" s="260"/>
      <c r="T209" s="265"/>
      <c r="U209" s="223" t="str">
        <f t="shared" si="13"/>
        <v/>
      </c>
      <c r="V209" s="304"/>
      <c r="W209" s="305"/>
      <c r="X209" s="305"/>
      <c r="Y209" s="306"/>
      <c r="Z209" s="202" t="str">
        <f t="shared" si="14"/>
        <v/>
      </c>
      <c r="AA209" s="158" t="str">
        <f t="shared" si="15"/>
        <v/>
      </c>
      <c r="AB209" s="152"/>
      <c r="AC209" s="151"/>
      <c r="AD209" s="151"/>
      <c r="AE209" s="151"/>
    </row>
    <row r="210" spans="1:31" ht="20.100000000000001" customHeight="1" thickBot="1" x14ac:dyDescent="0.3">
      <c r="A210" s="163">
        <v>206</v>
      </c>
      <c r="B210" s="162"/>
      <c r="C210" s="161"/>
      <c r="D210" s="160"/>
      <c r="E210" s="259"/>
      <c r="F210" s="260"/>
      <c r="G210" s="260"/>
      <c r="H210" s="260"/>
      <c r="I210" s="260"/>
      <c r="J210" s="260"/>
      <c r="K210" s="260"/>
      <c r="L210" s="223" t="str">
        <f t="shared" si="12"/>
        <v/>
      </c>
      <c r="M210" s="259"/>
      <c r="N210" s="260"/>
      <c r="O210" s="260"/>
      <c r="P210" s="260"/>
      <c r="Q210" s="260"/>
      <c r="R210" s="260"/>
      <c r="S210" s="260"/>
      <c r="T210" s="265"/>
      <c r="U210" s="223" t="str">
        <f t="shared" si="13"/>
        <v/>
      </c>
      <c r="V210" s="304"/>
      <c r="W210" s="305"/>
      <c r="X210" s="305"/>
      <c r="Y210" s="306"/>
      <c r="Z210" s="202" t="str">
        <f t="shared" si="14"/>
        <v/>
      </c>
      <c r="AA210" s="158" t="str">
        <f t="shared" si="15"/>
        <v/>
      </c>
      <c r="AB210" s="152"/>
      <c r="AC210" s="151"/>
      <c r="AD210" s="151"/>
      <c r="AE210" s="151"/>
    </row>
    <row r="211" spans="1:31" ht="20.100000000000001" customHeight="1" thickBot="1" x14ac:dyDescent="0.3">
      <c r="A211" s="163">
        <v>207</v>
      </c>
      <c r="B211" s="162"/>
      <c r="C211" s="161"/>
      <c r="D211" s="160"/>
      <c r="E211" s="259"/>
      <c r="F211" s="260"/>
      <c r="G211" s="260"/>
      <c r="H211" s="260"/>
      <c r="I211" s="260"/>
      <c r="J211" s="260"/>
      <c r="K211" s="260"/>
      <c r="L211" s="223" t="str">
        <f t="shared" si="12"/>
        <v/>
      </c>
      <c r="M211" s="259"/>
      <c r="N211" s="260"/>
      <c r="O211" s="260"/>
      <c r="P211" s="260"/>
      <c r="Q211" s="260"/>
      <c r="R211" s="260"/>
      <c r="S211" s="260"/>
      <c r="T211" s="265"/>
      <c r="U211" s="223" t="str">
        <f t="shared" si="13"/>
        <v/>
      </c>
      <c r="V211" s="304"/>
      <c r="W211" s="305"/>
      <c r="X211" s="305"/>
      <c r="Y211" s="306"/>
      <c r="Z211" s="202" t="str">
        <f t="shared" si="14"/>
        <v/>
      </c>
      <c r="AA211" s="158" t="str">
        <f t="shared" si="15"/>
        <v/>
      </c>
      <c r="AB211" s="152"/>
      <c r="AC211" s="151"/>
      <c r="AD211" s="151"/>
      <c r="AE211" s="151"/>
    </row>
    <row r="212" spans="1:31" ht="20.100000000000001" customHeight="1" thickBot="1" x14ac:dyDescent="0.3">
      <c r="A212" s="163">
        <v>208</v>
      </c>
      <c r="B212" s="162"/>
      <c r="C212" s="161"/>
      <c r="D212" s="160"/>
      <c r="E212" s="259"/>
      <c r="F212" s="260"/>
      <c r="G212" s="260"/>
      <c r="H212" s="260"/>
      <c r="I212" s="260"/>
      <c r="J212" s="260"/>
      <c r="K212" s="260"/>
      <c r="L212" s="223" t="str">
        <f t="shared" si="12"/>
        <v/>
      </c>
      <c r="M212" s="259"/>
      <c r="N212" s="260"/>
      <c r="O212" s="260"/>
      <c r="P212" s="260"/>
      <c r="Q212" s="260"/>
      <c r="R212" s="260"/>
      <c r="S212" s="260"/>
      <c r="T212" s="265"/>
      <c r="U212" s="223" t="str">
        <f t="shared" si="13"/>
        <v/>
      </c>
      <c r="V212" s="304"/>
      <c r="W212" s="305"/>
      <c r="X212" s="305"/>
      <c r="Y212" s="306"/>
      <c r="Z212" s="202" t="str">
        <f t="shared" si="14"/>
        <v/>
      </c>
      <c r="AA212" s="158" t="str">
        <f t="shared" si="15"/>
        <v/>
      </c>
      <c r="AB212" s="152"/>
      <c r="AC212" s="151"/>
      <c r="AD212" s="151"/>
      <c r="AE212" s="151"/>
    </row>
    <row r="213" spans="1:31" ht="20.100000000000001" customHeight="1" thickBot="1" x14ac:dyDescent="0.3">
      <c r="A213" s="163">
        <v>209</v>
      </c>
      <c r="B213" s="162"/>
      <c r="C213" s="161"/>
      <c r="D213" s="160"/>
      <c r="E213" s="259"/>
      <c r="F213" s="260"/>
      <c r="G213" s="260"/>
      <c r="H213" s="260"/>
      <c r="I213" s="260"/>
      <c r="J213" s="260"/>
      <c r="K213" s="260"/>
      <c r="L213" s="223" t="str">
        <f t="shared" si="12"/>
        <v/>
      </c>
      <c r="M213" s="259"/>
      <c r="N213" s="260"/>
      <c r="O213" s="260"/>
      <c r="P213" s="260"/>
      <c r="Q213" s="260"/>
      <c r="R213" s="260"/>
      <c r="S213" s="260"/>
      <c r="T213" s="265"/>
      <c r="U213" s="223" t="str">
        <f t="shared" si="13"/>
        <v/>
      </c>
      <c r="V213" s="304"/>
      <c r="W213" s="305"/>
      <c r="X213" s="305"/>
      <c r="Y213" s="306"/>
      <c r="Z213" s="202" t="str">
        <f t="shared" si="14"/>
        <v/>
      </c>
      <c r="AA213" s="158" t="str">
        <f t="shared" si="15"/>
        <v/>
      </c>
      <c r="AB213" s="152"/>
      <c r="AC213" s="151"/>
      <c r="AD213" s="151"/>
      <c r="AE213" s="151"/>
    </row>
    <row r="214" spans="1:31" ht="20.100000000000001" customHeight="1" thickBot="1" x14ac:dyDescent="0.3">
      <c r="A214" s="163">
        <v>210</v>
      </c>
      <c r="B214" s="162"/>
      <c r="C214" s="161"/>
      <c r="D214" s="160"/>
      <c r="E214" s="259"/>
      <c r="F214" s="260"/>
      <c r="G214" s="260"/>
      <c r="H214" s="260"/>
      <c r="I214" s="260"/>
      <c r="J214" s="260"/>
      <c r="K214" s="260"/>
      <c r="L214" s="223" t="str">
        <f t="shared" si="12"/>
        <v/>
      </c>
      <c r="M214" s="259"/>
      <c r="N214" s="260"/>
      <c r="O214" s="260"/>
      <c r="P214" s="260"/>
      <c r="Q214" s="260"/>
      <c r="R214" s="260"/>
      <c r="S214" s="260"/>
      <c r="T214" s="265"/>
      <c r="U214" s="223" t="str">
        <f t="shared" si="13"/>
        <v/>
      </c>
      <c r="V214" s="304"/>
      <c r="W214" s="305"/>
      <c r="X214" s="305"/>
      <c r="Y214" s="306"/>
      <c r="Z214" s="202" t="str">
        <f t="shared" si="14"/>
        <v/>
      </c>
      <c r="AA214" s="158" t="str">
        <f t="shared" si="15"/>
        <v/>
      </c>
      <c r="AB214" s="152"/>
      <c r="AC214" s="151"/>
      <c r="AD214" s="151"/>
      <c r="AE214" s="151"/>
    </row>
    <row r="215" spans="1:31" ht="20.100000000000001" customHeight="1" thickBot="1" x14ac:dyDescent="0.3">
      <c r="A215" s="163">
        <v>211</v>
      </c>
      <c r="B215" s="162"/>
      <c r="C215" s="161"/>
      <c r="D215" s="160"/>
      <c r="E215" s="259"/>
      <c r="F215" s="260"/>
      <c r="G215" s="260"/>
      <c r="H215" s="260"/>
      <c r="I215" s="260"/>
      <c r="J215" s="260"/>
      <c r="K215" s="260"/>
      <c r="L215" s="223" t="str">
        <f t="shared" si="12"/>
        <v/>
      </c>
      <c r="M215" s="259"/>
      <c r="N215" s="260"/>
      <c r="O215" s="260"/>
      <c r="P215" s="260"/>
      <c r="Q215" s="260"/>
      <c r="R215" s="260"/>
      <c r="S215" s="260"/>
      <c r="T215" s="265"/>
      <c r="U215" s="223" t="str">
        <f t="shared" si="13"/>
        <v/>
      </c>
      <c r="V215" s="304"/>
      <c r="W215" s="305"/>
      <c r="X215" s="305"/>
      <c r="Y215" s="306"/>
      <c r="Z215" s="202" t="str">
        <f t="shared" si="14"/>
        <v/>
      </c>
      <c r="AA215" s="158" t="str">
        <f t="shared" si="15"/>
        <v/>
      </c>
      <c r="AB215" s="152"/>
      <c r="AC215" s="151"/>
      <c r="AD215" s="151"/>
      <c r="AE215" s="151"/>
    </row>
    <row r="216" spans="1:31" ht="20.100000000000001" customHeight="1" thickBot="1" x14ac:dyDescent="0.3">
      <c r="A216" s="163">
        <v>212</v>
      </c>
      <c r="B216" s="162"/>
      <c r="C216" s="161"/>
      <c r="D216" s="160"/>
      <c r="E216" s="259"/>
      <c r="F216" s="260"/>
      <c r="G216" s="260"/>
      <c r="H216" s="260"/>
      <c r="I216" s="260"/>
      <c r="J216" s="260"/>
      <c r="K216" s="260"/>
      <c r="L216" s="223" t="str">
        <f t="shared" si="12"/>
        <v/>
      </c>
      <c r="M216" s="259"/>
      <c r="N216" s="260"/>
      <c r="O216" s="260"/>
      <c r="P216" s="260"/>
      <c r="Q216" s="260"/>
      <c r="R216" s="260"/>
      <c r="S216" s="260"/>
      <c r="T216" s="265"/>
      <c r="U216" s="223" t="str">
        <f t="shared" si="13"/>
        <v/>
      </c>
      <c r="V216" s="304"/>
      <c r="W216" s="305"/>
      <c r="X216" s="305"/>
      <c r="Y216" s="306"/>
      <c r="Z216" s="202" t="str">
        <f t="shared" si="14"/>
        <v/>
      </c>
      <c r="AA216" s="158" t="str">
        <f t="shared" si="15"/>
        <v/>
      </c>
      <c r="AB216" s="152"/>
      <c r="AC216" s="151"/>
      <c r="AD216" s="151"/>
      <c r="AE216" s="151"/>
    </row>
    <row r="217" spans="1:31" ht="20.100000000000001" customHeight="1" thickBot="1" x14ac:dyDescent="0.3">
      <c r="A217" s="163">
        <v>213</v>
      </c>
      <c r="B217" s="162"/>
      <c r="C217" s="161"/>
      <c r="D217" s="160"/>
      <c r="E217" s="259"/>
      <c r="F217" s="260"/>
      <c r="G217" s="260"/>
      <c r="H217" s="260"/>
      <c r="I217" s="260"/>
      <c r="J217" s="260"/>
      <c r="K217" s="260"/>
      <c r="L217" s="223" t="str">
        <f t="shared" si="12"/>
        <v/>
      </c>
      <c r="M217" s="259"/>
      <c r="N217" s="260"/>
      <c r="O217" s="260"/>
      <c r="P217" s="260"/>
      <c r="Q217" s="260"/>
      <c r="R217" s="260"/>
      <c r="S217" s="260"/>
      <c r="T217" s="265"/>
      <c r="U217" s="223" t="str">
        <f t="shared" si="13"/>
        <v/>
      </c>
      <c r="V217" s="304"/>
      <c r="W217" s="305"/>
      <c r="X217" s="305"/>
      <c r="Y217" s="306"/>
      <c r="Z217" s="202" t="str">
        <f t="shared" si="14"/>
        <v/>
      </c>
      <c r="AA217" s="158" t="str">
        <f t="shared" si="15"/>
        <v/>
      </c>
      <c r="AB217" s="152"/>
      <c r="AC217" s="151"/>
      <c r="AD217" s="151"/>
      <c r="AE217" s="151"/>
    </row>
    <row r="218" spans="1:31" ht="20.100000000000001" customHeight="1" thickBot="1" x14ac:dyDescent="0.3">
      <c r="A218" s="163">
        <v>214</v>
      </c>
      <c r="B218" s="162"/>
      <c r="C218" s="161"/>
      <c r="D218" s="160"/>
      <c r="E218" s="259"/>
      <c r="F218" s="260"/>
      <c r="G218" s="260"/>
      <c r="H218" s="260"/>
      <c r="I218" s="260"/>
      <c r="J218" s="260"/>
      <c r="K218" s="260"/>
      <c r="L218" s="223" t="str">
        <f t="shared" si="12"/>
        <v/>
      </c>
      <c r="M218" s="259"/>
      <c r="N218" s="260"/>
      <c r="O218" s="260"/>
      <c r="P218" s="260"/>
      <c r="Q218" s="260"/>
      <c r="R218" s="260"/>
      <c r="S218" s="260"/>
      <c r="T218" s="265"/>
      <c r="U218" s="223" t="str">
        <f t="shared" si="13"/>
        <v/>
      </c>
      <c r="V218" s="304"/>
      <c r="W218" s="305"/>
      <c r="X218" s="305"/>
      <c r="Y218" s="306"/>
      <c r="Z218" s="202" t="str">
        <f t="shared" si="14"/>
        <v/>
      </c>
      <c r="AA218" s="158" t="str">
        <f t="shared" si="15"/>
        <v/>
      </c>
      <c r="AB218" s="152"/>
      <c r="AC218" s="151"/>
      <c r="AD218" s="151"/>
      <c r="AE218" s="151"/>
    </row>
    <row r="219" spans="1:31" ht="20.100000000000001" customHeight="1" thickBot="1" x14ac:dyDescent="0.3">
      <c r="A219" s="163">
        <v>215</v>
      </c>
      <c r="B219" s="162"/>
      <c r="C219" s="161"/>
      <c r="D219" s="160"/>
      <c r="E219" s="259"/>
      <c r="F219" s="260"/>
      <c r="G219" s="260"/>
      <c r="H219" s="260"/>
      <c r="I219" s="260"/>
      <c r="J219" s="260"/>
      <c r="K219" s="260"/>
      <c r="L219" s="223" t="str">
        <f t="shared" si="12"/>
        <v/>
      </c>
      <c r="M219" s="259"/>
      <c r="N219" s="260"/>
      <c r="O219" s="260"/>
      <c r="P219" s="260"/>
      <c r="Q219" s="260"/>
      <c r="R219" s="260"/>
      <c r="S219" s="260"/>
      <c r="T219" s="265"/>
      <c r="U219" s="223" t="str">
        <f t="shared" si="13"/>
        <v/>
      </c>
      <c r="V219" s="304"/>
      <c r="W219" s="305"/>
      <c r="X219" s="305"/>
      <c r="Y219" s="306"/>
      <c r="Z219" s="202" t="str">
        <f t="shared" si="14"/>
        <v/>
      </c>
      <c r="AA219" s="158" t="str">
        <f t="shared" si="15"/>
        <v/>
      </c>
      <c r="AB219" s="152"/>
      <c r="AC219" s="151"/>
      <c r="AD219" s="151"/>
      <c r="AE219" s="151"/>
    </row>
    <row r="220" spans="1:31" ht="20.100000000000001" customHeight="1" thickBot="1" x14ac:dyDescent="0.3">
      <c r="A220" s="163">
        <v>216</v>
      </c>
      <c r="B220" s="162"/>
      <c r="C220" s="161"/>
      <c r="D220" s="160"/>
      <c r="E220" s="259"/>
      <c r="F220" s="260"/>
      <c r="G220" s="260"/>
      <c r="H220" s="260"/>
      <c r="I220" s="260"/>
      <c r="J220" s="260"/>
      <c r="K220" s="260"/>
      <c r="L220" s="223" t="str">
        <f t="shared" si="12"/>
        <v/>
      </c>
      <c r="M220" s="259"/>
      <c r="N220" s="260"/>
      <c r="O220" s="260"/>
      <c r="P220" s="260"/>
      <c r="Q220" s="260"/>
      <c r="R220" s="260"/>
      <c r="S220" s="260"/>
      <c r="T220" s="265"/>
      <c r="U220" s="223" t="str">
        <f t="shared" si="13"/>
        <v/>
      </c>
      <c r="V220" s="304"/>
      <c r="W220" s="305"/>
      <c r="X220" s="305"/>
      <c r="Y220" s="306"/>
      <c r="Z220" s="202" t="str">
        <f t="shared" si="14"/>
        <v/>
      </c>
      <c r="AA220" s="158" t="str">
        <f t="shared" si="15"/>
        <v/>
      </c>
      <c r="AB220" s="152"/>
      <c r="AC220" s="151"/>
      <c r="AD220" s="151"/>
      <c r="AE220" s="151"/>
    </row>
    <row r="221" spans="1:31" ht="20.100000000000001" customHeight="1" thickBot="1" x14ac:dyDescent="0.3">
      <c r="A221" s="163">
        <v>217</v>
      </c>
      <c r="B221" s="162"/>
      <c r="C221" s="161"/>
      <c r="D221" s="160"/>
      <c r="E221" s="259"/>
      <c r="F221" s="260"/>
      <c r="G221" s="260"/>
      <c r="H221" s="260"/>
      <c r="I221" s="260"/>
      <c r="J221" s="260"/>
      <c r="K221" s="260"/>
      <c r="L221" s="223" t="str">
        <f t="shared" si="12"/>
        <v/>
      </c>
      <c r="M221" s="259"/>
      <c r="N221" s="260"/>
      <c r="O221" s="260"/>
      <c r="P221" s="260"/>
      <c r="Q221" s="260"/>
      <c r="R221" s="260"/>
      <c r="S221" s="260"/>
      <c r="T221" s="265"/>
      <c r="U221" s="223" t="str">
        <f t="shared" si="13"/>
        <v/>
      </c>
      <c r="V221" s="304"/>
      <c r="W221" s="305"/>
      <c r="X221" s="305"/>
      <c r="Y221" s="306"/>
      <c r="Z221" s="202" t="str">
        <f t="shared" si="14"/>
        <v/>
      </c>
      <c r="AA221" s="158" t="str">
        <f t="shared" si="15"/>
        <v/>
      </c>
      <c r="AB221" s="152"/>
      <c r="AC221" s="151"/>
      <c r="AD221" s="151"/>
      <c r="AE221" s="151"/>
    </row>
    <row r="222" spans="1:31" ht="20.100000000000001" customHeight="1" thickBot="1" x14ac:dyDescent="0.3">
      <c r="A222" s="163">
        <v>218</v>
      </c>
      <c r="B222" s="162"/>
      <c r="C222" s="161"/>
      <c r="D222" s="160"/>
      <c r="E222" s="259"/>
      <c r="F222" s="260"/>
      <c r="G222" s="260"/>
      <c r="H222" s="260"/>
      <c r="I222" s="260"/>
      <c r="J222" s="260"/>
      <c r="K222" s="260"/>
      <c r="L222" s="223" t="str">
        <f t="shared" si="12"/>
        <v/>
      </c>
      <c r="M222" s="259"/>
      <c r="N222" s="260"/>
      <c r="O222" s="260"/>
      <c r="P222" s="260"/>
      <c r="Q222" s="260"/>
      <c r="R222" s="260"/>
      <c r="S222" s="260"/>
      <c r="T222" s="265"/>
      <c r="U222" s="223" t="str">
        <f t="shared" si="13"/>
        <v/>
      </c>
      <c r="V222" s="304"/>
      <c r="W222" s="305"/>
      <c r="X222" s="305"/>
      <c r="Y222" s="306"/>
      <c r="Z222" s="202" t="str">
        <f t="shared" si="14"/>
        <v/>
      </c>
      <c r="AA222" s="158" t="str">
        <f t="shared" si="15"/>
        <v/>
      </c>
      <c r="AB222" s="152"/>
      <c r="AC222" s="151"/>
      <c r="AD222" s="151"/>
      <c r="AE222" s="151"/>
    </row>
    <row r="223" spans="1:31" ht="20.100000000000001" customHeight="1" thickBot="1" x14ac:dyDescent="0.3">
      <c r="A223" s="163">
        <v>219</v>
      </c>
      <c r="B223" s="162"/>
      <c r="C223" s="161"/>
      <c r="D223" s="160"/>
      <c r="E223" s="259"/>
      <c r="F223" s="260"/>
      <c r="G223" s="260"/>
      <c r="H223" s="260"/>
      <c r="I223" s="260"/>
      <c r="J223" s="260"/>
      <c r="K223" s="260"/>
      <c r="L223" s="223" t="str">
        <f t="shared" si="12"/>
        <v/>
      </c>
      <c r="M223" s="259"/>
      <c r="N223" s="260"/>
      <c r="O223" s="260"/>
      <c r="P223" s="260"/>
      <c r="Q223" s="260"/>
      <c r="R223" s="260"/>
      <c r="S223" s="260"/>
      <c r="T223" s="265"/>
      <c r="U223" s="223" t="str">
        <f t="shared" si="13"/>
        <v/>
      </c>
      <c r="V223" s="304"/>
      <c r="W223" s="305"/>
      <c r="X223" s="305"/>
      <c r="Y223" s="306"/>
      <c r="Z223" s="202" t="str">
        <f t="shared" si="14"/>
        <v/>
      </c>
      <c r="AA223" s="158" t="str">
        <f t="shared" si="15"/>
        <v/>
      </c>
      <c r="AB223" s="152"/>
      <c r="AC223" s="151"/>
      <c r="AD223" s="151"/>
      <c r="AE223" s="151"/>
    </row>
    <row r="224" spans="1:31" ht="20.100000000000001" customHeight="1" thickBot="1" x14ac:dyDescent="0.3">
      <c r="A224" s="163">
        <v>220</v>
      </c>
      <c r="B224" s="162"/>
      <c r="C224" s="161"/>
      <c r="D224" s="160"/>
      <c r="E224" s="259"/>
      <c r="F224" s="260"/>
      <c r="G224" s="260"/>
      <c r="H224" s="260"/>
      <c r="I224" s="260"/>
      <c r="J224" s="260"/>
      <c r="K224" s="260"/>
      <c r="L224" s="223" t="str">
        <f t="shared" si="12"/>
        <v/>
      </c>
      <c r="M224" s="259"/>
      <c r="N224" s="260"/>
      <c r="O224" s="260"/>
      <c r="P224" s="260"/>
      <c r="Q224" s="260"/>
      <c r="R224" s="260"/>
      <c r="S224" s="260"/>
      <c r="T224" s="265"/>
      <c r="U224" s="223" t="str">
        <f t="shared" si="13"/>
        <v/>
      </c>
      <c r="V224" s="304"/>
      <c r="W224" s="305"/>
      <c r="X224" s="305"/>
      <c r="Y224" s="306"/>
      <c r="Z224" s="202" t="str">
        <f t="shared" si="14"/>
        <v/>
      </c>
      <c r="AA224" s="158" t="str">
        <f t="shared" si="15"/>
        <v/>
      </c>
      <c r="AB224" s="152"/>
      <c r="AC224" s="151"/>
      <c r="AD224" s="151"/>
      <c r="AE224" s="151"/>
    </row>
    <row r="225" spans="1:31" ht="20.100000000000001" customHeight="1" thickBot="1" x14ac:dyDescent="0.3">
      <c r="A225" s="163">
        <v>221</v>
      </c>
      <c r="B225" s="162"/>
      <c r="C225" s="161"/>
      <c r="D225" s="160"/>
      <c r="E225" s="259"/>
      <c r="F225" s="260"/>
      <c r="G225" s="260"/>
      <c r="H225" s="260"/>
      <c r="I225" s="260"/>
      <c r="J225" s="260"/>
      <c r="K225" s="260"/>
      <c r="L225" s="223" t="str">
        <f t="shared" si="12"/>
        <v/>
      </c>
      <c r="M225" s="259"/>
      <c r="N225" s="260"/>
      <c r="O225" s="260"/>
      <c r="P225" s="260"/>
      <c r="Q225" s="260"/>
      <c r="R225" s="260"/>
      <c r="S225" s="260"/>
      <c r="T225" s="265"/>
      <c r="U225" s="223" t="str">
        <f t="shared" si="13"/>
        <v/>
      </c>
      <c r="V225" s="304"/>
      <c r="W225" s="305"/>
      <c r="X225" s="305"/>
      <c r="Y225" s="306"/>
      <c r="Z225" s="202" t="str">
        <f t="shared" si="14"/>
        <v/>
      </c>
      <c r="AA225" s="158" t="str">
        <f t="shared" si="15"/>
        <v/>
      </c>
      <c r="AB225" s="152"/>
      <c r="AC225" s="151"/>
      <c r="AD225" s="151"/>
      <c r="AE225" s="151"/>
    </row>
    <row r="226" spans="1:31" ht="20.100000000000001" customHeight="1" thickBot="1" x14ac:dyDescent="0.3">
      <c r="A226" s="163">
        <v>222</v>
      </c>
      <c r="B226" s="162"/>
      <c r="C226" s="161"/>
      <c r="D226" s="160"/>
      <c r="E226" s="259"/>
      <c r="F226" s="260"/>
      <c r="G226" s="260"/>
      <c r="H226" s="260"/>
      <c r="I226" s="260"/>
      <c r="J226" s="260"/>
      <c r="K226" s="260"/>
      <c r="L226" s="223" t="str">
        <f t="shared" si="12"/>
        <v/>
      </c>
      <c r="M226" s="259"/>
      <c r="N226" s="260"/>
      <c r="O226" s="260"/>
      <c r="P226" s="260"/>
      <c r="Q226" s="260"/>
      <c r="R226" s="260"/>
      <c r="S226" s="260"/>
      <c r="T226" s="265"/>
      <c r="U226" s="223" t="str">
        <f t="shared" si="13"/>
        <v/>
      </c>
      <c r="V226" s="304"/>
      <c r="W226" s="305"/>
      <c r="X226" s="305"/>
      <c r="Y226" s="306"/>
      <c r="Z226" s="202" t="str">
        <f t="shared" si="14"/>
        <v/>
      </c>
      <c r="AA226" s="158" t="str">
        <f t="shared" si="15"/>
        <v/>
      </c>
      <c r="AB226" s="152"/>
      <c r="AC226" s="151"/>
      <c r="AD226" s="151"/>
      <c r="AE226" s="151"/>
    </row>
    <row r="227" spans="1:31" ht="20.100000000000001" customHeight="1" thickBot="1" x14ac:dyDescent="0.3">
      <c r="A227" s="163">
        <v>223</v>
      </c>
      <c r="B227" s="162"/>
      <c r="C227" s="161"/>
      <c r="D227" s="160"/>
      <c r="E227" s="259"/>
      <c r="F227" s="260"/>
      <c r="G227" s="260"/>
      <c r="H227" s="260"/>
      <c r="I227" s="260"/>
      <c r="J227" s="260"/>
      <c r="K227" s="260"/>
      <c r="L227" s="223" t="str">
        <f t="shared" si="12"/>
        <v/>
      </c>
      <c r="M227" s="259"/>
      <c r="N227" s="260"/>
      <c r="O227" s="260"/>
      <c r="P227" s="260"/>
      <c r="Q227" s="260"/>
      <c r="R227" s="260"/>
      <c r="S227" s="260"/>
      <c r="T227" s="265"/>
      <c r="U227" s="223" t="str">
        <f t="shared" si="13"/>
        <v/>
      </c>
      <c r="V227" s="304"/>
      <c r="W227" s="305"/>
      <c r="X227" s="305"/>
      <c r="Y227" s="306"/>
      <c r="Z227" s="202" t="str">
        <f t="shared" si="14"/>
        <v/>
      </c>
      <c r="AA227" s="158" t="str">
        <f t="shared" si="15"/>
        <v/>
      </c>
      <c r="AB227" s="152"/>
      <c r="AC227" s="151"/>
      <c r="AD227" s="151"/>
      <c r="AE227" s="151"/>
    </row>
    <row r="228" spans="1:31" ht="20.100000000000001" customHeight="1" thickBot="1" x14ac:dyDescent="0.3">
      <c r="A228" s="163">
        <v>224</v>
      </c>
      <c r="B228" s="162"/>
      <c r="C228" s="161"/>
      <c r="D228" s="160"/>
      <c r="E228" s="259"/>
      <c r="F228" s="260"/>
      <c r="G228" s="260"/>
      <c r="H228" s="260"/>
      <c r="I228" s="260"/>
      <c r="J228" s="260"/>
      <c r="K228" s="260"/>
      <c r="L228" s="223" t="str">
        <f t="shared" si="12"/>
        <v/>
      </c>
      <c r="M228" s="259"/>
      <c r="N228" s="260"/>
      <c r="O228" s="260"/>
      <c r="P228" s="260"/>
      <c r="Q228" s="260"/>
      <c r="R228" s="260"/>
      <c r="S228" s="260"/>
      <c r="T228" s="265"/>
      <c r="U228" s="223" t="str">
        <f t="shared" si="13"/>
        <v/>
      </c>
      <c r="V228" s="304"/>
      <c r="W228" s="305"/>
      <c r="X228" s="305"/>
      <c r="Y228" s="306"/>
      <c r="Z228" s="202" t="str">
        <f t="shared" si="14"/>
        <v/>
      </c>
      <c r="AA228" s="158" t="str">
        <f t="shared" si="15"/>
        <v/>
      </c>
      <c r="AB228" s="152"/>
      <c r="AC228" s="151"/>
      <c r="AD228" s="151"/>
      <c r="AE228" s="151"/>
    </row>
    <row r="229" spans="1:31" ht="20.100000000000001" customHeight="1" thickBot="1" x14ac:dyDescent="0.3">
      <c r="A229" s="163">
        <v>225</v>
      </c>
      <c r="B229" s="162"/>
      <c r="C229" s="161"/>
      <c r="D229" s="160"/>
      <c r="E229" s="259"/>
      <c r="F229" s="260"/>
      <c r="G229" s="260"/>
      <c r="H229" s="260"/>
      <c r="I229" s="260"/>
      <c r="J229" s="260"/>
      <c r="K229" s="260"/>
      <c r="L229" s="223" t="str">
        <f t="shared" si="12"/>
        <v/>
      </c>
      <c r="M229" s="259"/>
      <c r="N229" s="260"/>
      <c r="O229" s="260"/>
      <c r="P229" s="260"/>
      <c r="Q229" s="260"/>
      <c r="R229" s="260"/>
      <c r="S229" s="260"/>
      <c r="T229" s="265"/>
      <c r="U229" s="223" t="str">
        <f t="shared" si="13"/>
        <v/>
      </c>
      <c r="V229" s="304"/>
      <c r="W229" s="305"/>
      <c r="X229" s="305"/>
      <c r="Y229" s="306"/>
      <c r="Z229" s="202" t="str">
        <f t="shared" si="14"/>
        <v/>
      </c>
      <c r="AA229" s="158" t="str">
        <f t="shared" si="15"/>
        <v/>
      </c>
      <c r="AB229" s="152"/>
      <c r="AC229" s="151"/>
      <c r="AD229" s="151"/>
      <c r="AE229" s="151"/>
    </row>
    <row r="230" spans="1:31" ht="20.100000000000001" customHeight="1" thickBot="1" x14ac:dyDescent="0.3">
      <c r="A230" s="163">
        <v>226</v>
      </c>
      <c r="B230" s="162"/>
      <c r="C230" s="161"/>
      <c r="D230" s="160"/>
      <c r="E230" s="259"/>
      <c r="F230" s="260"/>
      <c r="G230" s="260"/>
      <c r="H230" s="260"/>
      <c r="I230" s="260"/>
      <c r="J230" s="260"/>
      <c r="K230" s="260"/>
      <c r="L230" s="223" t="str">
        <f t="shared" si="12"/>
        <v/>
      </c>
      <c r="M230" s="259"/>
      <c r="N230" s="260"/>
      <c r="O230" s="260"/>
      <c r="P230" s="260"/>
      <c r="Q230" s="260"/>
      <c r="R230" s="260"/>
      <c r="S230" s="260"/>
      <c r="T230" s="265"/>
      <c r="U230" s="223" t="str">
        <f t="shared" si="13"/>
        <v/>
      </c>
      <c r="V230" s="304"/>
      <c r="W230" s="305"/>
      <c r="X230" s="305"/>
      <c r="Y230" s="306"/>
      <c r="Z230" s="202" t="str">
        <f t="shared" si="14"/>
        <v/>
      </c>
      <c r="AA230" s="158" t="str">
        <f t="shared" si="15"/>
        <v/>
      </c>
      <c r="AB230" s="152"/>
      <c r="AC230" s="151"/>
      <c r="AD230" s="151"/>
      <c r="AE230" s="151"/>
    </row>
    <row r="231" spans="1:31" ht="20.100000000000001" customHeight="1" thickBot="1" x14ac:dyDescent="0.3">
      <c r="A231" s="163">
        <v>227</v>
      </c>
      <c r="B231" s="162"/>
      <c r="C231" s="161"/>
      <c r="D231" s="160"/>
      <c r="E231" s="259"/>
      <c r="F231" s="260"/>
      <c r="G231" s="260"/>
      <c r="H231" s="260"/>
      <c r="I231" s="260"/>
      <c r="J231" s="260"/>
      <c r="K231" s="260"/>
      <c r="L231" s="223" t="str">
        <f t="shared" si="12"/>
        <v/>
      </c>
      <c r="M231" s="259"/>
      <c r="N231" s="260"/>
      <c r="O231" s="260"/>
      <c r="P231" s="260"/>
      <c r="Q231" s="260"/>
      <c r="R231" s="260"/>
      <c r="S231" s="260"/>
      <c r="T231" s="265"/>
      <c r="U231" s="223" t="str">
        <f t="shared" si="13"/>
        <v/>
      </c>
      <c r="V231" s="304"/>
      <c r="W231" s="305"/>
      <c r="X231" s="305"/>
      <c r="Y231" s="306"/>
      <c r="Z231" s="202" t="str">
        <f t="shared" si="14"/>
        <v/>
      </c>
      <c r="AA231" s="158" t="str">
        <f t="shared" si="15"/>
        <v/>
      </c>
      <c r="AB231" s="152"/>
      <c r="AC231" s="151"/>
      <c r="AD231" s="151"/>
      <c r="AE231" s="151"/>
    </row>
    <row r="232" spans="1:31" ht="20.100000000000001" customHeight="1" thickBot="1" x14ac:dyDescent="0.3">
      <c r="A232" s="163">
        <v>228</v>
      </c>
      <c r="B232" s="162"/>
      <c r="C232" s="161"/>
      <c r="D232" s="160"/>
      <c r="E232" s="259"/>
      <c r="F232" s="260"/>
      <c r="G232" s="260"/>
      <c r="H232" s="260"/>
      <c r="I232" s="260"/>
      <c r="J232" s="260"/>
      <c r="K232" s="260"/>
      <c r="L232" s="223" t="str">
        <f t="shared" si="12"/>
        <v/>
      </c>
      <c r="M232" s="259"/>
      <c r="N232" s="260"/>
      <c r="O232" s="260"/>
      <c r="P232" s="260"/>
      <c r="Q232" s="260"/>
      <c r="R232" s="260"/>
      <c r="S232" s="260"/>
      <c r="T232" s="265"/>
      <c r="U232" s="223" t="str">
        <f t="shared" si="13"/>
        <v/>
      </c>
      <c r="V232" s="304"/>
      <c r="W232" s="305"/>
      <c r="X232" s="305"/>
      <c r="Y232" s="306"/>
      <c r="Z232" s="202" t="str">
        <f t="shared" si="14"/>
        <v/>
      </c>
      <c r="AA232" s="158" t="str">
        <f t="shared" si="15"/>
        <v/>
      </c>
      <c r="AB232" s="152"/>
      <c r="AC232" s="151"/>
      <c r="AD232" s="151"/>
      <c r="AE232" s="151"/>
    </row>
    <row r="233" spans="1:31" ht="20.100000000000001" customHeight="1" thickBot="1" x14ac:dyDescent="0.3">
      <c r="A233" s="163">
        <v>229</v>
      </c>
      <c r="B233" s="162"/>
      <c r="C233" s="161"/>
      <c r="D233" s="160"/>
      <c r="E233" s="259"/>
      <c r="F233" s="260"/>
      <c r="G233" s="260"/>
      <c r="H233" s="260"/>
      <c r="I233" s="260"/>
      <c r="J233" s="260"/>
      <c r="K233" s="260"/>
      <c r="L233" s="223" t="str">
        <f t="shared" si="12"/>
        <v/>
      </c>
      <c r="M233" s="259"/>
      <c r="N233" s="260"/>
      <c r="O233" s="260"/>
      <c r="P233" s="260"/>
      <c r="Q233" s="260"/>
      <c r="R233" s="260"/>
      <c r="S233" s="260"/>
      <c r="T233" s="265"/>
      <c r="U233" s="223" t="str">
        <f t="shared" si="13"/>
        <v/>
      </c>
      <c r="V233" s="304"/>
      <c r="W233" s="305"/>
      <c r="X233" s="305"/>
      <c r="Y233" s="306"/>
      <c r="Z233" s="202" t="str">
        <f t="shared" si="14"/>
        <v/>
      </c>
      <c r="AA233" s="158" t="str">
        <f t="shared" si="15"/>
        <v/>
      </c>
      <c r="AB233" s="152"/>
      <c r="AC233" s="151"/>
      <c r="AD233" s="151"/>
      <c r="AE233" s="151"/>
    </row>
    <row r="234" spans="1:31" ht="20.100000000000001" customHeight="1" thickBot="1" x14ac:dyDescent="0.3">
      <c r="A234" s="163">
        <v>230</v>
      </c>
      <c r="B234" s="162"/>
      <c r="C234" s="161"/>
      <c r="D234" s="160"/>
      <c r="E234" s="259"/>
      <c r="F234" s="260"/>
      <c r="G234" s="260"/>
      <c r="H234" s="260"/>
      <c r="I234" s="260"/>
      <c r="J234" s="260"/>
      <c r="K234" s="260"/>
      <c r="L234" s="223" t="str">
        <f t="shared" si="12"/>
        <v/>
      </c>
      <c r="M234" s="259"/>
      <c r="N234" s="260"/>
      <c r="O234" s="260"/>
      <c r="P234" s="260"/>
      <c r="Q234" s="260"/>
      <c r="R234" s="260"/>
      <c r="S234" s="260"/>
      <c r="T234" s="265"/>
      <c r="U234" s="223" t="str">
        <f t="shared" si="13"/>
        <v/>
      </c>
      <c r="V234" s="304"/>
      <c r="W234" s="305"/>
      <c r="X234" s="305"/>
      <c r="Y234" s="306"/>
      <c r="Z234" s="202" t="str">
        <f t="shared" si="14"/>
        <v/>
      </c>
      <c r="AA234" s="158" t="str">
        <f t="shared" si="15"/>
        <v/>
      </c>
      <c r="AB234" s="152"/>
      <c r="AC234" s="151"/>
      <c r="AD234" s="151"/>
      <c r="AE234" s="151"/>
    </row>
    <row r="235" spans="1:31" ht="20.100000000000001" customHeight="1" thickBot="1" x14ac:dyDescent="0.3">
      <c r="A235" s="163">
        <v>231</v>
      </c>
      <c r="B235" s="162"/>
      <c r="C235" s="161"/>
      <c r="D235" s="160"/>
      <c r="E235" s="259"/>
      <c r="F235" s="260"/>
      <c r="G235" s="260"/>
      <c r="H235" s="260"/>
      <c r="I235" s="260"/>
      <c r="J235" s="260"/>
      <c r="K235" s="260"/>
      <c r="L235" s="223" t="str">
        <f t="shared" si="12"/>
        <v/>
      </c>
      <c r="M235" s="259"/>
      <c r="N235" s="260"/>
      <c r="O235" s="260"/>
      <c r="P235" s="260"/>
      <c r="Q235" s="260"/>
      <c r="R235" s="260"/>
      <c r="S235" s="260"/>
      <c r="T235" s="265"/>
      <c r="U235" s="223" t="str">
        <f t="shared" si="13"/>
        <v/>
      </c>
      <c r="V235" s="304"/>
      <c r="W235" s="305"/>
      <c r="X235" s="305"/>
      <c r="Y235" s="306"/>
      <c r="Z235" s="202" t="str">
        <f t="shared" si="14"/>
        <v/>
      </c>
      <c r="AA235" s="158" t="str">
        <f t="shared" si="15"/>
        <v/>
      </c>
      <c r="AB235" s="152"/>
      <c r="AC235" s="151"/>
      <c r="AD235" s="151"/>
      <c r="AE235" s="151"/>
    </row>
    <row r="236" spans="1:31" ht="20.100000000000001" customHeight="1" thickBot="1" x14ac:dyDescent="0.3">
      <c r="A236" s="163">
        <v>232</v>
      </c>
      <c r="B236" s="162"/>
      <c r="C236" s="161"/>
      <c r="D236" s="160"/>
      <c r="E236" s="259"/>
      <c r="F236" s="260"/>
      <c r="G236" s="260"/>
      <c r="H236" s="260"/>
      <c r="I236" s="260"/>
      <c r="J236" s="260"/>
      <c r="K236" s="260"/>
      <c r="L236" s="223" t="str">
        <f t="shared" si="12"/>
        <v/>
      </c>
      <c r="M236" s="259"/>
      <c r="N236" s="260"/>
      <c r="O236" s="260"/>
      <c r="P236" s="260"/>
      <c r="Q236" s="260"/>
      <c r="R236" s="260"/>
      <c r="S236" s="260"/>
      <c r="T236" s="265"/>
      <c r="U236" s="223" t="str">
        <f t="shared" si="13"/>
        <v/>
      </c>
      <c r="V236" s="304"/>
      <c r="W236" s="305"/>
      <c r="X236" s="305"/>
      <c r="Y236" s="306"/>
      <c r="Z236" s="202" t="str">
        <f t="shared" si="14"/>
        <v/>
      </c>
      <c r="AA236" s="158" t="str">
        <f t="shared" si="15"/>
        <v/>
      </c>
      <c r="AB236" s="152"/>
      <c r="AC236" s="151"/>
      <c r="AD236" s="151"/>
      <c r="AE236" s="151"/>
    </row>
    <row r="237" spans="1:31" ht="20.100000000000001" customHeight="1" thickBot="1" x14ac:dyDescent="0.3">
      <c r="A237" s="163">
        <v>233</v>
      </c>
      <c r="B237" s="162"/>
      <c r="C237" s="161"/>
      <c r="D237" s="160"/>
      <c r="E237" s="259"/>
      <c r="F237" s="260"/>
      <c r="G237" s="260"/>
      <c r="H237" s="260"/>
      <c r="I237" s="260"/>
      <c r="J237" s="260"/>
      <c r="K237" s="260"/>
      <c r="L237" s="223" t="str">
        <f t="shared" si="12"/>
        <v/>
      </c>
      <c r="M237" s="259"/>
      <c r="N237" s="260"/>
      <c r="O237" s="260"/>
      <c r="P237" s="260"/>
      <c r="Q237" s="260"/>
      <c r="R237" s="260"/>
      <c r="S237" s="260"/>
      <c r="T237" s="265"/>
      <c r="U237" s="223" t="str">
        <f t="shared" si="13"/>
        <v/>
      </c>
      <c r="V237" s="304"/>
      <c r="W237" s="305"/>
      <c r="X237" s="305"/>
      <c r="Y237" s="306"/>
      <c r="Z237" s="202" t="str">
        <f t="shared" si="14"/>
        <v/>
      </c>
      <c r="AA237" s="158" t="str">
        <f t="shared" si="15"/>
        <v/>
      </c>
      <c r="AB237" s="152"/>
      <c r="AC237" s="151"/>
      <c r="AD237" s="151"/>
      <c r="AE237" s="151"/>
    </row>
    <row r="238" spans="1:31" ht="20.100000000000001" customHeight="1" thickBot="1" x14ac:dyDescent="0.3">
      <c r="A238" s="163">
        <v>234</v>
      </c>
      <c r="B238" s="162"/>
      <c r="C238" s="161"/>
      <c r="D238" s="160"/>
      <c r="E238" s="259"/>
      <c r="F238" s="260"/>
      <c r="G238" s="260"/>
      <c r="H238" s="260"/>
      <c r="I238" s="260"/>
      <c r="J238" s="260"/>
      <c r="K238" s="260"/>
      <c r="L238" s="223" t="str">
        <f t="shared" si="12"/>
        <v/>
      </c>
      <c r="M238" s="259"/>
      <c r="N238" s="260"/>
      <c r="O238" s="260"/>
      <c r="P238" s="260"/>
      <c r="Q238" s="260"/>
      <c r="R238" s="260"/>
      <c r="S238" s="260"/>
      <c r="T238" s="265"/>
      <c r="U238" s="223" t="str">
        <f t="shared" si="13"/>
        <v/>
      </c>
      <c r="V238" s="304"/>
      <c r="W238" s="305"/>
      <c r="X238" s="305"/>
      <c r="Y238" s="306"/>
      <c r="Z238" s="202" t="str">
        <f t="shared" si="14"/>
        <v/>
      </c>
      <c r="AA238" s="158" t="str">
        <f t="shared" si="15"/>
        <v/>
      </c>
      <c r="AB238" s="152"/>
      <c r="AC238" s="151"/>
      <c r="AD238" s="151"/>
      <c r="AE238" s="151"/>
    </row>
    <row r="239" spans="1:31" ht="20.100000000000001" customHeight="1" thickBot="1" x14ac:dyDescent="0.3">
      <c r="A239" s="163">
        <v>235</v>
      </c>
      <c r="B239" s="162"/>
      <c r="C239" s="161"/>
      <c r="D239" s="160"/>
      <c r="E239" s="259"/>
      <c r="F239" s="260"/>
      <c r="G239" s="260"/>
      <c r="H239" s="260"/>
      <c r="I239" s="260"/>
      <c r="J239" s="260"/>
      <c r="K239" s="260"/>
      <c r="L239" s="223" t="str">
        <f t="shared" si="12"/>
        <v/>
      </c>
      <c r="M239" s="259"/>
      <c r="N239" s="260"/>
      <c r="O239" s="260"/>
      <c r="P239" s="260"/>
      <c r="Q239" s="260"/>
      <c r="R239" s="260"/>
      <c r="S239" s="260"/>
      <c r="T239" s="265"/>
      <c r="U239" s="223" t="str">
        <f t="shared" si="13"/>
        <v/>
      </c>
      <c r="V239" s="304"/>
      <c r="W239" s="305"/>
      <c r="X239" s="305"/>
      <c r="Y239" s="306"/>
      <c r="Z239" s="202" t="str">
        <f t="shared" si="14"/>
        <v/>
      </c>
      <c r="AA239" s="158" t="str">
        <f t="shared" si="15"/>
        <v/>
      </c>
      <c r="AB239" s="152"/>
      <c r="AC239" s="151"/>
      <c r="AD239" s="151"/>
      <c r="AE239" s="151"/>
    </row>
    <row r="240" spans="1:31" ht="20.100000000000001" customHeight="1" thickBot="1" x14ac:dyDescent="0.3">
      <c r="A240" s="163">
        <v>236</v>
      </c>
      <c r="B240" s="162"/>
      <c r="C240" s="161"/>
      <c r="D240" s="160"/>
      <c r="E240" s="259"/>
      <c r="F240" s="260"/>
      <c r="G240" s="260"/>
      <c r="H240" s="260"/>
      <c r="I240" s="260"/>
      <c r="J240" s="260"/>
      <c r="K240" s="260"/>
      <c r="L240" s="223" t="str">
        <f t="shared" si="12"/>
        <v/>
      </c>
      <c r="M240" s="259"/>
      <c r="N240" s="260"/>
      <c r="O240" s="260"/>
      <c r="P240" s="260"/>
      <c r="Q240" s="260"/>
      <c r="R240" s="260"/>
      <c r="S240" s="260"/>
      <c r="T240" s="265"/>
      <c r="U240" s="223" t="str">
        <f t="shared" si="13"/>
        <v/>
      </c>
      <c r="V240" s="304"/>
      <c r="W240" s="305"/>
      <c r="X240" s="305"/>
      <c r="Y240" s="306"/>
      <c r="Z240" s="202" t="str">
        <f t="shared" si="14"/>
        <v/>
      </c>
      <c r="AA240" s="158" t="str">
        <f t="shared" si="15"/>
        <v/>
      </c>
      <c r="AB240" s="152"/>
      <c r="AC240" s="151"/>
      <c r="AD240" s="151"/>
      <c r="AE240" s="151"/>
    </row>
    <row r="241" spans="1:31" ht="20.100000000000001" customHeight="1" thickBot="1" x14ac:dyDescent="0.3">
      <c r="A241" s="163">
        <v>237</v>
      </c>
      <c r="B241" s="162"/>
      <c r="C241" s="161"/>
      <c r="D241" s="160"/>
      <c r="E241" s="259"/>
      <c r="F241" s="260"/>
      <c r="G241" s="260"/>
      <c r="H241" s="260"/>
      <c r="I241" s="260"/>
      <c r="J241" s="260"/>
      <c r="K241" s="260"/>
      <c r="L241" s="223" t="str">
        <f t="shared" si="12"/>
        <v/>
      </c>
      <c r="M241" s="259"/>
      <c r="N241" s="260"/>
      <c r="O241" s="260"/>
      <c r="P241" s="260"/>
      <c r="Q241" s="260"/>
      <c r="R241" s="260"/>
      <c r="S241" s="260"/>
      <c r="T241" s="265"/>
      <c r="U241" s="223" t="str">
        <f t="shared" si="13"/>
        <v/>
      </c>
      <c r="V241" s="304"/>
      <c r="W241" s="305"/>
      <c r="X241" s="305"/>
      <c r="Y241" s="306"/>
      <c r="Z241" s="202" t="str">
        <f t="shared" si="14"/>
        <v/>
      </c>
      <c r="AA241" s="158" t="str">
        <f t="shared" si="15"/>
        <v/>
      </c>
      <c r="AB241" s="152"/>
      <c r="AC241" s="151"/>
      <c r="AD241" s="151"/>
      <c r="AE241" s="151"/>
    </row>
    <row r="242" spans="1:31" ht="20.100000000000001" customHeight="1" thickBot="1" x14ac:dyDescent="0.3">
      <c r="A242" s="163">
        <v>238</v>
      </c>
      <c r="B242" s="162"/>
      <c r="C242" s="161"/>
      <c r="D242" s="160"/>
      <c r="E242" s="259"/>
      <c r="F242" s="260"/>
      <c r="G242" s="260"/>
      <c r="H242" s="260"/>
      <c r="I242" s="260"/>
      <c r="J242" s="260"/>
      <c r="K242" s="260"/>
      <c r="L242" s="223" t="str">
        <f t="shared" si="12"/>
        <v/>
      </c>
      <c r="M242" s="259"/>
      <c r="N242" s="260"/>
      <c r="O242" s="260"/>
      <c r="P242" s="260"/>
      <c r="Q242" s="260"/>
      <c r="R242" s="260"/>
      <c r="S242" s="260"/>
      <c r="T242" s="265"/>
      <c r="U242" s="223" t="str">
        <f t="shared" si="13"/>
        <v/>
      </c>
      <c r="V242" s="304"/>
      <c r="W242" s="305"/>
      <c r="X242" s="305"/>
      <c r="Y242" s="306"/>
      <c r="Z242" s="202" t="str">
        <f t="shared" si="14"/>
        <v/>
      </c>
      <c r="AA242" s="158" t="str">
        <f t="shared" si="15"/>
        <v/>
      </c>
      <c r="AB242" s="152"/>
      <c r="AC242" s="151"/>
      <c r="AD242" s="151"/>
      <c r="AE242" s="151"/>
    </row>
    <row r="243" spans="1:31" ht="20.100000000000001" customHeight="1" thickBot="1" x14ac:dyDescent="0.3">
      <c r="A243" s="163">
        <v>239</v>
      </c>
      <c r="B243" s="162"/>
      <c r="C243" s="161"/>
      <c r="D243" s="160"/>
      <c r="E243" s="259"/>
      <c r="F243" s="260"/>
      <c r="G243" s="260"/>
      <c r="H243" s="260"/>
      <c r="I243" s="260"/>
      <c r="J243" s="260"/>
      <c r="K243" s="260"/>
      <c r="L243" s="223" t="str">
        <f t="shared" si="12"/>
        <v/>
      </c>
      <c r="M243" s="259"/>
      <c r="N243" s="260"/>
      <c r="O243" s="260"/>
      <c r="P243" s="260"/>
      <c r="Q243" s="260"/>
      <c r="R243" s="260"/>
      <c r="S243" s="260"/>
      <c r="T243" s="265"/>
      <c r="U243" s="223" t="str">
        <f t="shared" si="13"/>
        <v/>
      </c>
      <c r="V243" s="304"/>
      <c r="W243" s="305"/>
      <c r="X243" s="305"/>
      <c r="Y243" s="306"/>
      <c r="Z243" s="202" t="str">
        <f t="shared" si="14"/>
        <v/>
      </c>
      <c r="AA243" s="158" t="str">
        <f t="shared" si="15"/>
        <v/>
      </c>
      <c r="AB243" s="152"/>
      <c r="AC243" s="151"/>
      <c r="AD243" s="151"/>
      <c r="AE243" s="151"/>
    </row>
    <row r="244" spans="1:31" ht="20.100000000000001" customHeight="1" thickBot="1" x14ac:dyDescent="0.3">
      <c r="A244" s="163">
        <v>240</v>
      </c>
      <c r="B244" s="162"/>
      <c r="C244" s="161"/>
      <c r="D244" s="160"/>
      <c r="E244" s="259"/>
      <c r="F244" s="260"/>
      <c r="G244" s="260"/>
      <c r="H244" s="260"/>
      <c r="I244" s="260"/>
      <c r="J244" s="260"/>
      <c r="K244" s="260"/>
      <c r="L244" s="223" t="str">
        <f t="shared" si="12"/>
        <v/>
      </c>
      <c r="M244" s="259"/>
      <c r="N244" s="260"/>
      <c r="O244" s="260"/>
      <c r="P244" s="260"/>
      <c r="Q244" s="260"/>
      <c r="R244" s="260"/>
      <c r="S244" s="260"/>
      <c r="T244" s="265"/>
      <c r="U244" s="223" t="str">
        <f t="shared" si="13"/>
        <v/>
      </c>
      <c r="V244" s="304"/>
      <c r="W244" s="305"/>
      <c r="X244" s="305"/>
      <c r="Y244" s="306"/>
      <c r="Z244" s="202" t="str">
        <f t="shared" si="14"/>
        <v/>
      </c>
      <c r="AA244" s="158" t="str">
        <f t="shared" si="15"/>
        <v/>
      </c>
      <c r="AB244" s="152"/>
      <c r="AC244" s="151"/>
      <c r="AD244" s="151"/>
      <c r="AE244" s="151"/>
    </row>
    <row r="245" spans="1:31" ht="20.100000000000001" customHeight="1" thickBot="1" x14ac:dyDescent="0.3">
      <c r="A245" s="163">
        <v>241</v>
      </c>
      <c r="B245" s="162"/>
      <c r="C245" s="161"/>
      <c r="D245" s="160"/>
      <c r="E245" s="259"/>
      <c r="F245" s="260"/>
      <c r="G245" s="260"/>
      <c r="H245" s="260"/>
      <c r="I245" s="260"/>
      <c r="J245" s="260"/>
      <c r="K245" s="260"/>
      <c r="L245" s="223" t="str">
        <f t="shared" si="12"/>
        <v/>
      </c>
      <c r="M245" s="259"/>
      <c r="N245" s="260"/>
      <c r="O245" s="260"/>
      <c r="P245" s="260"/>
      <c r="Q245" s="260"/>
      <c r="R245" s="260"/>
      <c r="S245" s="260"/>
      <c r="T245" s="265"/>
      <c r="U245" s="223" t="str">
        <f t="shared" si="13"/>
        <v/>
      </c>
      <c r="V245" s="304"/>
      <c r="W245" s="305"/>
      <c r="X245" s="305"/>
      <c r="Y245" s="306"/>
      <c r="Z245" s="202" t="str">
        <f t="shared" si="14"/>
        <v/>
      </c>
      <c r="AA245" s="158" t="str">
        <f t="shared" si="15"/>
        <v/>
      </c>
      <c r="AB245" s="152"/>
      <c r="AC245" s="151"/>
      <c r="AD245" s="151"/>
      <c r="AE245" s="151"/>
    </row>
    <row r="246" spans="1:31" ht="20.100000000000001" customHeight="1" thickBot="1" x14ac:dyDescent="0.3">
      <c r="A246" s="163">
        <v>242</v>
      </c>
      <c r="B246" s="162"/>
      <c r="C246" s="161"/>
      <c r="D246" s="160"/>
      <c r="E246" s="259"/>
      <c r="F246" s="260"/>
      <c r="G246" s="260"/>
      <c r="H246" s="260"/>
      <c r="I246" s="260"/>
      <c r="J246" s="260"/>
      <c r="K246" s="260"/>
      <c r="L246" s="223" t="str">
        <f t="shared" si="12"/>
        <v/>
      </c>
      <c r="M246" s="259"/>
      <c r="N246" s="260"/>
      <c r="O246" s="260"/>
      <c r="P246" s="260"/>
      <c r="Q246" s="260"/>
      <c r="R246" s="260"/>
      <c r="S246" s="260"/>
      <c r="T246" s="265"/>
      <c r="U246" s="223" t="str">
        <f t="shared" si="13"/>
        <v/>
      </c>
      <c r="V246" s="304"/>
      <c r="W246" s="305"/>
      <c r="X246" s="305"/>
      <c r="Y246" s="306"/>
      <c r="Z246" s="202" t="str">
        <f t="shared" si="14"/>
        <v/>
      </c>
      <c r="AA246" s="158" t="str">
        <f t="shared" si="15"/>
        <v/>
      </c>
      <c r="AB246" s="152"/>
      <c r="AC246" s="151"/>
      <c r="AD246" s="151"/>
      <c r="AE246" s="151"/>
    </row>
    <row r="247" spans="1:31" ht="20.100000000000001" customHeight="1" thickBot="1" x14ac:dyDescent="0.3">
      <c r="A247" s="163">
        <v>243</v>
      </c>
      <c r="B247" s="162"/>
      <c r="C247" s="161"/>
      <c r="D247" s="160"/>
      <c r="E247" s="259"/>
      <c r="F247" s="260"/>
      <c r="G247" s="260"/>
      <c r="H247" s="260"/>
      <c r="I247" s="260"/>
      <c r="J247" s="260"/>
      <c r="K247" s="260"/>
      <c r="L247" s="223" t="str">
        <f t="shared" si="12"/>
        <v/>
      </c>
      <c r="M247" s="259"/>
      <c r="N247" s="260"/>
      <c r="O247" s="260"/>
      <c r="P247" s="260"/>
      <c r="Q247" s="260"/>
      <c r="R247" s="260"/>
      <c r="S247" s="260"/>
      <c r="T247" s="265"/>
      <c r="U247" s="223" t="str">
        <f t="shared" si="13"/>
        <v/>
      </c>
      <c r="V247" s="304"/>
      <c r="W247" s="305"/>
      <c r="X247" s="305"/>
      <c r="Y247" s="306"/>
      <c r="Z247" s="202" t="str">
        <f t="shared" si="14"/>
        <v/>
      </c>
      <c r="AA247" s="158" t="str">
        <f t="shared" si="15"/>
        <v/>
      </c>
      <c r="AB247" s="152"/>
      <c r="AC247" s="151"/>
      <c r="AD247" s="151"/>
      <c r="AE247" s="151"/>
    </row>
    <row r="248" spans="1:31" ht="20.100000000000001" customHeight="1" thickBot="1" x14ac:dyDescent="0.3">
      <c r="A248" s="163">
        <v>244</v>
      </c>
      <c r="B248" s="162"/>
      <c r="C248" s="161"/>
      <c r="D248" s="160"/>
      <c r="E248" s="259"/>
      <c r="F248" s="260"/>
      <c r="G248" s="260"/>
      <c r="H248" s="260"/>
      <c r="I248" s="260"/>
      <c r="J248" s="260"/>
      <c r="K248" s="260"/>
      <c r="L248" s="223" t="str">
        <f t="shared" si="12"/>
        <v/>
      </c>
      <c r="M248" s="259"/>
      <c r="N248" s="260"/>
      <c r="O248" s="260"/>
      <c r="P248" s="260"/>
      <c r="Q248" s="260"/>
      <c r="R248" s="260"/>
      <c r="S248" s="260"/>
      <c r="T248" s="265"/>
      <c r="U248" s="223" t="str">
        <f t="shared" si="13"/>
        <v/>
      </c>
      <c r="V248" s="304"/>
      <c r="W248" s="305"/>
      <c r="X248" s="305"/>
      <c r="Y248" s="306"/>
      <c r="Z248" s="202" t="str">
        <f t="shared" si="14"/>
        <v/>
      </c>
      <c r="AA248" s="158" t="str">
        <f t="shared" si="15"/>
        <v/>
      </c>
      <c r="AB248" s="152"/>
      <c r="AC248" s="151"/>
      <c r="AD248" s="151"/>
      <c r="AE248" s="151"/>
    </row>
    <row r="249" spans="1:31" ht="20.100000000000001" customHeight="1" thickBot="1" x14ac:dyDescent="0.3">
      <c r="A249" s="163">
        <v>245</v>
      </c>
      <c r="B249" s="162"/>
      <c r="C249" s="161"/>
      <c r="D249" s="160"/>
      <c r="E249" s="259"/>
      <c r="F249" s="260"/>
      <c r="G249" s="260"/>
      <c r="H249" s="260"/>
      <c r="I249" s="260"/>
      <c r="J249" s="260"/>
      <c r="K249" s="260"/>
      <c r="L249" s="223" t="str">
        <f t="shared" si="12"/>
        <v/>
      </c>
      <c r="M249" s="259"/>
      <c r="N249" s="260"/>
      <c r="O249" s="260"/>
      <c r="P249" s="260"/>
      <c r="Q249" s="260"/>
      <c r="R249" s="260"/>
      <c r="S249" s="260"/>
      <c r="T249" s="265"/>
      <c r="U249" s="223" t="str">
        <f t="shared" si="13"/>
        <v/>
      </c>
      <c r="V249" s="304"/>
      <c r="W249" s="305"/>
      <c r="X249" s="305"/>
      <c r="Y249" s="306"/>
      <c r="Z249" s="202" t="str">
        <f t="shared" si="14"/>
        <v/>
      </c>
      <c r="AA249" s="158" t="str">
        <f t="shared" si="15"/>
        <v/>
      </c>
      <c r="AB249" s="152"/>
      <c r="AC249" s="151"/>
      <c r="AD249" s="151"/>
      <c r="AE249" s="151"/>
    </row>
    <row r="250" spans="1:31" ht="20.100000000000001" customHeight="1" thickBot="1" x14ac:dyDescent="0.3">
      <c r="A250" s="163">
        <v>246</v>
      </c>
      <c r="B250" s="162"/>
      <c r="C250" s="161"/>
      <c r="D250" s="160"/>
      <c r="E250" s="259"/>
      <c r="F250" s="260"/>
      <c r="G250" s="260"/>
      <c r="H250" s="260"/>
      <c r="I250" s="260"/>
      <c r="J250" s="260"/>
      <c r="K250" s="260"/>
      <c r="L250" s="223" t="str">
        <f t="shared" si="12"/>
        <v/>
      </c>
      <c r="M250" s="259"/>
      <c r="N250" s="260"/>
      <c r="O250" s="260"/>
      <c r="P250" s="260"/>
      <c r="Q250" s="260"/>
      <c r="R250" s="260"/>
      <c r="S250" s="260"/>
      <c r="T250" s="265"/>
      <c r="U250" s="223" t="str">
        <f t="shared" si="13"/>
        <v/>
      </c>
      <c r="V250" s="304"/>
      <c r="W250" s="305"/>
      <c r="X250" s="305"/>
      <c r="Y250" s="306"/>
      <c r="Z250" s="202" t="str">
        <f t="shared" si="14"/>
        <v/>
      </c>
      <c r="AA250" s="158" t="str">
        <f t="shared" si="15"/>
        <v/>
      </c>
      <c r="AB250" s="152"/>
      <c r="AC250" s="151"/>
      <c r="AD250" s="151"/>
      <c r="AE250" s="151"/>
    </row>
    <row r="251" spans="1:31" ht="20.100000000000001" customHeight="1" thickBot="1" x14ac:dyDescent="0.3">
      <c r="A251" s="163">
        <v>247</v>
      </c>
      <c r="B251" s="162"/>
      <c r="C251" s="161"/>
      <c r="D251" s="160"/>
      <c r="E251" s="259"/>
      <c r="F251" s="260"/>
      <c r="G251" s="260"/>
      <c r="H251" s="260"/>
      <c r="I251" s="260"/>
      <c r="J251" s="260"/>
      <c r="K251" s="260"/>
      <c r="L251" s="223" t="str">
        <f t="shared" si="12"/>
        <v/>
      </c>
      <c r="M251" s="259"/>
      <c r="N251" s="260"/>
      <c r="O251" s="260"/>
      <c r="P251" s="260"/>
      <c r="Q251" s="260"/>
      <c r="R251" s="260"/>
      <c r="S251" s="260"/>
      <c r="T251" s="265"/>
      <c r="U251" s="223" t="str">
        <f t="shared" si="13"/>
        <v/>
      </c>
      <c r="V251" s="304"/>
      <c r="W251" s="305"/>
      <c r="X251" s="305"/>
      <c r="Y251" s="306"/>
      <c r="Z251" s="202" t="str">
        <f t="shared" si="14"/>
        <v/>
      </c>
      <c r="AA251" s="158" t="str">
        <f t="shared" si="15"/>
        <v/>
      </c>
      <c r="AB251" s="152"/>
      <c r="AC251" s="151"/>
      <c r="AD251" s="151"/>
      <c r="AE251" s="151"/>
    </row>
    <row r="252" spans="1:31" ht="20.100000000000001" customHeight="1" thickBot="1" x14ac:dyDescent="0.3">
      <c r="A252" s="163">
        <v>248</v>
      </c>
      <c r="B252" s="162"/>
      <c r="C252" s="161"/>
      <c r="D252" s="160"/>
      <c r="E252" s="259"/>
      <c r="F252" s="260"/>
      <c r="G252" s="260"/>
      <c r="H252" s="260"/>
      <c r="I252" s="260"/>
      <c r="J252" s="260"/>
      <c r="K252" s="260"/>
      <c r="L252" s="223" t="str">
        <f t="shared" si="12"/>
        <v/>
      </c>
      <c r="M252" s="259"/>
      <c r="N252" s="260"/>
      <c r="O252" s="260"/>
      <c r="P252" s="260"/>
      <c r="Q252" s="260"/>
      <c r="R252" s="260"/>
      <c r="S252" s="260"/>
      <c r="T252" s="265"/>
      <c r="U252" s="223" t="str">
        <f t="shared" si="13"/>
        <v/>
      </c>
      <c r="V252" s="304"/>
      <c r="W252" s="305"/>
      <c r="X252" s="305"/>
      <c r="Y252" s="306"/>
      <c r="Z252" s="202" t="str">
        <f t="shared" si="14"/>
        <v/>
      </c>
      <c r="AA252" s="158" t="str">
        <f t="shared" si="15"/>
        <v/>
      </c>
      <c r="AB252" s="152"/>
      <c r="AC252" s="151"/>
      <c r="AD252" s="151"/>
      <c r="AE252" s="151"/>
    </row>
    <row r="253" spans="1:31" ht="20.100000000000001" customHeight="1" thickBot="1" x14ac:dyDescent="0.3">
      <c r="A253" s="163">
        <v>249</v>
      </c>
      <c r="B253" s="162"/>
      <c r="C253" s="161"/>
      <c r="D253" s="160"/>
      <c r="E253" s="259"/>
      <c r="F253" s="260"/>
      <c r="G253" s="260"/>
      <c r="H253" s="260"/>
      <c r="I253" s="260"/>
      <c r="J253" s="260"/>
      <c r="K253" s="260"/>
      <c r="L253" s="223" t="str">
        <f t="shared" si="12"/>
        <v/>
      </c>
      <c r="M253" s="259"/>
      <c r="N253" s="260"/>
      <c r="O253" s="260"/>
      <c r="P253" s="260"/>
      <c r="Q253" s="260"/>
      <c r="R253" s="260"/>
      <c r="S253" s="260"/>
      <c r="T253" s="265"/>
      <c r="U253" s="223" t="str">
        <f t="shared" si="13"/>
        <v/>
      </c>
      <c r="V253" s="304"/>
      <c r="W253" s="305"/>
      <c r="X253" s="305"/>
      <c r="Y253" s="306"/>
      <c r="Z253" s="202" t="str">
        <f t="shared" si="14"/>
        <v/>
      </c>
      <c r="AA253" s="158" t="str">
        <f t="shared" si="15"/>
        <v/>
      </c>
      <c r="AB253" s="152"/>
      <c r="AC253" s="151"/>
      <c r="AD253" s="151"/>
      <c r="AE253" s="151"/>
    </row>
    <row r="254" spans="1:31" ht="20.100000000000001" customHeight="1" thickBot="1" x14ac:dyDescent="0.3">
      <c r="A254" s="163">
        <v>250</v>
      </c>
      <c r="B254" s="162"/>
      <c r="C254" s="161"/>
      <c r="D254" s="160"/>
      <c r="E254" s="259"/>
      <c r="F254" s="260"/>
      <c r="G254" s="260"/>
      <c r="H254" s="260"/>
      <c r="I254" s="260"/>
      <c r="J254" s="260"/>
      <c r="K254" s="260"/>
      <c r="L254" s="223" t="str">
        <f t="shared" si="12"/>
        <v/>
      </c>
      <c r="M254" s="259"/>
      <c r="N254" s="260"/>
      <c r="O254" s="260"/>
      <c r="P254" s="260"/>
      <c r="Q254" s="260"/>
      <c r="R254" s="260"/>
      <c r="S254" s="260"/>
      <c r="T254" s="265"/>
      <c r="U254" s="223" t="str">
        <f t="shared" si="13"/>
        <v/>
      </c>
      <c r="V254" s="304"/>
      <c r="W254" s="305"/>
      <c r="X254" s="305"/>
      <c r="Y254" s="306"/>
      <c r="Z254" s="202" t="str">
        <f t="shared" si="14"/>
        <v/>
      </c>
      <c r="AA254" s="158" t="str">
        <f t="shared" si="15"/>
        <v/>
      </c>
      <c r="AB254" s="152"/>
      <c r="AC254" s="151"/>
      <c r="AD254" s="151"/>
      <c r="AE254" s="151"/>
    </row>
    <row r="255" spans="1:31" ht="20.100000000000001" customHeight="1" thickBot="1" x14ac:dyDescent="0.3">
      <c r="A255" s="163">
        <v>251</v>
      </c>
      <c r="B255" s="162"/>
      <c r="C255" s="161"/>
      <c r="D255" s="160"/>
      <c r="E255" s="259"/>
      <c r="F255" s="260"/>
      <c r="G255" s="260"/>
      <c r="H255" s="260"/>
      <c r="I255" s="260"/>
      <c r="J255" s="260"/>
      <c r="K255" s="260"/>
      <c r="L255" s="223" t="str">
        <f t="shared" si="12"/>
        <v/>
      </c>
      <c r="M255" s="259"/>
      <c r="N255" s="260"/>
      <c r="O255" s="260"/>
      <c r="P255" s="260"/>
      <c r="Q255" s="260"/>
      <c r="R255" s="260"/>
      <c r="S255" s="260"/>
      <c r="T255" s="265"/>
      <c r="U255" s="223" t="str">
        <f t="shared" si="13"/>
        <v/>
      </c>
      <c r="V255" s="304"/>
      <c r="W255" s="305"/>
      <c r="X255" s="305"/>
      <c r="Y255" s="306"/>
      <c r="Z255" s="202" t="str">
        <f t="shared" si="14"/>
        <v/>
      </c>
      <c r="AA255" s="158" t="str">
        <f t="shared" si="15"/>
        <v/>
      </c>
      <c r="AB255" s="152"/>
      <c r="AC255" s="151"/>
      <c r="AD255" s="151"/>
      <c r="AE255" s="151"/>
    </row>
    <row r="256" spans="1:31" ht="20.100000000000001" customHeight="1" thickBot="1" x14ac:dyDescent="0.3">
      <c r="A256" s="163">
        <v>252</v>
      </c>
      <c r="B256" s="162"/>
      <c r="C256" s="161"/>
      <c r="D256" s="160"/>
      <c r="E256" s="259"/>
      <c r="F256" s="260"/>
      <c r="G256" s="260"/>
      <c r="H256" s="260"/>
      <c r="I256" s="260"/>
      <c r="J256" s="260"/>
      <c r="K256" s="260"/>
      <c r="L256" s="223" t="str">
        <f t="shared" si="12"/>
        <v/>
      </c>
      <c r="M256" s="259"/>
      <c r="N256" s="260"/>
      <c r="O256" s="260"/>
      <c r="P256" s="260"/>
      <c r="Q256" s="260"/>
      <c r="R256" s="260"/>
      <c r="S256" s="260"/>
      <c r="T256" s="265"/>
      <c r="U256" s="223" t="str">
        <f t="shared" si="13"/>
        <v/>
      </c>
      <c r="V256" s="304"/>
      <c r="W256" s="305"/>
      <c r="X256" s="305"/>
      <c r="Y256" s="306"/>
      <c r="Z256" s="202" t="str">
        <f t="shared" si="14"/>
        <v/>
      </c>
      <c r="AA256" s="158" t="str">
        <f t="shared" si="15"/>
        <v/>
      </c>
      <c r="AB256" s="152"/>
      <c r="AC256" s="151"/>
      <c r="AD256" s="151"/>
      <c r="AE256" s="151"/>
    </row>
    <row r="257" spans="1:31" ht="20.100000000000001" customHeight="1" thickBot="1" x14ac:dyDescent="0.3">
      <c r="A257" s="163">
        <v>253</v>
      </c>
      <c r="B257" s="162"/>
      <c r="C257" s="161"/>
      <c r="D257" s="160"/>
      <c r="E257" s="259"/>
      <c r="F257" s="260"/>
      <c r="G257" s="260"/>
      <c r="H257" s="260"/>
      <c r="I257" s="260"/>
      <c r="J257" s="260"/>
      <c r="K257" s="260"/>
      <c r="L257" s="223" t="str">
        <f t="shared" si="12"/>
        <v/>
      </c>
      <c r="M257" s="259"/>
      <c r="N257" s="260"/>
      <c r="O257" s="260"/>
      <c r="P257" s="260"/>
      <c r="Q257" s="260"/>
      <c r="R257" s="260"/>
      <c r="S257" s="260"/>
      <c r="T257" s="265"/>
      <c r="U257" s="223" t="str">
        <f t="shared" si="13"/>
        <v/>
      </c>
      <c r="V257" s="304"/>
      <c r="W257" s="305"/>
      <c r="X257" s="305"/>
      <c r="Y257" s="306"/>
      <c r="Z257" s="202" t="str">
        <f t="shared" si="14"/>
        <v/>
      </c>
      <c r="AA257" s="158" t="str">
        <f t="shared" si="15"/>
        <v/>
      </c>
      <c r="AB257" s="152"/>
      <c r="AC257" s="151"/>
      <c r="AD257" s="151"/>
      <c r="AE257" s="151"/>
    </row>
    <row r="258" spans="1:31" ht="20.100000000000001" customHeight="1" thickBot="1" x14ac:dyDescent="0.3">
      <c r="A258" s="163">
        <v>254</v>
      </c>
      <c r="B258" s="162"/>
      <c r="C258" s="161"/>
      <c r="D258" s="160"/>
      <c r="E258" s="259"/>
      <c r="F258" s="260"/>
      <c r="G258" s="260"/>
      <c r="H258" s="260"/>
      <c r="I258" s="260"/>
      <c r="J258" s="260"/>
      <c r="K258" s="260"/>
      <c r="L258" s="223" t="str">
        <f t="shared" si="12"/>
        <v/>
      </c>
      <c r="M258" s="259"/>
      <c r="N258" s="260"/>
      <c r="O258" s="260"/>
      <c r="P258" s="260"/>
      <c r="Q258" s="260"/>
      <c r="R258" s="260"/>
      <c r="S258" s="260"/>
      <c r="T258" s="265"/>
      <c r="U258" s="223" t="str">
        <f t="shared" si="13"/>
        <v/>
      </c>
      <c r="V258" s="304"/>
      <c r="W258" s="305"/>
      <c r="X258" s="305"/>
      <c r="Y258" s="306"/>
      <c r="Z258" s="202" t="str">
        <f t="shared" si="14"/>
        <v/>
      </c>
      <c r="AA258" s="158" t="str">
        <f t="shared" si="15"/>
        <v/>
      </c>
      <c r="AB258" s="152"/>
      <c r="AC258" s="151"/>
      <c r="AD258" s="151"/>
      <c r="AE258" s="151"/>
    </row>
    <row r="259" spans="1:31" ht="20.100000000000001" customHeight="1" thickBot="1" x14ac:dyDescent="0.3">
      <c r="A259" s="163">
        <v>255</v>
      </c>
      <c r="B259" s="162"/>
      <c r="C259" s="161"/>
      <c r="D259" s="160"/>
      <c r="E259" s="259"/>
      <c r="F259" s="260"/>
      <c r="G259" s="260"/>
      <c r="H259" s="260"/>
      <c r="I259" s="260"/>
      <c r="J259" s="260"/>
      <c r="K259" s="260"/>
      <c r="L259" s="223" t="str">
        <f t="shared" si="12"/>
        <v/>
      </c>
      <c r="M259" s="259"/>
      <c r="N259" s="260"/>
      <c r="O259" s="260"/>
      <c r="P259" s="260"/>
      <c r="Q259" s="260"/>
      <c r="R259" s="260"/>
      <c r="S259" s="260"/>
      <c r="T259" s="265"/>
      <c r="U259" s="223" t="str">
        <f t="shared" si="13"/>
        <v/>
      </c>
      <c r="V259" s="304"/>
      <c r="W259" s="305"/>
      <c r="X259" s="305"/>
      <c r="Y259" s="306"/>
      <c r="Z259" s="202" t="str">
        <f t="shared" si="14"/>
        <v/>
      </c>
      <c r="AA259" s="158" t="str">
        <f t="shared" si="15"/>
        <v/>
      </c>
      <c r="AB259" s="152"/>
      <c r="AC259" s="151"/>
      <c r="AD259" s="151"/>
      <c r="AE259" s="151"/>
    </row>
    <row r="260" spans="1:31" ht="20.100000000000001" customHeight="1" thickBot="1" x14ac:dyDescent="0.3">
      <c r="A260" s="163">
        <v>256</v>
      </c>
      <c r="B260" s="162"/>
      <c r="C260" s="161"/>
      <c r="D260" s="160"/>
      <c r="E260" s="259"/>
      <c r="F260" s="260"/>
      <c r="G260" s="260"/>
      <c r="H260" s="260"/>
      <c r="I260" s="260"/>
      <c r="J260" s="260"/>
      <c r="K260" s="260"/>
      <c r="L260" s="223" t="str">
        <f t="shared" si="12"/>
        <v/>
      </c>
      <c r="M260" s="259"/>
      <c r="N260" s="260"/>
      <c r="O260" s="260"/>
      <c r="P260" s="260"/>
      <c r="Q260" s="260"/>
      <c r="R260" s="260"/>
      <c r="S260" s="260"/>
      <c r="T260" s="265"/>
      <c r="U260" s="223" t="str">
        <f t="shared" si="13"/>
        <v/>
      </c>
      <c r="V260" s="304"/>
      <c r="W260" s="305"/>
      <c r="X260" s="305"/>
      <c r="Y260" s="306"/>
      <c r="Z260" s="202" t="str">
        <f t="shared" si="14"/>
        <v/>
      </c>
      <c r="AA260" s="158" t="str">
        <f t="shared" si="15"/>
        <v/>
      </c>
      <c r="AB260" s="152"/>
      <c r="AC260" s="151"/>
      <c r="AD260" s="151"/>
      <c r="AE260" s="151"/>
    </row>
    <row r="261" spans="1:31" ht="20.100000000000001" customHeight="1" thickBot="1" x14ac:dyDescent="0.3">
      <c r="A261" s="163">
        <v>257</v>
      </c>
      <c r="B261" s="162"/>
      <c r="C261" s="161"/>
      <c r="D261" s="160"/>
      <c r="E261" s="259"/>
      <c r="F261" s="260"/>
      <c r="G261" s="260"/>
      <c r="H261" s="260"/>
      <c r="I261" s="260"/>
      <c r="J261" s="260"/>
      <c r="K261" s="260"/>
      <c r="L261" s="223" t="str">
        <f t="shared" ref="L261:L304" si="16">IF(SUM(E261:K261)&gt;0,SUM(E261:K261),"")</f>
        <v/>
      </c>
      <c r="M261" s="259"/>
      <c r="N261" s="260"/>
      <c r="O261" s="260"/>
      <c r="P261" s="260"/>
      <c r="Q261" s="260"/>
      <c r="R261" s="260"/>
      <c r="S261" s="260"/>
      <c r="T261" s="265"/>
      <c r="U261" s="223" t="str">
        <f t="shared" ref="U261:U304" si="17">IF(SUM(M261:T261)&gt;0,SUM(M261:T261),"")</f>
        <v/>
      </c>
      <c r="V261" s="304"/>
      <c r="W261" s="305"/>
      <c r="X261" s="305"/>
      <c r="Y261" s="306"/>
      <c r="Z261" s="202" t="str">
        <f t="shared" ref="Z261:Z304" si="18">IF(SUM(E261:Y261)&gt;0,SUM(E261:K261)+SUM(M261:T261)+MAX((V261+W261),(V261+X261),(V261+Y261),(W261+X261),(W261+Y261),(X261+Y261)),"")</f>
        <v/>
      </c>
      <c r="AA261" s="158" t="str">
        <f t="shared" ref="AA261:AA304" si="19">IF(Z261&lt;&gt;"",VLOOKUP(Z261,$AC$6:$AD$11,2),"")</f>
        <v/>
      </c>
      <c r="AB261" s="152"/>
      <c r="AC261" s="151"/>
      <c r="AD261" s="151"/>
      <c r="AE261" s="151"/>
    </row>
    <row r="262" spans="1:31" ht="20.100000000000001" customHeight="1" thickBot="1" x14ac:dyDescent="0.3">
      <c r="A262" s="163">
        <v>258</v>
      </c>
      <c r="B262" s="162"/>
      <c r="C262" s="161"/>
      <c r="D262" s="160"/>
      <c r="E262" s="259"/>
      <c r="F262" s="260"/>
      <c r="G262" s="260"/>
      <c r="H262" s="260"/>
      <c r="I262" s="260"/>
      <c r="J262" s="260"/>
      <c r="K262" s="260"/>
      <c r="L262" s="223" t="str">
        <f t="shared" si="16"/>
        <v/>
      </c>
      <c r="M262" s="259"/>
      <c r="N262" s="260"/>
      <c r="O262" s="260"/>
      <c r="P262" s="260"/>
      <c r="Q262" s="260"/>
      <c r="R262" s="260"/>
      <c r="S262" s="260"/>
      <c r="T262" s="265"/>
      <c r="U262" s="223" t="str">
        <f t="shared" si="17"/>
        <v/>
      </c>
      <c r="V262" s="304"/>
      <c r="W262" s="305"/>
      <c r="X262" s="305"/>
      <c r="Y262" s="306"/>
      <c r="Z262" s="202" t="str">
        <f t="shared" si="18"/>
        <v/>
      </c>
      <c r="AA262" s="158" t="str">
        <f t="shared" si="19"/>
        <v/>
      </c>
      <c r="AB262" s="152"/>
      <c r="AC262" s="151"/>
      <c r="AD262" s="151"/>
      <c r="AE262" s="151"/>
    </row>
    <row r="263" spans="1:31" ht="20.100000000000001" customHeight="1" thickBot="1" x14ac:dyDescent="0.3">
      <c r="A263" s="163">
        <v>259</v>
      </c>
      <c r="B263" s="162"/>
      <c r="C263" s="161"/>
      <c r="D263" s="160"/>
      <c r="E263" s="259"/>
      <c r="F263" s="260"/>
      <c r="G263" s="260"/>
      <c r="H263" s="260"/>
      <c r="I263" s="260"/>
      <c r="J263" s="260"/>
      <c r="K263" s="260"/>
      <c r="L263" s="223" t="str">
        <f t="shared" si="16"/>
        <v/>
      </c>
      <c r="M263" s="259"/>
      <c r="N263" s="260"/>
      <c r="O263" s="260"/>
      <c r="P263" s="260"/>
      <c r="Q263" s="260"/>
      <c r="R263" s="260"/>
      <c r="S263" s="260"/>
      <c r="T263" s="265"/>
      <c r="U263" s="223" t="str">
        <f t="shared" si="17"/>
        <v/>
      </c>
      <c r="V263" s="304"/>
      <c r="W263" s="305"/>
      <c r="X263" s="305"/>
      <c r="Y263" s="306"/>
      <c r="Z263" s="202" t="str">
        <f t="shared" si="18"/>
        <v/>
      </c>
      <c r="AA263" s="158" t="str">
        <f t="shared" si="19"/>
        <v/>
      </c>
      <c r="AB263" s="152"/>
      <c r="AC263" s="151"/>
      <c r="AD263" s="151"/>
      <c r="AE263" s="151"/>
    </row>
    <row r="264" spans="1:31" ht="20.100000000000001" customHeight="1" thickBot="1" x14ac:dyDescent="0.3">
      <c r="A264" s="163">
        <v>260</v>
      </c>
      <c r="B264" s="162"/>
      <c r="C264" s="161"/>
      <c r="D264" s="160"/>
      <c r="E264" s="259"/>
      <c r="F264" s="260"/>
      <c r="G264" s="260"/>
      <c r="H264" s="260"/>
      <c r="I264" s="260"/>
      <c r="J264" s="260"/>
      <c r="K264" s="260"/>
      <c r="L264" s="223" t="str">
        <f t="shared" si="16"/>
        <v/>
      </c>
      <c r="M264" s="259"/>
      <c r="N264" s="260"/>
      <c r="O264" s="260"/>
      <c r="P264" s="260"/>
      <c r="Q264" s="260"/>
      <c r="R264" s="260"/>
      <c r="S264" s="260"/>
      <c r="T264" s="265"/>
      <c r="U264" s="223" t="str">
        <f t="shared" si="17"/>
        <v/>
      </c>
      <c r="V264" s="304"/>
      <c r="W264" s="305"/>
      <c r="X264" s="305"/>
      <c r="Y264" s="306"/>
      <c r="Z264" s="202" t="str">
        <f t="shared" si="18"/>
        <v/>
      </c>
      <c r="AA264" s="158" t="str">
        <f t="shared" si="19"/>
        <v/>
      </c>
      <c r="AB264" s="152"/>
      <c r="AC264" s="151"/>
      <c r="AD264" s="151"/>
      <c r="AE264" s="151"/>
    </row>
    <row r="265" spans="1:31" ht="20.100000000000001" customHeight="1" thickBot="1" x14ac:dyDescent="0.3">
      <c r="A265" s="163">
        <v>261</v>
      </c>
      <c r="B265" s="162"/>
      <c r="C265" s="161"/>
      <c r="D265" s="160"/>
      <c r="E265" s="259"/>
      <c r="F265" s="260"/>
      <c r="G265" s="260"/>
      <c r="H265" s="260"/>
      <c r="I265" s="260"/>
      <c r="J265" s="260"/>
      <c r="K265" s="260"/>
      <c r="L265" s="223" t="str">
        <f t="shared" si="16"/>
        <v/>
      </c>
      <c r="M265" s="259"/>
      <c r="N265" s="260"/>
      <c r="O265" s="260"/>
      <c r="P265" s="260"/>
      <c r="Q265" s="260"/>
      <c r="R265" s="260"/>
      <c r="S265" s="260"/>
      <c r="T265" s="265"/>
      <c r="U265" s="223" t="str">
        <f t="shared" si="17"/>
        <v/>
      </c>
      <c r="V265" s="304"/>
      <c r="W265" s="305"/>
      <c r="X265" s="305"/>
      <c r="Y265" s="306"/>
      <c r="Z265" s="202" t="str">
        <f t="shared" si="18"/>
        <v/>
      </c>
      <c r="AA265" s="158" t="str">
        <f t="shared" si="19"/>
        <v/>
      </c>
      <c r="AB265" s="152"/>
      <c r="AC265" s="151"/>
      <c r="AD265" s="151"/>
      <c r="AE265" s="151"/>
    </row>
    <row r="266" spans="1:31" ht="20.100000000000001" customHeight="1" thickBot="1" x14ac:dyDescent="0.3">
      <c r="A266" s="163">
        <v>262</v>
      </c>
      <c r="B266" s="162"/>
      <c r="C266" s="161"/>
      <c r="D266" s="160"/>
      <c r="E266" s="259"/>
      <c r="F266" s="260"/>
      <c r="G266" s="260"/>
      <c r="H266" s="260"/>
      <c r="I266" s="260"/>
      <c r="J266" s="260"/>
      <c r="K266" s="260"/>
      <c r="L266" s="223" t="str">
        <f t="shared" si="16"/>
        <v/>
      </c>
      <c r="M266" s="259"/>
      <c r="N266" s="260"/>
      <c r="O266" s="260"/>
      <c r="P266" s="260"/>
      <c r="Q266" s="260"/>
      <c r="R266" s="260"/>
      <c r="S266" s="260"/>
      <c r="T266" s="265"/>
      <c r="U266" s="223" t="str">
        <f t="shared" si="17"/>
        <v/>
      </c>
      <c r="V266" s="304"/>
      <c r="W266" s="305"/>
      <c r="X266" s="305"/>
      <c r="Y266" s="306"/>
      <c r="Z266" s="202" t="str">
        <f t="shared" si="18"/>
        <v/>
      </c>
      <c r="AA266" s="158" t="str">
        <f t="shared" si="19"/>
        <v/>
      </c>
      <c r="AB266" s="152"/>
      <c r="AC266" s="151"/>
      <c r="AD266" s="151"/>
      <c r="AE266" s="151"/>
    </row>
    <row r="267" spans="1:31" ht="20.100000000000001" customHeight="1" thickBot="1" x14ac:dyDescent="0.3">
      <c r="A267" s="163">
        <v>263</v>
      </c>
      <c r="B267" s="162"/>
      <c r="C267" s="161"/>
      <c r="D267" s="160"/>
      <c r="E267" s="259"/>
      <c r="F267" s="260"/>
      <c r="G267" s="260"/>
      <c r="H267" s="260"/>
      <c r="I267" s="260"/>
      <c r="J267" s="260"/>
      <c r="K267" s="260"/>
      <c r="L267" s="223" t="str">
        <f t="shared" si="16"/>
        <v/>
      </c>
      <c r="M267" s="259"/>
      <c r="N267" s="260"/>
      <c r="O267" s="260"/>
      <c r="P267" s="260"/>
      <c r="Q267" s="260"/>
      <c r="R267" s="260"/>
      <c r="S267" s="260"/>
      <c r="T267" s="265"/>
      <c r="U267" s="223" t="str">
        <f t="shared" si="17"/>
        <v/>
      </c>
      <c r="V267" s="304"/>
      <c r="W267" s="305"/>
      <c r="X267" s="305"/>
      <c r="Y267" s="306"/>
      <c r="Z267" s="202" t="str">
        <f t="shared" si="18"/>
        <v/>
      </c>
      <c r="AA267" s="158" t="str">
        <f t="shared" si="19"/>
        <v/>
      </c>
      <c r="AB267" s="152"/>
      <c r="AC267" s="151"/>
      <c r="AD267" s="151"/>
      <c r="AE267" s="151"/>
    </row>
    <row r="268" spans="1:31" ht="20.100000000000001" customHeight="1" thickBot="1" x14ac:dyDescent="0.3">
      <c r="A268" s="163">
        <v>264</v>
      </c>
      <c r="B268" s="162"/>
      <c r="C268" s="161"/>
      <c r="D268" s="160"/>
      <c r="E268" s="259"/>
      <c r="F268" s="260"/>
      <c r="G268" s="260"/>
      <c r="H268" s="260"/>
      <c r="I268" s="260"/>
      <c r="J268" s="260"/>
      <c r="K268" s="260"/>
      <c r="L268" s="223" t="str">
        <f t="shared" si="16"/>
        <v/>
      </c>
      <c r="M268" s="259"/>
      <c r="N268" s="260"/>
      <c r="O268" s="260"/>
      <c r="P268" s="260"/>
      <c r="Q268" s="260"/>
      <c r="R268" s="260"/>
      <c r="S268" s="260"/>
      <c r="T268" s="265"/>
      <c r="U268" s="223" t="str">
        <f t="shared" si="17"/>
        <v/>
      </c>
      <c r="V268" s="304"/>
      <c r="W268" s="305"/>
      <c r="X268" s="305"/>
      <c r="Y268" s="306"/>
      <c r="Z268" s="202" t="str">
        <f t="shared" si="18"/>
        <v/>
      </c>
      <c r="AA268" s="158" t="str">
        <f t="shared" si="19"/>
        <v/>
      </c>
      <c r="AB268" s="152"/>
      <c r="AC268" s="151"/>
      <c r="AD268" s="151"/>
      <c r="AE268" s="151"/>
    </row>
    <row r="269" spans="1:31" ht="20.100000000000001" customHeight="1" thickBot="1" x14ac:dyDescent="0.3">
      <c r="A269" s="163">
        <v>265</v>
      </c>
      <c r="B269" s="162"/>
      <c r="C269" s="161"/>
      <c r="D269" s="160"/>
      <c r="E269" s="259"/>
      <c r="F269" s="260"/>
      <c r="G269" s="260"/>
      <c r="H269" s="260"/>
      <c r="I269" s="260"/>
      <c r="J269" s="260"/>
      <c r="K269" s="260"/>
      <c r="L269" s="223" t="str">
        <f t="shared" si="16"/>
        <v/>
      </c>
      <c r="M269" s="259"/>
      <c r="N269" s="260"/>
      <c r="O269" s="260"/>
      <c r="P269" s="260"/>
      <c r="Q269" s="260"/>
      <c r="R269" s="260"/>
      <c r="S269" s="260"/>
      <c r="T269" s="265"/>
      <c r="U269" s="223" t="str">
        <f t="shared" si="17"/>
        <v/>
      </c>
      <c r="V269" s="304"/>
      <c r="W269" s="305"/>
      <c r="X269" s="305"/>
      <c r="Y269" s="306"/>
      <c r="Z269" s="202" t="str">
        <f t="shared" si="18"/>
        <v/>
      </c>
      <c r="AA269" s="158" t="str">
        <f t="shared" si="19"/>
        <v/>
      </c>
      <c r="AB269" s="152"/>
      <c r="AC269" s="151"/>
      <c r="AD269" s="151"/>
      <c r="AE269" s="151"/>
    </row>
    <row r="270" spans="1:31" ht="20.100000000000001" customHeight="1" thickBot="1" x14ac:dyDescent="0.3">
      <c r="A270" s="163">
        <v>266</v>
      </c>
      <c r="B270" s="162"/>
      <c r="C270" s="161"/>
      <c r="D270" s="160"/>
      <c r="E270" s="259"/>
      <c r="F270" s="260"/>
      <c r="G270" s="260"/>
      <c r="H270" s="260"/>
      <c r="I270" s="260"/>
      <c r="J270" s="260"/>
      <c r="K270" s="260"/>
      <c r="L270" s="223" t="str">
        <f t="shared" si="16"/>
        <v/>
      </c>
      <c r="M270" s="259"/>
      <c r="N270" s="260"/>
      <c r="O270" s="260"/>
      <c r="P270" s="260"/>
      <c r="Q270" s="260"/>
      <c r="R270" s="260"/>
      <c r="S270" s="260"/>
      <c r="T270" s="265"/>
      <c r="U270" s="223" t="str">
        <f t="shared" si="17"/>
        <v/>
      </c>
      <c r="V270" s="304"/>
      <c r="W270" s="305"/>
      <c r="X270" s="305"/>
      <c r="Y270" s="306"/>
      <c r="Z270" s="202" t="str">
        <f t="shared" si="18"/>
        <v/>
      </c>
      <c r="AA270" s="158" t="str">
        <f t="shared" si="19"/>
        <v/>
      </c>
      <c r="AB270" s="152"/>
      <c r="AC270" s="151"/>
      <c r="AD270" s="151"/>
      <c r="AE270" s="151"/>
    </row>
    <row r="271" spans="1:31" ht="20.100000000000001" customHeight="1" thickBot="1" x14ac:dyDescent="0.3">
      <c r="A271" s="163">
        <v>267</v>
      </c>
      <c r="B271" s="162"/>
      <c r="C271" s="161"/>
      <c r="D271" s="160"/>
      <c r="E271" s="259"/>
      <c r="F271" s="260"/>
      <c r="G271" s="260"/>
      <c r="H271" s="260"/>
      <c r="I271" s="260"/>
      <c r="J271" s="260"/>
      <c r="K271" s="260"/>
      <c r="L271" s="223" t="str">
        <f t="shared" si="16"/>
        <v/>
      </c>
      <c r="M271" s="259"/>
      <c r="N271" s="260"/>
      <c r="O271" s="260"/>
      <c r="P271" s="260"/>
      <c r="Q271" s="260"/>
      <c r="R271" s="260"/>
      <c r="S271" s="260"/>
      <c r="T271" s="265"/>
      <c r="U271" s="223" t="str">
        <f t="shared" si="17"/>
        <v/>
      </c>
      <c r="V271" s="304"/>
      <c r="W271" s="305"/>
      <c r="X271" s="305"/>
      <c r="Y271" s="306"/>
      <c r="Z271" s="202" t="str">
        <f t="shared" si="18"/>
        <v/>
      </c>
      <c r="AA271" s="158" t="str">
        <f t="shared" si="19"/>
        <v/>
      </c>
      <c r="AB271" s="152"/>
      <c r="AC271" s="151"/>
      <c r="AD271" s="151"/>
      <c r="AE271" s="151"/>
    </row>
    <row r="272" spans="1:31" ht="20.100000000000001" customHeight="1" thickBot="1" x14ac:dyDescent="0.3">
      <c r="A272" s="163">
        <v>268</v>
      </c>
      <c r="B272" s="162"/>
      <c r="C272" s="161"/>
      <c r="D272" s="160"/>
      <c r="E272" s="259"/>
      <c r="F272" s="260"/>
      <c r="G272" s="260"/>
      <c r="H272" s="260"/>
      <c r="I272" s="260"/>
      <c r="J272" s="260"/>
      <c r="K272" s="260"/>
      <c r="L272" s="223" t="str">
        <f t="shared" si="16"/>
        <v/>
      </c>
      <c r="M272" s="259"/>
      <c r="N272" s="260"/>
      <c r="O272" s="260"/>
      <c r="P272" s="260"/>
      <c r="Q272" s="260"/>
      <c r="R272" s="260"/>
      <c r="S272" s="260"/>
      <c r="T272" s="265"/>
      <c r="U272" s="223" t="str">
        <f t="shared" si="17"/>
        <v/>
      </c>
      <c r="V272" s="304"/>
      <c r="W272" s="305"/>
      <c r="X272" s="305"/>
      <c r="Y272" s="306"/>
      <c r="Z272" s="202" t="str">
        <f t="shared" si="18"/>
        <v/>
      </c>
      <c r="AA272" s="158" t="str">
        <f t="shared" si="19"/>
        <v/>
      </c>
      <c r="AB272" s="152"/>
      <c r="AC272" s="151"/>
      <c r="AD272" s="151"/>
      <c r="AE272" s="151"/>
    </row>
    <row r="273" spans="1:31" ht="20.100000000000001" customHeight="1" thickBot="1" x14ac:dyDescent="0.3">
      <c r="A273" s="163">
        <v>269</v>
      </c>
      <c r="B273" s="162"/>
      <c r="C273" s="161"/>
      <c r="D273" s="160"/>
      <c r="E273" s="259"/>
      <c r="F273" s="260"/>
      <c r="G273" s="260"/>
      <c r="H273" s="260"/>
      <c r="I273" s="260"/>
      <c r="J273" s="260"/>
      <c r="K273" s="260"/>
      <c r="L273" s="223" t="str">
        <f t="shared" si="16"/>
        <v/>
      </c>
      <c r="M273" s="259"/>
      <c r="N273" s="260"/>
      <c r="O273" s="260"/>
      <c r="P273" s="260"/>
      <c r="Q273" s="260"/>
      <c r="R273" s="260"/>
      <c r="S273" s="260"/>
      <c r="T273" s="265"/>
      <c r="U273" s="223" t="str">
        <f t="shared" si="17"/>
        <v/>
      </c>
      <c r="V273" s="304"/>
      <c r="W273" s="305"/>
      <c r="X273" s="305"/>
      <c r="Y273" s="306"/>
      <c r="Z273" s="202" t="str">
        <f t="shared" si="18"/>
        <v/>
      </c>
      <c r="AA273" s="158" t="str">
        <f t="shared" si="19"/>
        <v/>
      </c>
      <c r="AB273" s="152"/>
      <c r="AC273" s="151"/>
      <c r="AD273" s="151"/>
      <c r="AE273" s="151"/>
    </row>
    <row r="274" spans="1:31" ht="20.100000000000001" customHeight="1" thickBot="1" x14ac:dyDescent="0.3">
      <c r="A274" s="163">
        <v>270</v>
      </c>
      <c r="B274" s="162"/>
      <c r="C274" s="161"/>
      <c r="D274" s="160"/>
      <c r="E274" s="259"/>
      <c r="F274" s="260"/>
      <c r="G274" s="260"/>
      <c r="H274" s="260"/>
      <c r="I274" s="260"/>
      <c r="J274" s="260"/>
      <c r="K274" s="260"/>
      <c r="L274" s="223" t="str">
        <f t="shared" si="16"/>
        <v/>
      </c>
      <c r="M274" s="259"/>
      <c r="N274" s="260"/>
      <c r="O274" s="260"/>
      <c r="P274" s="260"/>
      <c r="Q274" s="260"/>
      <c r="R274" s="260"/>
      <c r="S274" s="260"/>
      <c r="T274" s="265"/>
      <c r="U274" s="223" t="str">
        <f t="shared" si="17"/>
        <v/>
      </c>
      <c r="V274" s="304"/>
      <c r="W274" s="305"/>
      <c r="X274" s="305"/>
      <c r="Y274" s="306"/>
      <c r="Z274" s="202" t="str">
        <f t="shared" si="18"/>
        <v/>
      </c>
      <c r="AA274" s="158" t="str">
        <f t="shared" si="19"/>
        <v/>
      </c>
      <c r="AB274" s="152"/>
      <c r="AC274" s="151"/>
      <c r="AD274" s="151"/>
      <c r="AE274" s="151"/>
    </row>
    <row r="275" spans="1:31" ht="20.100000000000001" customHeight="1" thickBot="1" x14ac:dyDescent="0.3">
      <c r="A275" s="163">
        <v>271</v>
      </c>
      <c r="B275" s="162"/>
      <c r="C275" s="161"/>
      <c r="D275" s="160"/>
      <c r="E275" s="259"/>
      <c r="F275" s="260"/>
      <c r="G275" s="260"/>
      <c r="H275" s="260"/>
      <c r="I275" s="260"/>
      <c r="J275" s="260"/>
      <c r="K275" s="260"/>
      <c r="L275" s="223" t="str">
        <f t="shared" si="16"/>
        <v/>
      </c>
      <c r="M275" s="259"/>
      <c r="N275" s="260"/>
      <c r="O275" s="260"/>
      <c r="P275" s="260"/>
      <c r="Q275" s="260"/>
      <c r="R275" s="260"/>
      <c r="S275" s="260"/>
      <c r="T275" s="265"/>
      <c r="U275" s="223" t="str">
        <f t="shared" si="17"/>
        <v/>
      </c>
      <c r="V275" s="304"/>
      <c r="W275" s="305"/>
      <c r="X275" s="305"/>
      <c r="Y275" s="306"/>
      <c r="Z275" s="202" t="str">
        <f t="shared" si="18"/>
        <v/>
      </c>
      <c r="AA275" s="158" t="str">
        <f t="shared" si="19"/>
        <v/>
      </c>
      <c r="AB275" s="152"/>
      <c r="AC275" s="151"/>
      <c r="AD275" s="151"/>
      <c r="AE275" s="151"/>
    </row>
    <row r="276" spans="1:31" ht="20.100000000000001" customHeight="1" thickBot="1" x14ac:dyDescent="0.3">
      <c r="A276" s="163">
        <v>272</v>
      </c>
      <c r="B276" s="162"/>
      <c r="C276" s="161"/>
      <c r="D276" s="160"/>
      <c r="E276" s="259"/>
      <c r="F276" s="260"/>
      <c r="G276" s="260"/>
      <c r="H276" s="260"/>
      <c r="I276" s="260"/>
      <c r="J276" s="260"/>
      <c r="K276" s="260"/>
      <c r="L276" s="223" t="str">
        <f t="shared" si="16"/>
        <v/>
      </c>
      <c r="M276" s="259"/>
      <c r="N276" s="260"/>
      <c r="O276" s="260"/>
      <c r="P276" s="260"/>
      <c r="Q276" s="260"/>
      <c r="R276" s="260"/>
      <c r="S276" s="260"/>
      <c r="T276" s="265"/>
      <c r="U276" s="223" t="str">
        <f t="shared" si="17"/>
        <v/>
      </c>
      <c r="V276" s="304"/>
      <c r="W276" s="305"/>
      <c r="X276" s="305"/>
      <c r="Y276" s="306"/>
      <c r="Z276" s="202" t="str">
        <f t="shared" si="18"/>
        <v/>
      </c>
      <c r="AA276" s="158" t="str">
        <f t="shared" si="19"/>
        <v/>
      </c>
      <c r="AB276" s="152"/>
      <c r="AC276" s="151"/>
      <c r="AD276" s="151"/>
      <c r="AE276" s="151"/>
    </row>
    <row r="277" spans="1:31" ht="20.100000000000001" customHeight="1" thickBot="1" x14ac:dyDescent="0.3">
      <c r="A277" s="163">
        <v>273</v>
      </c>
      <c r="B277" s="162"/>
      <c r="C277" s="161"/>
      <c r="D277" s="160"/>
      <c r="E277" s="259"/>
      <c r="F277" s="260"/>
      <c r="G277" s="260"/>
      <c r="H277" s="260"/>
      <c r="I277" s="260"/>
      <c r="J277" s="260"/>
      <c r="K277" s="260"/>
      <c r="L277" s="223" t="str">
        <f t="shared" si="16"/>
        <v/>
      </c>
      <c r="M277" s="259"/>
      <c r="N277" s="260"/>
      <c r="O277" s="260"/>
      <c r="P277" s="260"/>
      <c r="Q277" s="260"/>
      <c r="R277" s="260"/>
      <c r="S277" s="260"/>
      <c r="T277" s="265"/>
      <c r="U277" s="223" t="str">
        <f t="shared" si="17"/>
        <v/>
      </c>
      <c r="V277" s="304"/>
      <c r="W277" s="305"/>
      <c r="X277" s="305"/>
      <c r="Y277" s="306"/>
      <c r="Z277" s="202" t="str">
        <f t="shared" si="18"/>
        <v/>
      </c>
      <c r="AA277" s="158" t="str">
        <f t="shared" si="19"/>
        <v/>
      </c>
      <c r="AB277" s="152"/>
      <c r="AC277" s="151"/>
      <c r="AD277" s="151"/>
      <c r="AE277" s="151"/>
    </row>
    <row r="278" spans="1:31" ht="20.100000000000001" customHeight="1" thickBot="1" x14ac:dyDescent="0.3">
      <c r="A278" s="163">
        <v>274</v>
      </c>
      <c r="B278" s="162"/>
      <c r="C278" s="161"/>
      <c r="D278" s="160"/>
      <c r="E278" s="259"/>
      <c r="F278" s="260"/>
      <c r="G278" s="260"/>
      <c r="H278" s="260"/>
      <c r="I278" s="260"/>
      <c r="J278" s="260"/>
      <c r="K278" s="260"/>
      <c r="L278" s="223" t="str">
        <f t="shared" si="16"/>
        <v/>
      </c>
      <c r="M278" s="259"/>
      <c r="N278" s="260"/>
      <c r="O278" s="260"/>
      <c r="P278" s="260"/>
      <c r="Q278" s="260"/>
      <c r="R278" s="260"/>
      <c r="S278" s="260"/>
      <c r="T278" s="265"/>
      <c r="U278" s="223" t="str">
        <f t="shared" si="17"/>
        <v/>
      </c>
      <c r="V278" s="304"/>
      <c r="W278" s="305"/>
      <c r="X278" s="305"/>
      <c r="Y278" s="306"/>
      <c r="Z278" s="202" t="str">
        <f t="shared" si="18"/>
        <v/>
      </c>
      <c r="AA278" s="158" t="str">
        <f t="shared" si="19"/>
        <v/>
      </c>
      <c r="AB278" s="152"/>
      <c r="AC278" s="151"/>
      <c r="AD278" s="151"/>
      <c r="AE278" s="151"/>
    </row>
    <row r="279" spans="1:31" ht="20.100000000000001" customHeight="1" thickBot="1" x14ac:dyDescent="0.3">
      <c r="A279" s="163">
        <v>275</v>
      </c>
      <c r="B279" s="162"/>
      <c r="C279" s="161"/>
      <c r="D279" s="160"/>
      <c r="E279" s="259"/>
      <c r="F279" s="260"/>
      <c r="G279" s="260"/>
      <c r="H279" s="260"/>
      <c r="I279" s="260"/>
      <c r="J279" s="260"/>
      <c r="K279" s="260"/>
      <c r="L279" s="223" t="str">
        <f t="shared" si="16"/>
        <v/>
      </c>
      <c r="M279" s="259"/>
      <c r="N279" s="260"/>
      <c r="O279" s="260"/>
      <c r="P279" s="260"/>
      <c r="Q279" s="260"/>
      <c r="R279" s="260"/>
      <c r="S279" s="260"/>
      <c r="T279" s="265"/>
      <c r="U279" s="223" t="str">
        <f t="shared" si="17"/>
        <v/>
      </c>
      <c r="V279" s="304"/>
      <c r="W279" s="305"/>
      <c r="X279" s="305"/>
      <c r="Y279" s="306"/>
      <c r="Z279" s="202" t="str">
        <f t="shared" si="18"/>
        <v/>
      </c>
      <c r="AA279" s="158" t="str">
        <f t="shared" si="19"/>
        <v/>
      </c>
      <c r="AB279" s="152"/>
      <c r="AC279" s="151"/>
      <c r="AD279" s="151"/>
      <c r="AE279" s="151"/>
    </row>
    <row r="280" spans="1:31" ht="20.100000000000001" customHeight="1" thickBot="1" x14ac:dyDescent="0.3">
      <c r="A280" s="163">
        <v>276</v>
      </c>
      <c r="B280" s="162"/>
      <c r="C280" s="161"/>
      <c r="D280" s="160"/>
      <c r="E280" s="259"/>
      <c r="F280" s="260"/>
      <c r="G280" s="260"/>
      <c r="H280" s="260"/>
      <c r="I280" s="260"/>
      <c r="J280" s="260"/>
      <c r="K280" s="260"/>
      <c r="L280" s="223" t="str">
        <f t="shared" si="16"/>
        <v/>
      </c>
      <c r="M280" s="259"/>
      <c r="N280" s="260"/>
      <c r="O280" s="260"/>
      <c r="P280" s="260"/>
      <c r="Q280" s="260"/>
      <c r="R280" s="260"/>
      <c r="S280" s="260"/>
      <c r="T280" s="265"/>
      <c r="U280" s="223" t="str">
        <f t="shared" si="17"/>
        <v/>
      </c>
      <c r="V280" s="304"/>
      <c r="W280" s="305"/>
      <c r="X280" s="305"/>
      <c r="Y280" s="306"/>
      <c r="Z280" s="202" t="str">
        <f t="shared" si="18"/>
        <v/>
      </c>
      <c r="AA280" s="158" t="str">
        <f t="shared" si="19"/>
        <v/>
      </c>
      <c r="AB280" s="152"/>
      <c r="AC280" s="151"/>
      <c r="AD280" s="151"/>
      <c r="AE280" s="151"/>
    </row>
    <row r="281" spans="1:31" ht="20.100000000000001" customHeight="1" thickBot="1" x14ac:dyDescent="0.3">
      <c r="A281" s="163">
        <v>277</v>
      </c>
      <c r="B281" s="162"/>
      <c r="C281" s="161"/>
      <c r="D281" s="160"/>
      <c r="E281" s="259"/>
      <c r="F281" s="260"/>
      <c r="G281" s="260"/>
      <c r="H281" s="260"/>
      <c r="I281" s="260"/>
      <c r="J281" s="260"/>
      <c r="K281" s="260"/>
      <c r="L281" s="223" t="str">
        <f t="shared" si="16"/>
        <v/>
      </c>
      <c r="M281" s="259"/>
      <c r="N281" s="260"/>
      <c r="O281" s="260"/>
      <c r="P281" s="260"/>
      <c r="Q281" s="260"/>
      <c r="R281" s="260"/>
      <c r="S281" s="260"/>
      <c r="T281" s="265"/>
      <c r="U281" s="223" t="str">
        <f t="shared" si="17"/>
        <v/>
      </c>
      <c r="V281" s="304"/>
      <c r="W281" s="305"/>
      <c r="X281" s="305"/>
      <c r="Y281" s="306"/>
      <c r="Z281" s="202" t="str">
        <f t="shared" si="18"/>
        <v/>
      </c>
      <c r="AA281" s="158" t="str">
        <f t="shared" si="19"/>
        <v/>
      </c>
      <c r="AB281" s="152"/>
      <c r="AC281" s="151"/>
      <c r="AD281" s="151"/>
      <c r="AE281" s="151"/>
    </row>
    <row r="282" spans="1:31" ht="20.100000000000001" customHeight="1" thickBot="1" x14ac:dyDescent="0.3">
      <c r="A282" s="163">
        <v>278</v>
      </c>
      <c r="B282" s="162"/>
      <c r="C282" s="161"/>
      <c r="D282" s="160"/>
      <c r="E282" s="259"/>
      <c r="F282" s="260"/>
      <c r="G282" s="260"/>
      <c r="H282" s="260"/>
      <c r="I282" s="260"/>
      <c r="J282" s="260"/>
      <c r="K282" s="260"/>
      <c r="L282" s="223" t="str">
        <f t="shared" si="16"/>
        <v/>
      </c>
      <c r="M282" s="259"/>
      <c r="N282" s="260"/>
      <c r="O282" s="260"/>
      <c r="P282" s="260"/>
      <c r="Q282" s="260"/>
      <c r="R282" s="260"/>
      <c r="S282" s="260"/>
      <c r="T282" s="265"/>
      <c r="U282" s="223" t="str">
        <f t="shared" si="17"/>
        <v/>
      </c>
      <c r="V282" s="304"/>
      <c r="W282" s="305"/>
      <c r="X282" s="305"/>
      <c r="Y282" s="306"/>
      <c r="Z282" s="202" t="str">
        <f t="shared" si="18"/>
        <v/>
      </c>
      <c r="AA282" s="158" t="str">
        <f t="shared" si="19"/>
        <v/>
      </c>
      <c r="AB282" s="152"/>
      <c r="AC282" s="151"/>
      <c r="AD282" s="151"/>
      <c r="AE282" s="151"/>
    </row>
    <row r="283" spans="1:31" ht="20.100000000000001" customHeight="1" thickBot="1" x14ac:dyDescent="0.3">
      <c r="A283" s="163">
        <v>279</v>
      </c>
      <c r="B283" s="162"/>
      <c r="C283" s="161"/>
      <c r="D283" s="160"/>
      <c r="E283" s="259"/>
      <c r="F283" s="260"/>
      <c r="G283" s="260"/>
      <c r="H283" s="260"/>
      <c r="I283" s="260"/>
      <c r="J283" s="260"/>
      <c r="K283" s="260"/>
      <c r="L283" s="223" t="str">
        <f t="shared" si="16"/>
        <v/>
      </c>
      <c r="M283" s="259"/>
      <c r="N283" s="260"/>
      <c r="O283" s="260"/>
      <c r="P283" s="260"/>
      <c r="Q283" s="260"/>
      <c r="R283" s="260"/>
      <c r="S283" s="260"/>
      <c r="T283" s="265"/>
      <c r="U283" s="223" t="str">
        <f t="shared" si="17"/>
        <v/>
      </c>
      <c r="V283" s="304"/>
      <c r="W283" s="305"/>
      <c r="X283" s="305"/>
      <c r="Y283" s="306"/>
      <c r="Z283" s="202" t="str">
        <f t="shared" si="18"/>
        <v/>
      </c>
      <c r="AA283" s="158" t="str">
        <f t="shared" si="19"/>
        <v/>
      </c>
      <c r="AB283" s="152"/>
      <c r="AC283" s="151"/>
      <c r="AD283" s="151"/>
      <c r="AE283" s="151"/>
    </row>
    <row r="284" spans="1:31" ht="20.100000000000001" customHeight="1" thickBot="1" x14ac:dyDescent="0.3">
      <c r="A284" s="163">
        <v>280</v>
      </c>
      <c r="B284" s="162"/>
      <c r="C284" s="161"/>
      <c r="D284" s="160"/>
      <c r="E284" s="259"/>
      <c r="F284" s="260"/>
      <c r="G284" s="260"/>
      <c r="H284" s="260"/>
      <c r="I284" s="260"/>
      <c r="J284" s="260"/>
      <c r="K284" s="260"/>
      <c r="L284" s="223" t="str">
        <f t="shared" si="16"/>
        <v/>
      </c>
      <c r="M284" s="259"/>
      <c r="N284" s="260"/>
      <c r="O284" s="260"/>
      <c r="P284" s="260"/>
      <c r="Q284" s="260"/>
      <c r="R284" s="260"/>
      <c r="S284" s="260"/>
      <c r="T284" s="265"/>
      <c r="U284" s="223" t="str">
        <f t="shared" si="17"/>
        <v/>
      </c>
      <c r="V284" s="304"/>
      <c r="W284" s="305"/>
      <c r="X284" s="305"/>
      <c r="Y284" s="306"/>
      <c r="Z284" s="202" t="str">
        <f t="shared" si="18"/>
        <v/>
      </c>
      <c r="AA284" s="158" t="str">
        <f t="shared" si="19"/>
        <v/>
      </c>
      <c r="AB284" s="152"/>
      <c r="AC284" s="151"/>
      <c r="AD284" s="151"/>
      <c r="AE284" s="151"/>
    </row>
    <row r="285" spans="1:31" ht="20.100000000000001" customHeight="1" thickBot="1" x14ac:dyDescent="0.3">
      <c r="A285" s="163">
        <v>281</v>
      </c>
      <c r="B285" s="162"/>
      <c r="C285" s="161"/>
      <c r="D285" s="160"/>
      <c r="E285" s="259"/>
      <c r="F285" s="260"/>
      <c r="G285" s="260"/>
      <c r="H285" s="260"/>
      <c r="I285" s="260"/>
      <c r="J285" s="260"/>
      <c r="K285" s="260"/>
      <c r="L285" s="223" t="str">
        <f t="shared" si="16"/>
        <v/>
      </c>
      <c r="M285" s="259"/>
      <c r="N285" s="260"/>
      <c r="O285" s="260"/>
      <c r="P285" s="260"/>
      <c r="Q285" s="260"/>
      <c r="R285" s="260"/>
      <c r="S285" s="260"/>
      <c r="T285" s="265"/>
      <c r="U285" s="223" t="str">
        <f t="shared" si="17"/>
        <v/>
      </c>
      <c r="V285" s="304"/>
      <c r="W285" s="305"/>
      <c r="X285" s="305"/>
      <c r="Y285" s="306"/>
      <c r="Z285" s="202" t="str">
        <f t="shared" si="18"/>
        <v/>
      </c>
      <c r="AA285" s="158" t="str">
        <f t="shared" si="19"/>
        <v/>
      </c>
      <c r="AB285" s="152"/>
      <c r="AC285" s="151"/>
      <c r="AD285" s="151"/>
      <c r="AE285" s="151"/>
    </row>
    <row r="286" spans="1:31" ht="20.100000000000001" customHeight="1" thickBot="1" x14ac:dyDescent="0.3">
      <c r="A286" s="163">
        <v>282</v>
      </c>
      <c r="B286" s="162"/>
      <c r="C286" s="161"/>
      <c r="D286" s="160"/>
      <c r="E286" s="259"/>
      <c r="F286" s="260"/>
      <c r="G286" s="260"/>
      <c r="H286" s="260"/>
      <c r="I286" s="260"/>
      <c r="J286" s="260"/>
      <c r="K286" s="260"/>
      <c r="L286" s="223" t="str">
        <f t="shared" si="16"/>
        <v/>
      </c>
      <c r="M286" s="259"/>
      <c r="N286" s="260"/>
      <c r="O286" s="260"/>
      <c r="P286" s="260"/>
      <c r="Q286" s="260"/>
      <c r="R286" s="260"/>
      <c r="S286" s="260"/>
      <c r="T286" s="265"/>
      <c r="U286" s="223" t="str">
        <f t="shared" si="17"/>
        <v/>
      </c>
      <c r="V286" s="304"/>
      <c r="W286" s="305"/>
      <c r="X286" s="305"/>
      <c r="Y286" s="306"/>
      <c r="Z286" s="202" t="str">
        <f t="shared" si="18"/>
        <v/>
      </c>
      <c r="AA286" s="158" t="str">
        <f t="shared" si="19"/>
        <v/>
      </c>
      <c r="AB286" s="152"/>
      <c r="AC286" s="151"/>
      <c r="AD286" s="151"/>
      <c r="AE286" s="151"/>
    </row>
    <row r="287" spans="1:31" ht="20.100000000000001" customHeight="1" thickBot="1" x14ac:dyDescent="0.3">
      <c r="A287" s="163">
        <v>283</v>
      </c>
      <c r="B287" s="162"/>
      <c r="C287" s="161"/>
      <c r="D287" s="160"/>
      <c r="E287" s="259"/>
      <c r="F287" s="260"/>
      <c r="G287" s="260"/>
      <c r="H287" s="260"/>
      <c r="I287" s="260"/>
      <c r="J287" s="260"/>
      <c r="K287" s="260"/>
      <c r="L287" s="223" t="str">
        <f t="shared" si="16"/>
        <v/>
      </c>
      <c r="M287" s="259"/>
      <c r="N287" s="260"/>
      <c r="O287" s="260"/>
      <c r="P287" s="260"/>
      <c r="Q287" s="260"/>
      <c r="R287" s="260"/>
      <c r="S287" s="260"/>
      <c r="T287" s="265"/>
      <c r="U287" s="223" t="str">
        <f t="shared" si="17"/>
        <v/>
      </c>
      <c r="V287" s="304"/>
      <c r="W287" s="305"/>
      <c r="X287" s="305"/>
      <c r="Y287" s="306"/>
      <c r="Z287" s="202" t="str">
        <f t="shared" si="18"/>
        <v/>
      </c>
      <c r="AA287" s="158" t="str">
        <f t="shared" si="19"/>
        <v/>
      </c>
      <c r="AB287" s="152"/>
      <c r="AC287" s="151"/>
      <c r="AD287" s="151"/>
      <c r="AE287" s="151"/>
    </row>
    <row r="288" spans="1:31" ht="20.100000000000001" customHeight="1" thickBot="1" x14ac:dyDescent="0.3">
      <c r="A288" s="163">
        <v>284</v>
      </c>
      <c r="B288" s="162"/>
      <c r="C288" s="161"/>
      <c r="D288" s="160"/>
      <c r="E288" s="259"/>
      <c r="F288" s="260"/>
      <c r="G288" s="260"/>
      <c r="H288" s="260"/>
      <c r="I288" s="260"/>
      <c r="J288" s="260"/>
      <c r="K288" s="260"/>
      <c r="L288" s="223" t="str">
        <f t="shared" si="16"/>
        <v/>
      </c>
      <c r="M288" s="259"/>
      <c r="N288" s="260"/>
      <c r="O288" s="260"/>
      <c r="P288" s="260"/>
      <c r="Q288" s="260"/>
      <c r="R288" s="260"/>
      <c r="S288" s="260"/>
      <c r="T288" s="265"/>
      <c r="U288" s="223" t="str">
        <f t="shared" si="17"/>
        <v/>
      </c>
      <c r="V288" s="304"/>
      <c r="W288" s="305"/>
      <c r="X288" s="305"/>
      <c r="Y288" s="306"/>
      <c r="Z288" s="202" t="str">
        <f t="shared" si="18"/>
        <v/>
      </c>
      <c r="AA288" s="158" t="str">
        <f t="shared" si="19"/>
        <v/>
      </c>
      <c r="AB288" s="152"/>
      <c r="AC288" s="151"/>
      <c r="AD288" s="151"/>
      <c r="AE288" s="151"/>
    </row>
    <row r="289" spans="1:31" ht="20.100000000000001" customHeight="1" thickBot="1" x14ac:dyDescent="0.3">
      <c r="A289" s="163">
        <v>285</v>
      </c>
      <c r="B289" s="162"/>
      <c r="C289" s="161"/>
      <c r="D289" s="160"/>
      <c r="E289" s="259"/>
      <c r="F289" s="260"/>
      <c r="G289" s="260"/>
      <c r="H289" s="260"/>
      <c r="I289" s="260"/>
      <c r="J289" s="260"/>
      <c r="K289" s="260"/>
      <c r="L289" s="223" t="str">
        <f t="shared" si="16"/>
        <v/>
      </c>
      <c r="M289" s="259"/>
      <c r="N289" s="260"/>
      <c r="O289" s="260"/>
      <c r="P289" s="260"/>
      <c r="Q289" s="260"/>
      <c r="R289" s="260"/>
      <c r="S289" s="260"/>
      <c r="T289" s="265"/>
      <c r="U289" s="223" t="str">
        <f t="shared" si="17"/>
        <v/>
      </c>
      <c r="V289" s="304"/>
      <c r="W289" s="305"/>
      <c r="X289" s="305"/>
      <c r="Y289" s="306"/>
      <c r="Z289" s="202" t="str">
        <f t="shared" si="18"/>
        <v/>
      </c>
      <c r="AA289" s="158" t="str">
        <f t="shared" si="19"/>
        <v/>
      </c>
      <c r="AB289" s="152"/>
      <c r="AC289" s="151"/>
      <c r="AD289" s="151"/>
      <c r="AE289" s="151"/>
    </row>
    <row r="290" spans="1:31" ht="20.100000000000001" customHeight="1" thickBot="1" x14ac:dyDescent="0.3">
      <c r="A290" s="163">
        <v>286</v>
      </c>
      <c r="B290" s="162"/>
      <c r="C290" s="161"/>
      <c r="D290" s="160"/>
      <c r="E290" s="259"/>
      <c r="F290" s="260"/>
      <c r="G290" s="260"/>
      <c r="H290" s="260"/>
      <c r="I290" s="260"/>
      <c r="J290" s="260"/>
      <c r="K290" s="260"/>
      <c r="L290" s="223" t="str">
        <f t="shared" si="16"/>
        <v/>
      </c>
      <c r="M290" s="259"/>
      <c r="N290" s="260"/>
      <c r="O290" s="260"/>
      <c r="P290" s="260"/>
      <c r="Q290" s="260"/>
      <c r="R290" s="260"/>
      <c r="S290" s="260"/>
      <c r="T290" s="265"/>
      <c r="U290" s="223" t="str">
        <f t="shared" si="17"/>
        <v/>
      </c>
      <c r="V290" s="304"/>
      <c r="W290" s="305"/>
      <c r="X290" s="305"/>
      <c r="Y290" s="306"/>
      <c r="Z290" s="202" t="str">
        <f t="shared" si="18"/>
        <v/>
      </c>
      <c r="AA290" s="158" t="str">
        <f t="shared" si="19"/>
        <v/>
      </c>
      <c r="AB290" s="152"/>
      <c r="AC290" s="151"/>
      <c r="AD290" s="151"/>
      <c r="AE290" s="151"/>
    </row>
    <row r="291" spans="1:31" ht="20.100000000000001" customHeight="1" thickBot="1" x14ac:dyDescent="0.3">
      <c r="A291" s="163">
        <v>287</v>
      </c>
      <c r="B291" s="162"/>
      <c r="C291" s="161"/>
      <c r="D291" s="160"/>
      <c r="E291" s="259"/>
      <c r="F291" s="260"/>
      <c r="G291" s="260"/>
      <c r="H291" s="260"/>
      <c r="I291" s="260"/>
      <c r="J291" s="260"/>
      <c r="K291" s="260"/>
      <c r="L291" s="223" t="str">
        <f t="shared" si="16"/>
        <v/>
      </c>
      <c r="M291" s="259"/>
      <c r="N291" s="260"/>
      <c r="O291" s="260"/>
      <c r="P291" s="260"/>
      <c r="Q291" s="260"/>
      <c r="R291" s="260"/>
      <c r="S291" s="260"/>
      <c r="T291" s="265"/>
      <c r="U291" s="223" t="str">
        <f t="shared" si="17"/>
        <v/>
      </c>
      <c r="V291" s="304"/>
      <c r="W291" s="305"/>
      <c r="X291" s="305"/>
      <c r="Y291" s="306"/>
      <c r="Z291" s="202" t="str">
        <f t="shared" si="18"/>
        <v/>
      </c>
      <c r="AA291" s="158" t="str">
        <f t="shared" si="19"/>
        <v/>
      </c>
      <c r="AB291" s="152"/>
      <c r="AC291" s="151"/>
      <c r="AD291" s="151"/>
      <c r="AE291" s="151"/>
    </row>
    <row r="292" spans="1:31" ht="20.100000000000001" customHeight="1" thickBot="1" x14ac:dyDescent="0.3">
      <c r="A292" s="163">
        <v>288</v>
      </c>
      <c r="B292" s="162"/>
      <c r="C292" s="161"/>
      <c r="D292" s="160"/>
      <c r="E292" s="259"/>
      <c r="F292" s="260"/>
      <c r="G292" s="260"/>
      <c r="H292" s="260"/>
      <c r="I292" s="260"/>
      <c r="J292" s="260"/>
      <c r="K292" s="260"/>
      <c r="L292" s="223" t="str">
        <f t="shared" si="16"/>
        <v/>
      </c>
      <c r="M292" s="259"/>
      <c r="N292" s="260"/>
      <c r="O292" s="260"/>
      <c r="P292" s="260"/>
      <c r="Q292" s="260"/>
      <c r="R292" s="260"/>
      <c r="S292" s="260"/>
      <c r="T292" s="265"/>
      <c r="U292" s="223" t="str">
        <f t="shared" si="17"/>
        <v/>
      </c>
      <c r="V292" s="304"/>
      <c r="W292" s="305"/>
      <c r="X292" s="305"/>
      <c r="Y292" s="306"/>
      <c r="Z292" s="202" t="str">
        <f t="shared" si="18"/>
        <v/>
      </c>
      <c r="AA292" s="158" t="str">
        <f t="shared" si="19"/>
        <v/>
      </c>
      <c r="AB292" s="152"/>
      <c r="AC292" s="151"/>
      <c r="AD292" s="151"/>
      <c r="AE292" s="151"/>
    </row>
    <row r="293" spans="1:31" ht="20.100000000000001" customHeight="1" thickBot="1" x14ac:dyDescent="0.3">
      <c r="A293" s="163">
        <v>289</v>
      </c>
      <c r="B293" s="162"/>
      <c r="C293" s="161"/>
      <c r="D293" s="160"/>
      <c r="E293" s="259"/>
      <c r="F293" s="260"/>
      <c r="G293" s="260"/>
      <c r="H293" s="260"/>
      <c r="I293" s="260"/>
      <c r="J293" s="260"/>
      <c r="K293" s="260"/>
      <c r="L293" s="223" t="str">
        <f t="shared" si="16"/>
        <v/>
      </c>
      <c r="M293" s="259"/>
      <c r="N293" s="260"/>
      <c r="O293" s="260"/>
      <c r="P293" s="260"/>
      <c r="Q293" s="260"/>
      <c r="R293" s="260"/>
      <c r="S293" s="260"/>
      <c r="T293" s="265"/>
      <c r="U293" s="223" t="str">
        <f t="shared" si="17"/>
        <v/>
      </c>
      <c r="V293" s="304"/>
      <c r="W293" s="305"/>
      <c r="X293" s="305"/>
      <c r="Y293" s="306"/>
      <c r="Z293" s="202" t="str">
        <f t="shared" si="18"/>
        <v/>
      </c>
      <c r="AA293" s="158" t="str">
        <f t="shared" si="19"/>
        <v/>
      </c>
      <c r="AB293" s="152"/>
      <c r="AC293" s="151"/>
      <c r="AD293" s="151"/>
      <c r="AE293" s="151"/>
    </row>
    <row r="294" spans="1:31" ht="20.100000000000001" customHeight="1" thickBot="1" x14ac:dyDescent="0.3">
      <c r="A294" s="163">
        <v>290</v>
      </c>
      <c r="B294" s="162"/>
      <c r="C294" s="161"/>
      <c r="D294" s="160"/>
      <c r="E294" s="259"/>
      <c r="F294" s="260"/>
      <c r="G294" s="260"/>
      <c r="H294" s="260"/>
      <c r="I294" s="260"/>
      <c r="J294" s="260"/>
      <c r="K294" s="260"/>
      <c r="L294" s="223" t="str">
        <f t="shared" si="16"/>
        <v/>
      </c>
      <c r="M294" s="259"/>
      <c r="N294" s="260"/>
      <c r="O294" s="260"/>
      <c r="P294" s="260"/>
      <c r="Q294" s="260"/>
      <c r="R294" s="260"/>
      <c r="S294" s="260"/>
      <c r="T294" s="265"/>
      <c r="U294" s="223" t="str">
        <f t="shared" si="17"/>
        <v/>
      </c>
      <c r="V294" s="304"/>
      <c r="W294" s="305"/>
      <c r="X294" s="305"/>
      <c r="Y294" s="306"/>
      <c r="Z294" s="202" t="str">
        <f t="shared" si="18"/>
        <v/>
      </c>
      <c r="AA294" s="158" t="str">
        <f t="shared" si="19"/>
        <v/>
      </c>
      <c r="AB294" s="152"/>
      <c r="AC294" s="151"/>
      <c r="AD294" s="151"/>
      <c r="AE294" s="151"/>
    </row>
    <row r="295" spans="1:31" ht="20.100000000000001" customHeight="1" thickBot="1" x14ac:dyDescent="0.3">
      <c r="A295" s="163">
        <v>291</v>
      </c>
      <c r="B295" s="162"/>
      <c r="C295" s="161"/>
      <c r="D295" s="160"/>
      <c r="E295" s="259"/>
      <c r="F295" s="260"/>
      <c r="G295" s="260"/>
      <c r="H295" s="260"/>
      <c r="I295" s="260"/>
      <c r="J295" s="260"/>
      <c r="K295" s="260"/>
      <c r="L295" s="223" t="str">
        <f t="shared" si="16"/>
        <v/>
      </c>
      <c r="M295" s="259"/>
      <c r="N295" s="260"/>
      <c r="O295" s="260"/>
      <c r="P295" s="260"/>
      <c r="Q295" s="260"/>
      <c r="R295" s="260"/>
      <c r="S295" s="260"/>
      <c r="T295" s="265"/>
      <c r="U295" s="223" t="str">
        <f t="shared" si="17"/>
        <v/>
      </c>
      <c r="V295" s="304"/>
      <c r="W295" s="305"/>
      <c r="X295" s="305"/>
      <c r="Y295" s="306"/>
      <c r="Z295" s="202" t="str">
        <f t="shared" si="18"/>
        <v/>
      </c>
      <c r="AA295" s="158" t="str">
        <f t="shared" si="19"/>
        <v/>
      </c>
      <c r="AB295" s="152"/>
      <c r="AC295" s="151"/>
      <c r="AD295" s="151"/>
      <c r="AE295" s="151"/>
    </row>
    <row r="296" spans="1:31" ht="20.100000000000001" customHeight="1" thickBot="1" x14ac:dyDescent="0.3">
      <c r="A296" s="163">
        <v>292</v>
      </c>
      <c r="B296" s="162"/>
      <c r="C296" s="161"/>
      <c r="D296" s="160"/>
      <c r="E296" s="259"/>
      <c r="F296" s="260"/>
      <c r="G296" s="260"/>
      <c r="H296" s="260"/>
      <c r="I296" s="260"/>
      <c r="J296" s="260"/>
      <c r="K296" s="260"/>
      <c r="L296" s="223" t="str">
        <f t="shared" si="16"/>
        <v/>
      </c>
      <c r="M296" s="259"/>
      <c r="N296" s="260"/>
      <c r="O296" s="260"/>
      <c r="P296" s="260"/>
      <c r="Q296" s="260"/>
      <c r="R296" s="260"/>
      <c r="S296" s="260"/>
      <c r="T296" s="265"/>
      <c r="U296" s="223" t="str">
        <f t="shared" si="17"/>
        <v/>
      </c>
      <c r="V296" s="304"/>
      <c r="W296" s="305"/>
      <c r="X296" s="305"/>
      <c r="Y296" s="306"/>
      <c r="Z296" s="202" t="str">
        <f t="shared" si="18"/>
        <v/>
      </c>
      <c r="AA296" s="158" t="str">
        <f t="shared" si="19"/>
        <v/>
      </c>
      <c r="AB296" s="152"/>
      <c r="AC296" s="151"/>
      <c r="AD296" s="151"/>
      <c r="AE296" s="151"/>
    </row>
    <row r="297" spans="1:31" ht="20.100000000000001" customHeight="1" thickBot="1" x14ac:dyDescent="0.3">
      <c r="A297" s="163">
        <v>293</v>
      </c>
      <c r="B297" s="162"/>
      <c r="C297" s="161"/>
      <c r="D297" s="160"/>
      <c r="E297" s="259"/>
      <c r="F297" s="260"/>
      <c r="G297" s="260"/>
      <c r="H297" s="260"/>
      <c r="I297" s="260"/>
      <c r="J297" s="260"/>
      <c r="K297" s="260"/>
      <c r="L297" s="223" t="str">
        <f t="shared" si="16"/>
        <v/>
      </c>
      <c r="M297" s="259"/>
      <c r="N297" s="260"/>
      <c r="O297" s="260"/>
      <c r="P297" s="260"/>
      <c r="Q297" s="260"/>
      <c r="R297" s="260"/>
      <c r="S297" s="260"/>
      <c r="T297" s="265"/>
      <c r="U297" s="223" t="str">
        <f t="shared" si="17"/>
        <v/>
      </c>
      <c r="V297" s="304"/>
      <c r="W297" s="305"/>
      <c r="X297" s="305"/>
      <c r="Y297" s="306"/>
      <c r="Z297" s="202" t="str">
        <f t="shared" si="18"/>
        <v/>
      </c>
      <c r="AA297" s="158" t="str">
        <f t="shared" si="19"/>
        <v/>
      </c>
      <c r="AB297" s="152"/>
      <c r="AC297" s="151"/>
      <c r="AD297" s="151"/>
      <c r="AE297" s="151"/>
    </row>
    <row r="298" spans="1:31" ht="20.100000000000001" customHeight="1" thickBot="1" x14ac:dyDescent="0.3">
      <c r="A298" s="163">
        <v>294</v>
      </c>
      <c r="B298" s="162"/>
      <c r="C298" s="161"/>
      <c r="D298" s="160"/>
      <c r="E298" s="259"/>
      <c r="F298" s="260"/>
      <c r="G298" s="260"/>
      <c r="H298" s="260"/>
      <c r="I298" s="260"/>
      <c r="J298" s="260"/>
      <c r="K298" s="260"/>
      <c r="L298" s="223" t="str">
        <f t="shared" si="16"/>
        <v/>
      </c>
      <c r="M298" s="259"/>
      <c r="N298" s="260"/>
      <c r="O298" s="260"/>
      <c r="P298" s="260"/>
      <c r="Q298" s="260"/>
      <c r="R298" s="260"/>
      <c r="S298" s="260"/>
      <c r="T298" s="265"/>
      <c r="U298" s="223" t="str">
        <f t="shared" si="17"/>
        <v/>
      </c>
      <c r="V298" s="304"/>
      <c r="W298" s="305"/>
      <c r="X298" s="305"/>
      <c r="Y298" s="306"/>
      <c r="Z298" s="202" t="str">
        <f t="shared" si="18"/>
        <v/>
      </c>
      <c r="AA298" s="158" t="str">
        <f t="shared" si="19"/>
        <v/>
      </c>
      <c r="AB298" s="152"/>
      <c r="AC298" s="151"/>
      <c r="AD298" s="151"/>
      <c r="AE298" s="151"/>
    </row>
    <row r="299" spans="1:31" ht="20.100000000000001" customHeight="1" thickBot="1" x14ac:dyDescent="0.3">
      <c r="A299" s="163">
        <v>295</v>
      </c>
      <c r="B299" s="162"/>
      <c r="C299" s="161"/>
      <c r="D299" s="160"/>
      <c r="E299" s="259"/>
      <c r="F299" s="260"/>
      <c r="G299" s="260"/>
      <c r="H299" s="260"/>
      <c r="I299" s="260"/>
      <c r="J299" s="260"/>
      <c r="K299" s="260"/>
      <c r="L299" s="223" t="str">
        <f t="shared" si="16"/>
        <v/>
      </c>
      <c r="M299" s="259"/>
      <c r="N299" s="260"/>
      <c r="O299" s="260"/>
      <c r="P299" s="260"/>
      <c r="Q299" s="260"/>
      <c r="R299" s="260"/>
      <c r="S299" s="260"/>
      <c r="T299" s="265"/>
      <c r="U299" s="223" t="str">
        <f t="shared" si="17"/>
        <v/>
      </c>
      <c r="V299" s="304"/>
      <c r="W299" s="305"/>
      <c r="X299" s="305"/>
      <c r="Y299" s="306"/>
      <c r="Z299" s="202" t="str">
        <f t="shared" si="18"/>
        <v/>
      </c>
      <c r="AA299" s="158" t="str">
        <f t="shared" si="19"/>
        <v/>
      </c>
      <c r="AB299" s="152"/>
      <c r="AC299" s="151"/>
      <c r="AD299" s="151"/>
      <c r="AE299" s="151"/>
    </row>
    <row r="300" spans="1:31" ht="20.100000000000001" customHeight="1" thickBot="1" x14ac:dyDescent="0.3">
      <c r="A300" s="163">
        <v>296</v>
      </c>
      <c r="B300" s="162"/>
      <c r="C300" s="161"/>
      <c r="D300" s="160"/>
      <c r="E300" s="259"/>
      <c r="F300" s="260"/>
      <c r="G300" s="260"/>
      <c r="H300" s="260"/>
      <c r="I300" s="260"/>
      <c r="J300" s="260"/>
      <c r="K300" s="260"/>
      <c r="L300" s="223" t="str">
        <f t="shared" si="16"/>
        <v/>
      </c>
      <c r="M300" s="259"/>
      <c r="N300" s="260"/>
      <c r="O300" s="260"/>
      <c r="P300" s="260"/>
      <c r="Q300" s="260"/>
      <c r="R300" s="260"/>
      <c r="S300" s="260"/>
      <c r="T300" s="265"/>
      <c r="U300" s="223" t="str">
        <f t="shared" si="17"/>
        <v/>
      </c>
      <c r="V300" s="304"/>
      <c r="W300" s="305"/>
      <c r="X300" s="305"/>
      <c r="Y300" s="306"/>
      <c r="Z300" s="202" t="str">
        <f t="shared" si="18"/>
        <v/>
      </c>
      <c r="AA300" s="158" t="str">
        <f t="shared" si="19"/>
        <v/>
      </c>
      <c r="AB300" s="152"/>
      <c r="AC300" s="151"/>
      <c r="AD300" s="151"/>
      <c r="AE300" s="151"/>
    </row>
    <row r="301" spans="1:31" ht="20.100000000000001" customHeight="1" thickBot="1" x14ac:dyDescent="0.3">
      <c r="A301" s="163">
        <v>297</v>
      </c>
      <c r="B301" s="162"/>
      <c r="C301" s="161"/>
      <c r="D301" s="160"/>
      <c r="E301" s="259"/>
      <c r="F301" s="260"/>
      <c r="G301" s="260"/>
      <c r="H301" s="260"/>
      <c r="I301" s="260"/>
      <c r="J301" s="260"/>
      <c r="K301" s="260"/>
      <c r="L301" s="223" t="str">
        <f t="shared" si="16"/>
        <v/>
      </c>
      <c r="M301" s="259"/>
      <c r="N301" s="260"/>
      <c r="O301" s="260"/>
      <c r="P301" s="260"/>
      <c r="Q301" s="260"/>
      <c r="R301" s="260"/>
      <c r="S301" s="260"/>
      <c r="T301" s="265"/>
      <c r="U301" s="223" t="str">
        <f t="shared" si="17"/>
        <v/>
      </c>
      <c r="V301" s="304"/>
      <c r="W301" s="305"/>
      <c r="X301" s="305"/>
      <c r="Y301" s="306"/>
      <c r="Z301" s="202" t="str">
        <f t="shared" si="18"/>
        <v/>
      </c>
      <c r="AA301" s="158" t="str">
        <f t="shared" si="19"/>
        <v/>
      </c>
      <c r="AB301" s="152"/>
      <c r="AC301" s="151"/>
      <c r="AD301" s="151"/>
      <c r="AE301" s="151"/>
    </row>
    <row r="302" spans="1:31" ht="20.100000000000001" customHeight="1" thickBot="1" x14ac:dyDescent="0.3">
      <c r="A302" s="163">
        <v>298</v>
      </c>
      <c r="B302" s="162"/>
      <c r="C302" s="161"/>
      <c r="D302" s="160"/>
      <c r="E302" s="259"/>
      <c r="F302" s="260"/>
      <c r="G302" s="260"/>
      <c r="H302" s="260"/>
      <c r="I302" s="260"/>
      <c r="J302" s="260"/>
      <c r="K302" s="260"/>
      <c r="L302" s="223" t="str">
        <f t="shared" si="16"/>
        <v/>
      </c>
      <c r="M302" s="259"/>
      <c r="N302" s="260"/>
      <c r="O302" s="260"/>
      <c r="P302" s="260"/>
      <c r="Q302" s="260"/>
      <c r="R302" s="260"/>
      <c r="S302" s="260"/>
      <c r="T302" s="265"/>
      <c r="U302" s="223" t="str">
        <f t="shared" si="17"/>
        <v/>
      </c>
      <c r="V302" s="304"/>
      <c r="W302" s="305"/>
      <c r="X302" s="305"/>
      <c r="Y302" s="306"/>
      <c r="Z302" s="202" t="str">
        <f t="shared" si="18"/>
        <v/>
      </c>
      <c r="AA302" s="158" t="str">
        <f t="shared" si="19"/>
        <v/>
      </c>
      <c r="AB302" s="152"/>
      <c r="AC302" s="151"/>
      <c r="AD302" s="151"/>
      <c r="AE302" s="151"/>
    </row>
    <row r="303" spans="1:31" ht="20.100000000000001" customHeight="1" thickBot="1" x14ac:dyDescent="0.3">
      <c r="A303" s="163">
        <v>299</v>
      </c>
      <c r="B303" s="162"/>
      <c r="C303" s="161"/>
      <c r="D303" s="160"/>
      <c r="E303" s="259"/>
      <c r="F303" s="260"/>
      <c r="G303" s="260"/>
      <c r="H303" s="260"/>
      <c r="I303" s="260"/>
      <c r="J303" s="260"/>
      <c r="K303" s="260"/>
      <c r="L303" s="223" t="str">
        <f t="shared" si="16"/>
        <v/>
      </c>
      <c r="M303" s="259"/>
      <c r="N303" s="260"/>
      <c r="O303" s="260"/>
      <c r="P303" s="260"/>
      <c r="Q303" s="260"/>
      <c r="R303" s="260"/>
      <c r="S303" s="260"/>
      <c r="T303" s="265"/>
      <c r="U303" s="223" t="str">
        <f t="shared" si="17"/>
        <v/>
      </c>
      <c r="V303" s="304"/>
      <c r="W303" s="305"/>
      <c r="X303" s="305"/>
      <c r="Y303" s="306"/>
      <c r="Z303" s="202" t="str">
        <f t="shared" si="18"/>
        <v/>
      </c>
      <c r="AA303" s="158" t="str">
        <f t="shared" si="19"/>
        <v/>
      </c>
      <c r="AB303" s="152"/>
      <c r="AC303" s="151"/>
      <c r="AD303" s="151"/>
      <c r="AE303" s="151"/>
    </row>
    <row r="304" spans="1:31" ht="20.100000000000001" customHeight="1" thickBot="1" x14ac:dyDescent="0.3">
      <c r="A304" s="157">
        <v>300</v>
      </c>
      <c r="B304" s="156"/>
      <c r="C304" s="155"/>
      <c r="D304" s="154"/>
      <c r="E304" s="261"/>
      <c r="F304" s="262"/>
      <c r="G304" s="262"/>
      <c r="H304" s="262"/>
      <c r="I304" s="262"/>
      <c r="J304" s="262"/>
      <c r="K304" s="262"/>
      <c r="L304" s="225" t="str">
        <f t="shared" si="16"/>
        <v/>
      </c>
      <c r="M304" s="261"/>
      <c r="N304" s="262"/>
      <c r="O304" s="262"/>
      <c r="P304" s="262"/>
      <c r="Q304" s="262"/>
      <c r="R304" s="262"/>
      <c r="S304" s="262"/>
      <c r="T304" s="266"/>
      <c r="U304" s="225" t="str">
        <f t="shared" si="17"/>
        <v/>
      </c>
      <c r="V304" s="307"/>
      <c r="W304" s="308"/>
      <c r="X304" s="308"/>
      <c r="Y304" s="309"/>
      <c r="Z304" s="226" t="str">
        <f t="shared" si="18"/>
        <v/>
      </c>
      <c r="AA304" s="153" t="str">
        <f t="shared" si="19"/>
        <v/>
      </c>
      <c r="AB304" s="152"/>
      <c r="AC304" s="151"/>
      <c r="AD304" s="151"/>
      <c r="AE304" s="151"/>
    </row>
    <row r="305" spans="2:31" ht="20.100000000000001" customHeight="1" x14ac:dyDescent="0.2">
      <c r="B305" s="150"/>
      <c r="C305" s="148"/>
      <c r="D305" s="148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6"/>
      <c r="AB305" s="152"/>
      <c r="AC305" s="151"/>
      <c r="AD305" s="151"/>
      <c r="AE305" s="151"/>
    </row>
    <row r="306" spans="2:31" ht="12.75" hidden="1" customHeight="1" x14ac:dyDescent="0.2"/>
  </sheetData>
  <sheetProtection algorithmName="SHA-512" hashValue="SeixG7CPHllpnb5w0jJw3G/tUDIpNdS6az5itkp++0TSqeX5eVlBHMU61gt/wflzTe4w7XszTK+v/fQnxj6uWw==" saltValue="OPi2TV8LhoTu3xRcUihDZg==" spinCount="100000" sheet="1" selectLockedCells="1"/>
  <protectedRanges>
    <protectedRange sqref="B5:D304" name="Bereich1"/>
    <protectedRange sqref="E5:K304 M5:T304" name="Bereich1_1"/>
    <protectedRange sqref="V5:Y304" name="Bereich2_1"/>
  </protectedRanges>
  <mergeCells count="10">
    <mergeCell ref="AA1:AA4"/>
    <mergeCell ref="E2:L2"/>
    <mergeCell ref="M2:U2"/>
    <mergeCell ref="B4:C4"/>
    <mergeCell ref="V2:Y2"/>
    <mergeCell ref="A1:A4"/>
    <mergeCell ref="B1:C2"/>
    <mergeCell ref="D1:D4"/>
    <mergeCell ref="E1:U1"/>
    <mergeCell ref="Z1:Z3"/>
  </mergeCells>
  <phoneticPr fontId="21" type="noConversion"/>
  <conditionalFormatting sqref="O5:O304">
    <cfRule type="cellIs" dxfId="60" priority="42" operator="greaterThan">
      <formula>$O$4</formula>
    </cfRule>
  </conditionalFormatting>
  <conditionalFormatting sqref="P5:P304">
    <cfRule type="cellIs" dxfId="59" priority="43" operator="greaterThan">
      <formula>$P$4</formula>
    </cfRule>
  </conditionalFormatting>
  <conditionalFormatting sqref="Q5:Q304">
    <cfRule type="cellIs" dxfId="58" priority="44" operator="greaterThan">
      <formula>$Q$4</formula>
    </cfRule>
  </conditionalFormatting>
  <conditionalFormatting sqref="T5:T304">
    <cfRule type="cellIs" dxfId="57" priority="46" operator="greaterThan">
      <formula>$T$4</formula>
    </cfRule>
  </conditionalFormatting>
  <conditionalFormatting sqref="V5:Y304">
    <cfRule type="expression" dxfId="56" priority="39" stopIfTrue="1">
      <formula>ROUNDDOWN(2*V5,0)-2*V5&lt;0</formula>
    </cfRule>
  </conditionalFormatting>
  <conditionalFormatting sqref="E5:E304">
    <cfRule type="cellIs" dxfId="55" priority="36" operator="greaterThan">
      <formula>$E$4</formula>
    </cfRule>
  </conditionalFormatting>
  <conditionalFormatting sqref="F5:F304">
    <cfRule type="cellIs" dxfId="54" priority="40" operator="greaterThan">
      <formula>$F$4</formula>
    </cfRule>
  </conditionalFormatting>
  <conditionalFormatting sqref="G5:G304">
    <cfRule type="cellIs" dxfId="53" priority="41" operator="greaterThan">
      <formula>$G$4</formula>
    </cfRule>
  </conditionalFormatting>
  <conditionalFormatting sqref="H5:H304">
    <cfRule type="cellIs" dxfId="52" priority="35" operator="greaterThan">
      <formula>$H$4</formula>
    </cfRule>
  </conditionalFormatting>
  <conditionalFormatting sqref="I5:J304">
    <cfRule type="cellIs" dxfId="51" priority="34" operator="greaterThan">
      <formula>$I$4</formula>
    </cfRule>
  </conditionalFormatting>
  <conditionalFormatting sqref="K5:K304">
    <cfRule type="cellIs" dxfId="50" priority="33" operator="greaterThan">
      <formula>$K$4</formula>
    </cfRule>
  </conditionalFormatting>
  <conditionalFormatting sqref="M5:M304">
    <cfRule type="cellIs" dxfId="49" priority="29" operator="greaterThan">
      <formula>$M$4</formula>
    </cfRule>
  </conditionalFormatting>
  <conditionalFormatting sqref="S5:S304">
    <cfRule type="cellIs" dxfId="48" priority="45" operator="greaterThan">
      <formula>$S$4</formula>
    </cfRule>
  </conditionalFormatting>
  <conditionalFormatting sqref="N5:N304">
    <cfRule type="cellIs" dxfId="47" priority="28" operator="greaterThan">
      <formula>$N$4</formula>
    </cfRule>
  </conditionalFormatting>
  <conditionalFormatting sqref="R5:R304">
    <cfRule type="cellIs" dxfId="46" priority="27" operator="greaterThan">
      <formula>$R$4</formula>
    </cfRule>
  </conditionalFormatting>
  <conditionalFormatting sqref="V5:V304">
    <cfRule type="cellIs" dxfId="45" priority="192" operator="greaterThan">
      <formula>$V$4</formula>
    </cfRule>
    <cfRule type="expression" dxfId="44" priority="193">
      <formula>RANK(V5,$V5:$Y5,0)&gt;2</formula>
    </cfRule>
  </conditionalFormatting>
  <conditionalFormatting sqref="W5:W304">
    <cfRule type="cellIs" dxfId="43" priority="196" operator="greaterThan">
      <formula>$W$4</formula>
    </cfRule>
    <cfRule type="expression" dxfId="42" priority="197">
      <formula>RANK(W5,$V5:$Y5,0)&gt;2</formula>
    </cfRule>
  </conditionalFormatting>
  <conditionalFormatting sqref="X5:X304">
    <cfRule type="cellIs" dxfId="41" priority="198" operator="greaterThan">
      <formula>$X$4</formula>
    </cfRule>
    <cfRule type="expression" dxfId="40" priority="199">
      <formula>RANK(X5,$V5:$Y5,0)&gt;2</formula>
    </cfRule>
  </conditionalFormatting>
  <conditionalFormatting sqref="Y5:Y304">
    <cfRule type="cellIs" dxfId="39" priority="200" operator="greaterThan">
      <formula>$Y$4</formula>
    </cfRule>
    <cfRule type="expression" dxfId="38" priority="201">
      <formula>RANK(Y5,$V5:$Y5,0)&gt;2</formula>
    </cfRule>
  </conditionalFormatting>
  <pageMargins left="0.59055118110236227" right="0.39370078740157483" top="0.59055118110236227" bottom="0.39370078740157483" header="0.27559055118110237" footer="0.27559055118110237"/>
  <pageSetup paperSize="9" scale="10" orientation="landscape" horizontalDpi="4294967293" r:id="rId1"/>
  <headerFooter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K306"/>
  <sheetViews>
    <sheetView topLeftCell="B2" zoomScale="115" zoomScaleNormal="115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5" width="6.83203125" style="23" customWidth="1"/>
    <col min="16" max="16" width="8.83203125" style="23" customWidth="1"/>
    <col min="17" max="17" width="6.83203125" style="23" customWidth="1"/>
    <col min="18" max="18" width="7.6640625" style="23" customWidth="1"/>
    <col min="19" max="19" width="7.33203125" style="23" customWidth="1"/>
    <col min="20" max="20" width="6.83203125" style="23" customWidth="1"/>
    <col min="21" max="21" width="17.33203125" style="23" customWidth="1"/>
    <col min="22" max="25" width="7.83203125" style="23" customWidth="1"/>
    <col min="26" max="26" width="14.83203125" style="23" customWidth="1"/>
    <col min="27" max="27" width="9.33203125" style="10" customWidth="1"/>
    <col min="28" max="28" width="8.83203125" style="10" customWidth="1"/>
    <col min="29" max="29" width="17.1640625" style="10" customWidth="1"/>
    <col min="30" max="30" width="7.83203125" style="10" bestFit="1" customWidth="1"/>
    <col min="31" max="31" width="5.33203125" style="10" bestFit="1" customWidth="1"/>
    <col min="32" max="32" width="5.83203125" style="10" hidden="1" customWidth="1"/>
    <col min="33" max="33" width="5.1640625" style="10" hidden="1" customWidth="1"/>
    <col min="34" max="34" width="7.33203125" style="10" hidden="1" customWidth="1"/>
    <col min="35" max="16384" width="4.33203125" style="10" hidden="1"/>
  </cols>
  <sheetData>
    <row r="1" spans="1:219" ht="18" customHeight="1" x14ac:dyDescent="0.2">
      <c r="A1" s="408" t="s">
        <v>7</v>
      </c>
      <c r="B1" s="411" t="s">
        <v>44</v>
      </c>
      <c r="C1" s="424"/>
      <c r="D1" s="422" t="s">
        <v>71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4"/>
      <c r="P1" s="395"/>
      <c r="Q1" s="467" t="s">
        <v>42</v>
      </c>
      <c r="R1" s="468"/>
      <c r="S1" s="468"/>
      <c r="T1" s="468"/>
      <c r="U1" s="469"/>
      <c r="V1" s="54"/>
      <c r="W1" s="56"/>
      <c r="X1" s="56"/>
      <c r="Y1" s="56"/>
      <c r="Z1" s="56"/>
      <c r="AA1" s="405" t="s">
        <v>6</v>
      </c>
      <c r="AB1" s="382" t="s">
        <v>2</v>
      </c>
    </row>
    <row r="2" spans="1:219" ht="78.75" customHeight="1" thickBot="1" x14ac:dyDescent="0.25">
      <c r="A2" s="409"/>
      <c r="B2" s="413"/>
      <c r="C2" s="414"/>
      <c r="D2" s="429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7"/>
      <c r="P2" s="398"/>
      <c r="Q2" s="402" t="s">
        <v>77</v>
      </c>
      <c r="R2" s="418" t="s">
        <v>38</v>
      </c>
      <c r="S2" s="391" t="s">
        <v>34</v>
      </c>
      <c r="T2" s="389" t="s">
        <v>39</v>
      </c>
      <c r="U2" s="42"/>
      <c r="V2" s="53"/>
      <c r="W2" s="55" t="s">
        <v>41</v>
      </c>
      <c r="X2" s="55"/>
      <c r="Y2" s="55"/>
      <c r="Z2" s="55"/>
      <c r="AA2" s="406"/>
      <c r="AB2" s="383"/>
    </row>
    <row r="3" spans="1:219" s="14" customFormat="1" ht="18" customHeight="1" thickBot="1" x14ac:dyDescent="0.35">
      <c r="A3" s="409"/>
      <c r="B3" s="11" t="s">
        <v>0</v>
      </c>
      <c r="C3" s="12" t="s">
        <v>1</v>
      </c>
      <c r="D3" s="429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30">
        <v>7</v>
      </c>
      <c r="M3" s="30">
        <v>8</v>
      </c>
      <c r="N3" s="30">
        <v>9</v>
      </c>
      <c r="O3" s="57">
        <v>10</v>
      </c>
      <c r="P3" s="81" t="s">
        <v>35</v>
      </c>
      <c r="Q3" s="403"/>
      <c r="R3" s="419"/>
      <c r="S3" s="392"/>
      <c r="T3" s="390"/>
      <c r="U3" s="43" t="s">
        <v>35</v>
      </c>
      <c r="V3" s="41">
        <v>1</v>
      </c>
      <c r="W3" s="30">
        <v>2</v>
      </c>
      <c r="X3" s="30">
        <v>3</v>
      </c>
      <c r="Y3" s="41">
        <v>4</v>
      </c>
      <c r="Z3" s="44" t="s">
        <v>35</v>
      </c>
      <c r="AA3" s="426"/>
      <c r="AB3" s="383"/>
      <c r="AC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</row>
    <row r="4" spans="1:219" s="14" customFormat="1" ht="18" customHeight="1" thickBot="1" x14ac:dyDescent="0.25">
      <c r="A4" s="410"/>
      <c r="B4" s="420" t="s">
        <v>3</v>
      </c>
      <c r="C4" s="421"/>
      <c r="D4" s="430"/>
      <c r="E4" s="425"/>
      <c r="F4" s="31">
        <v>4</v>
      </c>
      <c r="G4" s="204">
        <v>2</v>
      </c>
      <c r="H4" s="204">
        <v>4</v>
      </c>
      <c r="I4" s="204">
        <v>3</v>
      </c>
      <c r="J4" s="204">
        <v>2</v>
      </c>
      <c r="K4" s="15">
        <v>6</v>
      </c>
      <c r="L4" s="204">
        <v>6</v>
      </c>
      <c r="M4" s="204">
        <v>3</v>
      </c>
      <c r="N4" s="204">
        <v>7</v>
      </c>
      <c r="O4" s="205">
        <v>3</v>
      </c>
      <c r="P4" s="80">
        <f>SUM(F4:O4)</f>
        <v>40</v>
      </c>
      <c r="Q4" s="404"/>
      <c r="R4" s="58">
        <v>24</v>
      </c>
      <c r="S4" s="52">
        <v>12</v>
      </c>
      <c r="T4" s="65">
        <v>4</v>
      </c>
      <c r="U4" s="39">
        <f>SUM(R4:T4)</f>
        <v>40</v>
      </c>
      <c r="V4" s="58">
        <v>5</v>
      </c>
      <c r="W4" s="52">
        <v>5</v>
      </c>
      <c r="X4" s="52">
        <v>5</v>
      </c>
      <c r="Y4" s="58">
        <v>5</v>
      </c>
      <c r="Z4" s="29">
        <f>SUM(V4:Y4)</f>
        <v>20</v>
      </c>
      <c r="AA4" s="78">
        <f>SUM(P4+U4+Z4)</f>
        <v>100</v>
      </c>
      <c r="AB4" s="466"/>
      <c r="AC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</row>
    <row r="5" spans="1:219" s="27" customFormat="1" ht="20.100000000000001" customHeight="1" x14ac:dyDescent="0.3">
      <c r="A5" s="16">
        <v>1</v>
      </c>
      <c r="B5" s="6"/>
      <c r="C5" s="7"/>
      <c r="D5" s="7"/>
      <c r="E5" s="76"/>
      <c r="F5" s="310"/>
      <c r="G5" s="311"/>
      <c r="H5" s="311"/>
      <c r="I5" s="311"/>
      <c r="J5" s="311"/>
      <c r="K5" s="311"/>
      <c r="L5" s="311"/>
      <c r="M5" s="311"/>
      <c r="N5" s="312"/>
      <c r="O5" s="312"/>
      <c r="P5" s="320" t="str">
        <f t="shared" ref="P5:P68" si="0">IF(SUM(F5:O5)&gt;0,SUM(F5:O5)," ")</f>
        <v xml:space="preserve"> </v>
      </c>
      <c r="Q5" s="69"/>
      <c r="R5" s="323"/>
      <c r="S5" s="323"/>
      <c r="T5" s="323"/>
      <c r="U5" s="324" t="str">
        <f>IF(SUM(R5:T5)&gt;0,SUM(R5:T5)," ")</f>
        <v xml:space="preserve"> </v>
      </c>
      <c r="V5" s="327"/>
      <c r="W5" s="328"/>
      <c r="X5" s="328"/>
      <c r="Y5" s="329"/>
      <c r="Z5" s="112" t="str">
        <f t="shared" ref="Z5:Z68" si="1">IF(SUM(V5:Y5)&gt;0,IF(E5&lt;&gt;"",SUM(X5:Y5),SUM(V5:Y5)),"")</f>
        <v/>
      </c>
      <c r="AA5" s="50" t="str">
        <f t="shared" ref="AA5:AA68" si="2">IF(SUM(F5:O5)+SUM(R5:T5)+SUM(V5:Y5)&gt;0,IF(E5&lt;&gt;"",SUM(F5:O5)+SUM(R5:T5)+SUM(X5:Y5),SUM(F5:O5)+SUM(R5:T5)+SUM(V5:Y5)),"")</f>
        <v/>
      </c>
      <c r="AB5" s="201" t="str">
        <f t="shared" ref="AB5:AB68" si="3">IF(AA5&lt;&gt;"",IF(E5&lt;&gt;"",VLOOKUP(AA5,$AD$17:$AE$22,2),VLOOKUP(AA5,$AD$6:$AE$11,2)),"")</f>
        <v/>
      </c>
      <c r="AC5" s="45" t="str">
        <f t="shared" ref="AC5:AC34" si="4">IF($E5=" ","Leertaste bei D!","")</f>
        <v/>
      </c>
      <c r="AD5" s="25" t="s">
        <v>5</v>
      </c>
      <c r="AE5" s="25" t="s">
        <v>4</v>
      </c>
      <c r="AF5" s="27" t="str">
        <f t="shared" ref="AF5:AF34" si="5">(IF(C5&lt;&gt;"",VLOOKUP(Z5,$AH$7:$AI$12,2)-VLOOKUP(Z5,$AH$18:$AI$23,2),""))</f>
        <v/>
      </c>
      <c r="AG5" s="25" t="s">
        <v>4</v>
      </c>
      <c r="AH5" s="33" t="str">
        <f>AD5</f>
        <v>Punkte</v>
      </c>
      <c r="AI5" s="26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</row>
    <row r="6" spans="1:219" ht="20.100000000000001" customHeight="1" x14ac:dyDescent="0.3">
      <c r="A6" s="17">
        <v>2</v>
      </c>
      <c r="B6" s="1"/>
      <c r="C6" s="3"/>
      <c r="D6" s="3"/>
      <c r="E6" s="63"/>
      <c r="F6" s="310"/>
      <c r="G6" s="311"/>
      <c r="H6" s="311"/>
      <c r="I6" s="311"/>
      <c r="J6" s="311"/>
      <c r="K6" s="311"/>
      <c r="L6" s="311"/>
      <c r="M6" s="311"/>
      <c r="N6" s="312"/>
      <c r="O6" s="312"/>
      <c r="P6" s="321" t="str">
        <f t="shared" si="0"/>
        <v xml:space="preserve"> </v>
      </c>
      <c r="Q6" s="70"/>
      <c r="R6" s="314"/>
      <c r="S6" s="314"/>
      <c r="T6" s="315"/>
      <c r="U6" s="325" t="str">
        <f t="shared" ref="U6:U69" si="6">IF(SUM(R6:T6)&gt;0,SUM(R6:T6),"")</f>
        <v/>
      </c>
      <c r="V6" s="330"/>
      <c r="W6" s="331"/>
      <c r="X6" s="331"/>
      <c r="Y6" s="332"/>
      <c r="Z6" s="113" t="str">
        <f t="shared" si="1"/>
        <v/>
      </c>
      <c r="AA6" s="46" t="str">
        <f t="shared" si="2"/>
        <v/>
      </c>
      <c r="AB6" s="46" t="str">
        <f t="shared" si="3"/>
        <v/>
      </c>
      <c r="AC6" s="45" t="str">
        <f t="shared" si="4"/>
        <v/>
      </c>
      <c r="AD6" s="28">
        <v>0</v>
      </c>
      <c r="AE6" s="25">
        <v>6</v>
      </c>
      <c r="AF6" s="27" t="str">
        <f t="shared" si="5"/>
        <v/>
      </c>
      <c r="AG6" s="25" t="s">
        <v>16</v>
      </c>
      <c r="AH6" s="33">
        <f>AD12</f>
        <v>100</v>
      </c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</row>
    <row r="7" spans="1:219" ht="20.100000000000001" customHeight="1" x14ac:dyDescent="0.3">
      <c r="A7" s="17">
        <v>3</v>
      </c>
      <c r="B7" s="1"/>
      <c r="C7" s="3"/>
      <c r="D7" s="3"/>
      <c r="E7" s="63"/>
      <c r="F7" s="310"/>
      <c r="G7" s="311"/>
      <c r="H7" s="311"/>
      <c r="I7" s="311"/>
      <c r="J7" s="311"/>
      <c r="K7" s="311"/>
      <c r="L7" s="311"/>
      <c r="M7" s="311"/>
      <c r="N7" s="312"/>
      <c r="O7" s="312"/>
      <c r="P7" s="321" t="str">
        <f t="shared" si="0"/>
        <v xml:space="preserve"> </v>
      </c>
      <c r="Q7" s="70"/>
      <c r="R7" s="314"/>
      <c r="S7" s="314"/>
      <c r="T7" s="315"/>
      <c r="U7" s="325" t="str">
        <f t="shared" si="6"/>
        <v/>
      </c>
      <c r="V7" s="330"/>
      <c r="W7" s="331"/>
      <c r="X7" s="331"/>
      <c r="Y7" s="332"/>
      <c r="Z7" s="113" t="str">
        <f t="shared" si="1"/>
        <v/>
      </c>
      <c r="AA7" s="46" t="str">
        <f t="shared" si="2"/>
        <v/>
      </c>
      <c r="AB7" s="46" t="str">
        <f t="shared" si="3"/>
        <v/>
      </c>
      <c r="AC7" s="45" t="str">
        <f t="shared" si="4"/>
        <v/>
      </c>
      <c r="AD7" s="28">
        <v>20</v>
      </c>
      <c r="AE7" s="25">
        <v>5</v>
      </c>
      <c r="AF7" s="27" t="str">
        <f t="shared" si="5"/>
        <v/>
      </c>
      <c r="AG7" s="25">
        <v>1</v>
      </c>
      <c r="AH7" s="33">
        <f>AD11</f>
        <v>90</v>
      </c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</row>
    <row r="8" spans="1:219" ht="20.100000000000001" customHeight="1" x14ac:dyDescent="0.3">
      <c r="A8" s="17">
        <v>4</v>
      </c>
      <c r="B8" s="1"/>
      <c r="C8" s="3"/>
      <c r="D8" s="3"/>
      <c r="E8" s="63"/>
      <c r="F8" s="310"/>
      <c r="G8" s="311"/>
      <c r="H8" s="311"/>
      <c r="I8" s="311"/>
      <c r="J8" s="311"/>
      <c r="K8" s="311"/>
      <c r="L8" s="311"/>
      <c r="M8" s="311"/>
      <c r="N8" s="312"/>
      <c r="O8" s="312"/>
      <c r="P8" s="321" t="str">
        <f t="shared" si="0"/>
        <v xml:space="preserve"> </v>
      </c>
      <c r="Q8" s="70"/>
      <c r="R8" s="314"/>
      <c r="S8" s="314"/>
      <c r="T8" s="315"/>
      <c r="U8" s="325" t="str">
        <f t="shared" si="6"/>
        <v/>
      </c>
      <c r="V8" s="330"/>
      <c r="W8" s="331"/>
      <c r="X8" s="331"/>
      <c r="Y8" s="332"/>
      <c r="Z8" s="113" t="str">
        <f t="shared" si="1"/>
        <v/>
      </c>
      <c r="AA8" s="46" t="str">
        <f t="shared" si="2"/>
        <v/>
      </c>
      <c r="AB8" s="46" t="str">
        <f t="shared" si="3"/>
        <v/>
      </c>
      <c r="AC8" s="45" t="str">
        <f t="shared" si="4"/>
        <v/>
      </c>
      <c r="AD8" s="28">
        <v>45</v>
      </c>
      <c r="AE8" s="25">
        <v>4</v>
      </c>
      <c r="AF8" s="27" t="str">
        <f t="shared" si="5"/>
        <v/>
      </c>
      <c r="AG8" s="25">
        <v>2</v>
      </c>
      <c r="AH8" s="33">
        <f>AD10</f>
        <v>75</v>
      </c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</row>
    <row r="9" spans="1:219" ht="20.100000000000001" customHeight="1" x14ac:dyDescent="0.3">
      <c r="A9" s="17">
        <v>5</v>
      </c>
      <c r="B9" s="1"/>
      <c r="C9" s="3"/>
      <c r="D9" s="3"/>
      <c r="E9" s="77"/>
      <c r="F9" s="310"/>
      <c r="G9" s="311"/>
      <c r="H9" s="311"/>
      <c r="I9" s="311"/>
      <c r="J9" s="311"/>
      <c r="K9" s="311"/>
      <c r="L9" s="311"/>
      <c r="M9" s="311"/>
      <c r="N9" s="312"/>
      <c r="O9" s="312"/>
      <c r="P9" s="321" t="str">
        <f t="shared" si="0"/>
        <v xml:space="preserve"> </v>
      </c>
      <c r="Q9" s="70"/>
      <c r="R9" s="314"/>
      <c r="S9" s="314"/>
      <c r="T9" s="315"/>
      <c r="U9" s="325" t="str">
        <f t="shared" si="6"/>
        <v/>
      </c>
      <c r="V9" s="330"/>
      <c r="W9" s="331"/>
      <c r="X9" s="331"/>
      <c r="Y9" s="332"/>
      <c r="Z9" s="113" t="str">
        <f t="shared" si="1"/>
        <v/>
      </c>
      <c r="AA9" s="46" t="str">
        <f t="shared" si="2"/>
        <v/>
      </c>
      <c r="AB9" s="46" t="str">
        <f t="shared" si="3"/>
        <v/>
      </c>
      <c r="AC9" s="45" t="str">
        <f t="shared" si="4"/>
        <v/>
      </c>
      <c r="AD9" s="28">
        <v>60</v>
      </c>
      <c r="AE9" s="25">
        <v>3</v>
      </c>
      <c r="AF9" s="27" t="str">
        <f t="shared" si="5"/>
        <v/>
      </c>
      <c r="AG9" s="25">
        <v>3</v>
      </c>
      <c r="AH9" s="33">
        <f>AD9</f>
        <v>60</v>
      </c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</row>
    <row r="10" spans="1:219" ht="20.100000000000001" customHeight="1" x14ac:dyDescent="0.3">
      <c r="A10" s="17">
        <v>6</v>
      </c>
      <c r="B10" s="1"/>
      <c r="C10" s="3"/>
      <c r="D10" s="3"/>
      <c r="E10" s="63"/>
      <c r="F10" s="310"/>
      <c r="G10" s="311"/>
      <c r="H10" s="311"/>
      <c r="I10" s="311"/>
      <c r="J10" s="311"/>
      <c r="K10" s="311"/>
      <c r="L10" s="311"/>
      <c r="M10" s="311"/>
      <c r="N10" s="312"/>
      <c r="O10" s="312"/>
      <c r="P10" s="321" t="str">
        <f t="shared" si="0"/>
        <v xml:space="preserve"> </v>
      </c>
      <c r="Q10" s="70"/>
      <c r="R10" s="314"/>
      <c r="S10" s="314"/>
      <c r="T10" s="315"/>
      <c r="U10" s="325" t="str">
        <f t="shared" si="6"/>
        <v/>
      </c>
      <c r="V10" s="330"/>
      <c r="W10" s="331"/>
      <c r="X10" s="331"/>
      <c r="Y10" s="332"/>
      <c r="Z10" s="113" t="str">
        <f t="shared" si="1"/>
        <v/>
      </c>
      <c r="AA10" s="46" t="str">
        <f t="shared" si="2"/>
        <v/>
      </c>
      <c r="AB10" s="46" t="str">
        <f t="shared" si="3"/>
        <v/>
      </c>
      <c r="AC10" s="45" t="str">
        <f t="shared" si="4"/>
        <v/>
      </c>
      <c r="AD10" s="28">
        <v>75</v>
      </c>
      <c r="AE10" s="25">
        <v>2</v>
      </c>
      <c r="AF10" s="27" t="str">
        <f t="shared" si="5"/>
        <v/>
      </c>
      <c r="AG10" s="25">
        <v>4</v>
      </c>
      <c r="AH10" s="35">
        <f>AD8</f>
        <v>45</v>
      </c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</row>
    <row r="11" spans="1:219" ht="20.100000000000001" customHeight="1" x14ac:dyDescent="0.3">
      <c r="A11" s="17">
        <v>7</v>
      </c>
      <c r="B11" s="1"/>
      <c r="C11" s="3"/>
      <c r="D11" s="3"/>
      <c r="E11" s="63"/>
      <c r="F11" s="310"/>
      <c r="G11" s="311"/>
      <c r="H11" s="311"/>
      <c r="I11" s="311"/>
      <c r="J11" s="311"/>
      <c r="K11" s="311"/>
      <c r="L11" s="311"/>
      <c r="M11" s="311"/>
      <c r="N11" s="312"/>
      <c r="O11" s="312"/>
      <c r="P11" s="321" t="str">
        <f t="shared" si="0"/>
        <v xml:space="preserve"> </v>
      </c>
      <c r="Q11" s="70"/>
      <c r="R11" s="314"/>
      <c r="S11" s="314"/>
      <c r="T11" s="315"/>
      <c r="U11" s="325" t="str">
        <f t="shared" si="6"/>
        <v/>
      </c>
      <c r="V11" s="330"/>
      <c r="W11" s="331"/>
      <c r="X11" s="331"/>
      <c r="Y11" s="332"/>
      <c r="Z11" s="113" t="str">
        <f t="shared" si="1"/>
        <v/>
      </c>
      <c r="AA11" s="46" t="str">
        <f t="shared" si="2"/>
        <v/>
      </c>
      <c r="AB11" s="46" t="str">
        <f t="shared" si="3"/>
        <v/>
      </c>
      <c r="AC11" s="45" t="str">
        <f t="shared" si="4"/>
        <v/>
      </c>
      <c r="AD11" s="28">
        <v>90</v>
      </c>
      <c r="AE11" s="25">
        <v>1</v>
      </c>
      <c r="AF11" s="27" t="str">
        <f t="shared" si="5"/>
        <v/>
      </c>
      <c r="AG11" s="25">
        <v>5</v>
      </c>
      <c r="AH11" s="33">
        <f>AD7</f>
        <v>20</v>
      </c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</row>
    <row r="12" spans="1:219" ht="20.100000000000001" customHeight="1" x14ac:dyDescent="0.3">
      <c r="A12" s="17">
        <v>8</v>
      </c>
      <c r="B12" s="1"/>
      <c r="C12" s="3"/>
      <c r="D12" s="3"/>
      <c r="E12" s="63"/>
      <c r="F12" s="310"/>
      <c r="G12" s="311"/>
      <c r="H12" s="311"/>
      <c r="I12" s="311"/>
      <c r="J12" s="311"/>
      <c r="K12" s="311"/>
      <c r="L12" s="311"/>
      <c r="M12" s="311"/>
      <c r="N12" s="312"/>
      <c r="O12" s="312"/>
      <c r="P12" s="321" t="str">
        <f t="shared" si="0"/>
        <v xml:space="preserve"> </v>
      </c>
      <c r="Q12" s="70"/>
      <c r="R12" s="314"/>
      <c r="S12" s="314"/>
      <c r="T12" s="315"/>
      <c r="U12" s="325" t="str">
        <f t="shared" si="6"/>
        <v/>
      </c>
      <c r="V12" s="330"/>
      <c r="W12" s="331"/>
      <c r="X12" s="331"/>
      <c r="Y12" s="332"/>
      <c r="Z12" s="113" t="str">
        <f t="shared" si="1"/>
        <v/>
      </c>
      <c r="AA12" s="46" t="str">
        <f t="shared" si="2"/>
        <v/>
      </c>
      <c r="AB12" s="46" t="str">
        <f t="shared" si="3"/>
        <v/>
      </c>
      <c r="AC12" s="45" t="str">
        <f t="shared" si="4"/>
        <v/>
      </c>
      <c r="AD12" s="28">
        <v>100</v>
      </c>
      <c r="AE12" s="25" t="s">
        <v>16</v>
      </c>
      <c r="AF12" s="27" t="str">
        <f t="shared" si="5"/>
        <v/>
      </c>
      <c r="AG12" s="25">
        <v>6</v>
      </c>
      <c r="AH12" s="33">
        <f>AD6</f>
        <v>0</v>
      </c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</row>
    <row r="13" spans="1:219" ht="20.100000000000001" customHeight="1" x14ac:dyDescent="0.3">
      <c r="A13" s="17">
        <v>9</v>
      </c>
      <c r="B13" s="1"/>
      <c r="C13" s="3"/>
      <c r="D13" s="3"/>
      <c r="E13" s="63"/>
      <c r="F13" s="310"/>
      <c r="G13" s="311"/>
      <c r="H13" s="311"/>
      <c r="I13" s="311"/>
      <c r="J13" s="311"/>
      <c r="K13" s="311"/>
      <c r="L13" s="311"/>
      <c r="M13" s="311"/>
      <c r="N13" s="312"/>
      <c r="O13" s="312"/>
      <c r="P13" s="321" t="str">
        <f t="shared" si="0"/>
        <v xml:space="preserve"> </v>
      </c>
      <c r="Q13" s="70"/>
      <c r="R13" s="314"/>
      <c r="S13" s="314"/>
      <c r="T13" s="315"/>
      <c r="U13" s="325" t="str">
        <f t="shared" si="6"/>
        <v/>
      </c>
      <c r="V13" s="330"/>
      <c r="W13" s="331"/>
      <c r="X13" s="331"/>
      <c r="Y13" s="332"/>
      <c r="Z13" s="113" t="str">
        <f t="shared" si="1"/>
        <v/>
      </c>
      <c r="AA13" s="46" t="str">
        <f t="shared" si="2"/>
        <v/>
      </c>
      <c r="AB13" s="46" t="str">
        <f t="shared" si="3"/>
        <v/>
      </c>
      <c r="AC13" s="45" t="str">
        <f t="shared" si="4"/>
        <v/>
      </c>
      <c r="AD13" s="26"/>
      <c r="AE13" s="26"/>
      <c r="AF13" s="27" t="str">
        <f t="shared" si="5"/>
        <v/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</row>
    <row r="14" spans="1:219" ht="20.100000000000001" customHeight="1" x14ac:dyDescent="0.3">
      <c r="A14" s="17">
        <v>10</v>
      </c>
      <c r="B14" s="1"/>
      <c r="C14" s="3"/>
      <c r="D14" s="3"/>
      <c r="E14" s="63"/>
      <c r="F14" s="310"/>
      <c r="G14" s="311"/>
      <c r="H14" s="311"/>
      <c r="I14" s="311"/>
      <c r="J14" s="311"/>
      <c r="K14" s="311"/>
      <c r="L14" s="311"/>
      <c r="M14" s="311"/>
      <c r="N14" s="312"/>
      <c r="O14" s="312"/>
      <c r="P14" s="321" t="str">
        <f t="shared" si="0"/>
        <v xml:space="preserve"> </v>
      </c>
      <c r="Q14" s="70"/>
      <c r="R14" s="314"/>
      <c r="S14" s="314"/>
      <c r="T14" s="315"/>
      <c r="U14" s="325" t="str">
        <f t="shared" si="6"/>
        <v/>
      </c>
      <c r="V14" s="330"/>
      <c r="W14" s="331"/>
      <c r="X14" s="331"/>
      <c r="Y14" s="332"/>
      <c r="Z14" s="113" t="str">
        <f t="shared" si="1"/>
        <v/>
      </c>
      <c r="AA14" s="46" t="str">
        <f t="shared" si="2"/>
        <v/>
      </c>
      <c r="AB14" s="46" t="str">
        <f t="shared" si="3"/>
        <v/>
      </c>
      <c r="AC14" s="45" t="str">
        <f t="shared" si="4"/>
        <v/>
      </c>
      <c r="AD14" s="385" t="s">
        <v>47</v>
      </c>
      <c r="AE14" s="386"/>
      <c r="AF14" s="27" t="str">
        <f t="shared" si="5"/>
        <v/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</row>
    <row r="15" spans="1:219" ht="20.100000000000001" customHeight="1" x14ac:dyDescent="0.3">
      <c r="A15" s="17">
        <v>11</v>
      </c>
      <c r="B15" s="1"/>
      <c r="C15" s="3"/>
      <c r="D15" s="3"/>
      <c r="E15" s="63"/>
      <c r="F15" s="310"/>
      <c r="G15" s="311"/>
      <c r="H15" s="311"/>
      <c r="I15" s="311"/>
      <c r="J15" s="311"/>
      <c r="K15" s="311"/>
      <c r="L15" s="311"/>
      <c r="M15" s="311"/>
      <c r="N15" s="312"/>
      <c r="O15" s="312"/>
      <c r="P15" s="321" t="str">
        <f t="shared" si="0"/>
        <v xml:space="preserve"> </v>
      </c>
      <c r="Q15" s="70"/>
      <c r="R15" s="314"/>
      <c r="S15" s="314"/>
      <c r="T15" s="315"/>
      <c r="U15" s="325" t="str">
        <f t="shared" si="6"/>
        <v/>
      </c>
      <c r="V15" s="330"/>
      <c r="W15" s="331"/>
      <c r="X15" s="331"/>
      <c r="Y15" s="332"/>
      <c r="Z15" s="113" t="str">
        <f t="shared" si="1"/>
        <v/>
      </c>
      <c r="AA15" s="46" t="str">
        <f t="shared" si="2"/>
        <v/>
      </c>
      <c r="AB15" s="46" t="str">
        <f t="shared" si="3"/>
        <v/>
      </c>
      <c r="AC15" s="45" t="str">
        <f t="shared" si="4"/>
        <v/>
      </c>
      <c r="AD15" s="387"/>
      <c r="AE15" s="388"/>
      <c r="AF15" s="27" t="str">
        <f t="shared" si="5"/>
        <v/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</row>
    <row r="16" spans="1:219" ht="20.100000000000001" customHeight="1" x14ac:dyDescent="0.3">
      <c r="A16" s="17">
        <v>12</v>
      </c>
      <c r="B16" s="1"/>
      <c r="C16" s="3"/>
      <c r="D16" s="3"/>
      <c r="E16" s="63"/>
      <c r="F16" s="310"/>
      <c r="G16" s="311"/>
      <c r="H16" s="311"/>
      <c r="I16" s="311"/>
      <c r="J16" s="311"/>
      <c r="K16" s="311"/>
      <c r="L16" s="311"/>
      <c r="M16" s="311"/>
      <c r="N16" s="312"/>
      <c r="O16" s="312"/>
      <c r="P16" s="321" t="str">
        <f t="shared" si="0"/>
        <v xml:space="preserve"> </v>
      </c>
      <c r="Q16" s="70"/>
      <c r="R16" s="314"/>
      <c r="S16" s="314"/>
      <c r="T16" s="315"/>
      <c r="U16" s="325" t="str">
        <f t="shared" si="6"/>
        <v/>
      </c>
      <c r="V16" s="330"/>
      <c r="W16" s="331"/>
      <c r="X16" s="331"/>
      <c r="Y16" s="332"/>
      <c r="Z16" s="113" t="str">
        <f t="shared" si="1"/>
        <v/>
      </c>
      <c r="AA16" s="46" t="str">
        <f t="shared" si="2"/>
        <v/>
      </c>
      <c r="AB16" s="46" t="str">
        <f t="shared" si="3"/>
        <v/>
      </c>
      <c r="AC16" s="45" t="str">
        <f t="shared" si="4"/>
        <v/>
      </c>
      <c r="AD16" s="25" t="s">
        <v>5</v>
      </c>
      <c r="AE16" s="25" t="s">
        <v>4</v>
      </c>
      <c r="AF16" s="27" t="str">
        <f t="shared" si="5"/>
        <v/>
      </c>
      <c r="AG16" s="25" t="s">
        <v>4</v>
      </c>
      <c r="AH16" s="33" t="str">
        <f>AD16</f>
        <v>Punkte</v>
      </c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</row>
    <row r="17" spans="1:219" ht="20.100000000000001" customHeight="1" x14ac:dyDescent="0.3">
      <c r="A17" s="17">
        <v>13</v>
      </c>
      <c r="B17" s="1"/>
      <c r="C17" s="3"/>
      <c r="D17" s="3"/>
      <c r="E17" s="63"/>
      <c r="F17" s="310"/>
      <c r="G17" s="311"/>
      <c r="H17" s="311"/>
      <c r="I17" s="311"/>
      <c r="J17" s="311"/>
      <c r="K17" s="311"/>
      <c r="L17" s="311"/>
      <c r="M17" s="311"/>
      <c r="N17" s="312"/>
      <c r="O17" s="312"/>
      <c r="P17" s="321" t="str">
        <f t="shared" si="0"/>
        <v xml:space="preserve"> </v>
      </c>
      <c r="Q17" s="70"/>
      <c r="R17" s="314"/>
      <c r="S17" s="314"/>
      <c r="T17" s="315"/>
      <c r="U17" s="325" t="str">
        <f t="shared" si="6"/>
        <v/>
      </c>
      <c r="V17" s="330"/>
      <c r="W17" s="331"/>
      <c r="X17" s="331"/>
      <c r="Y17" s="332"/>
      <c r="Z17" s="113" t="str">
        <f t="shared" si="1"/>
        <v/>
      </c>
      <c r="AA17" s="46" t="str">
        <f t="shared" si="2"/>
        <v/>
      </c>
      <c r="AB17" s="46" t="str">
        <f t="shared" si="3"/>
        <v/>
      </c>
      <c r="AC17" s="45" t="str">
        <f t="shared" si="4"/>
        <v/>
      </c>
      <c r="AD17" s="34">
        <v>0</v>
      </c>
      <c r="AE17" s="25">
        <v>6</v>
      </c>
      <c r="AF17" s="27" t="str">
        <f t="shared" si="5"/>
        <v/>
      </c>
      <c r="AG17" s="25" t="s">
        <v>16</v>
      </c>
      <c r="AH17" s="33">
        <f>AD23</f>
        <v>88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</row>
    <row r="18" spans="1:219" ht="20.100000000000001" customHeight="1" x14ac:dyDescent="0.3">
      <c r="A18" s="17">
        <v>14</v>
      </c>
      <c r="B18" s="1"/>
      <c r="C18" s="3"/>
      <c r="D18" s="3"/>
      <c r="E18" s="63"/>
      <c r="F18" s="310"/>
      <c r="G18" s="311"/>
      <c r="H18" s="311"/>
      <c r="I18" s="311"/>
      <c r="J18" s="311"/>
      <c r="K18" s="311"/>
      <c r="L18" s="311"/>
      <c r="M18" s="311"/>
      <c r="N18" s="312"/>
      <c r="O18" s="312"/>
      <c r="P18" s="321" t="str">
        <f t="shared" si="0"/>
        <v xml:space="preserve"> </v>
      </c>
      <c r="Q18" s="70"/>
      <c r="R18" s="314"/>
      <c r="S18" s="314"/>
      <c r="T18" s="315"/>
      <c r="U18" s="325" t="str">
        <f t="shared" si="6"/>
        <v/>
      </c>
      <c r="V18" s="330"/>
      <c r="W18" s="331"/>
      <c r="X18" s="331"/>
      <c r="Y18" s="332"/>
      <c r="Z18" s="113" t="str">
        <f t="shared" si="1"/>
        <v/>
      </c>
      <c r="AA18" s="46" t="str">
        <f t="shared" si="2"/>
        <v/>
      </c>
      <c r="AB18" s="46" t="str">
        <f t="shared" si="3"/>
        <v/>
      </c>
      <c r="AC18" s="45" t="str">
        <f t="shared" si="4"/>
        <v/>
      </c>
      <c r="AD18" s="34">
        <v>17.5</v>
      </c>
      <c r="AE18" s="25">
        <v>5</v>
      </c>
      <c r="AF18" s="27" t="str">
        <f t="shared" si="5"/>
        <v/>
      </c>
      <c r="AG18" s="25">
        <v>1</v>
      </c>
      <c r="AH18" s="33">
        <f>AD22</f>
        <v>79</v>
      </c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</row>
    <row r="19" spans="1:219" ht="20.100000000000001" customHeight="1" x14ac:dyDescent="0.3">
      <c r="A19" s="17">
        <v>15</v>
      </c>
      <c r="B19" s="1"/>
      <c r="C19" s="3"/>
      <c r="D19" s="3"/>
      <c r="E19" s="63"/>
      <c r="F19" s="310"/>
      <c r="G19" s="311"/>
      <c r="H19" s="311"/>
      <c r="I19" s="311"/>
      <c r="J19" s="311"/>
      <c r="K19" s="311"/>
      <c r="L19" s="311"/>
      <c r="M19" s="311"/>
      <c r="N19" s="312"/>
      <c r="O19" s="312"/>
      <c r="P19" s="321" t="str">
        <f t="shared" si="0"/>
        <v xml:space="preserve"> </v>
      </c>
      <c r="Q19" s="70"/>
      <c r="R19" s="314"/>
      <c r="S19" s="314"/>
      <c r="T19" s="315"/>
      <c r="U19" s="325" t="str">
        <f t="shared" si="6"/>
        <v/>
      </c>
      <c r="V19" s="330"/>
      <c r="W19" s="331"/>
      <c r="X19" s="331"/>
      <c r="Y19" s="332"/>
      <c r="Z19" s="113" t="str">
        <f t="shared" si="1"/>
        <v/>
      </c>
      <c r="AA19" s="46" t="str">
        <f t="shared" si="2"/>
        <v/>
      </c>
      <c r="AB19" s="46" t="str">
        <f t="shared" si="3"/>
        <v/>
      </c>
      <c r="AC19" s="45" t="str">
        <f t="shared" si="4"/>
        <v/>
      </c>
      <c r="AD19" s="34">
        <v>39.5</v>
      </c>
      <c r="AE19" s="25">
        <v>4</v>
      </c>
      <c r="AF19" s="27" t="str">
        <f t="shared" si="5"/>
        <v/>
      </c>
      <c r="AG19" s="25">
        <v>2</v>
      </c>
      <c r="AH19" s="33">
        <f>AD21</f>
        <v>66</v>
      </c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</row>
    <row r="20" spans="1:219" ht="20.100000000000001" customHeight="1" x14ac:dyDescent="0.3">
      <c r="A20" s="17">
        <v>16</v>
      </c>
      <c r="B20" s="1"/>
      <c r="C20" s="3"/>
      <c r="D20" s="3"/>
      <c r="E20" s="63"/>
      <c r="F20" s="310"/>
      <c r="G20" s="311"/>
      <c r="H20" s="311"/>
      <c r="I20" s="311"/>
      <c r="J20" s="311"/>
      <c r="K20" s="311"/>
      <c r="L20" s="311"/>
      <c r="M20" s="311"/>
      <c r="N20" s="312"/>
      <c r="O20" s="312"/>
      <c r="P20" s="321" t="str">
        <f t="shared" si="0"/>
        <v xml:space="preserve"> </v>
      </c>
      <c r="Q20" s="70"/>
      <c r="R20" s="314"/>
      <c r="S20" s="314"/>
      <c r="T20" s="315"/>
      <c r="U20" s="325" t="str">
        <f t="shared" si="6"/>
        <v/>
      </c>
      <c r="V20" s="330"/>
      <c r="W20" s="331"/>
      <c r="X20" s="331"/>
      <c r="Y20" s="332"/>
      <c r="Z20" s="113" t="str">
        <f t="shared" si="1"/>
        <v/>
      </c>
      <c r="AA20" s="46" t="str">
        <f t="shared" si="2"/>
        <v/>
      </c>
      <c r="AB20" s="46" t="str">
        <f t="shared" si="3"/>
        <v/>
      </c>
      <c r="AC20" s="45" t="str">
        <f t="shared" si="4"/>
        <v/>
      </c>
      <c r="AD20" s="34">
        <v>52.5</v>
      </c>
      <c r="AE20" s="25">
        <v>3</v>
      </c>
      <c r="AF20" s="27" t="str">
        <f t="shared" si="5"/>
        <v/>
      </c>
      <c r="AG20" s="25">
        <v>3</v>
      </c>
      <c r="AH20" s="33">
        <f>AD20</f>
        <v>52.5</v>
      </c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</row>
    <row r="21" spans="1:219" ht="20.100000000000001" customHeight="1" x14ac:dyDescent="0.3">
      <c r="A21" s="17">
        <v>17</v>
      </c>
      <c r="B21" s="1"/>
      <c r="C21" s="3"/>
      <c r="D21" s="3"/>
      <c r="E21" s="63"/>
      <c r="F21" s="310"/>
      <c r="G21" s="311"/>
      <c r="H21" s="311"/>
      <c r="I21" s="311"/>
      <c r="J21" s="311"/>
      <c r="K21" s="311"/>
      <c r="L21" s="311"/>
      <c r="M21" s="311"/>
      <c r="N21" s="312"/>
      <c r="O21" s="312"/>
      <c r="P21" s="321" t="str">
        <f t="shared" si="0"/>
        <v xml:space="preserve"> </v>
      </c>
      <c r="Q21" s="70"/>
      <c r="R21" s="314"/>
      <c r="S21" s="314"/>
      <c r="T21" s="315"/>
      <c r="U21" s="325" t="str">
        <f t="shared" si="6"/>
        <v/>
      </c>
      <c r="V21" s="330"/>
      <c r="W21" s="331"/>
      <c r="X21" s="331"/>
      <c r="Y21" s="332"/>
      <c r="Z21" s="113" t="str">
        <f t="shared" si="1"/>
        <v/>
      </c>
      <c r="AA21" s="46" t="str">
        <f t="shared" si="2"/>
        <v/>
      </c>
      <c r="AB21" s="46" t="str">
        <f t="shared" si="3"/>
        <v/>
      </c>
      <c r="AC21" s="45" t="str">
        <f t="shared" si="4"/>
        <v/>
      </c>
      <c r="AD21" s="34">
        <v>66</v>
      </c>
      <c r="AE21" s="25">
        <v>2</v>
      </c>
      <c r="AF21" s="27" t="str">
        <f t="shared" si="5"/>
        <v/>
      </c>
      <c r="AG21" s="25">
        <v>4</v>
      </c>
      <c r="AH21" s="36">
        <f>AD19</f>
        <v>39.5</v>
      </c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</row>
    <row r="22" spans="1:219" ht="20.100000000000001" customHeight="1" x14ac:dyDescent="0.3">
      <c r="A22" s="17">
        <v>18</v>
      </c>
      <c r="B22" s="1"/>
      <c r="C22" s="3"/>
      <c r="D22" s="3"/>
      <c r="E22" s="63"/>
      <c r="F22" s="310"/>
      <c r="G22" s="311"/>
      <c r="H22" s="311"/>
      <c r="I22" s="311"/>
      <c r="J22" s="311"/>
      <c r="K22" s="311"/>
      <c r="L22" s="311"/>
      <c r="M22" s="311"/>
      <c r="N22" s="312"/>
      <c r="O22" s="312"/>
      <c r="P22" s="321" t="str">
        <f t="shared" si="0"/>
        <v xml:space="preserve"> </v>
      </c>
      <c r="Q22" s="70"/>
      <c r="R22" s="314"/>
      <c r="S22" s="314"/>
      <c r="T22" s="315"/>
      <c r="U22" s="325" t="str">
        <f t="shared" si="6"/>
        <v/>
      </c>
      <c r="V22" s="330"/>
      <c r="W22" s="331"/>
      <c r="X22" s="331"/>
      <c r="Y22" s="332"/>
      <c r="Z22" s="113" t="str">
        <f t="shared" si="1"/>
        <v/>
      </c>
      <c r="AA22" s="46" t="str">
        <f t="shared" si="2"/>
        <v/>
      </c>
      <c r="AB22" s="46" t="str">
        <f t="shared" si="3"/>
        <v/>
      </c>
      <c r="AC22" s="45" t="str">
        <f t="shared" si="4"/>
        <v/>
      </c>
      <c r="AD22" s="34">
        <v>79</v>
      </c>
      <c r="AE22" s="25">
        <v>1</v>
      </c>
      <c r="AF22" s="27" t="str">
        <f t="shared" si="5"/>
        <v/>
      </c>
      <c r="AG22" s="25">
        <v>5</v>
      </c>
      <c r="AH22" s="33">
        <f>AD18</f>
        <v>17.5</v>
      </c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</row>
    <row r="23" spans="1:219" ht="20.100000000000001" customHeight="1" x14ac:dyDescent="0.3">
      <c r="A23" s="17">
        <v>19</v>
      </c>
      <c r="B23" s="1"/>
      <c r="C23" s="3"/>
      <c r="D23" s="3"/>
      <c r="E23" s="63"/>
      <c r="F23" s="310"/>
      <c r="G23" s="311"/>
      <c r="H23" s="311"/>
      <c r="I23" s="311"/>
      <c r="J23" s="311"/>
      <c r="K23" s="311"/>
      <c r="L23" s="311"/>
      <c r="M23" s="311"/>
      <c r="N23" s="312"/>
      <c r="O23" s="312"/>
      <c r="P23" s="321" t="str">
        <f t="shared" si="0"/>
        <v xml:space="preserve"> </v>
      </c>
      <c r="Q23" s="70"/>
      <c r="R23" s="314"/>
      <c r="S23" s="314"/>
      <c r="T23" s="315"/>
      <c r="U23" s="325" t="str">
        <f t="shared" si="6"/>
        <v/>
      </c>
      <c r="V23" s="330"/>
      <c r="W23" s="331"/>
      <c r="X23" s="331"/>
      <c r="Y23" s="332"/>
      <c r="Z23" s="113" t="str">
        <f t="shared" si="1"/>
        <v/>
      </c>
      <c r="AA23" s="46" t="str">
        <f t="shared" si="2"/>
        <v/>
      </c>
      <c r="AB23" s="46" t="str">
        <f t="shared" si="3"/>
        <v/>
      </c>
      <c r="AC23" s="45" t="str">
        <f t="shared" si="4"/>
        <v/>
      </c>
      <c r="AD23" s="34">
        <v>88</v>
      </c>
      <c r="AE23" s="25" t="s">
        <v>16</v>
      </c>
      <c r="AF23" s="27" t="str">
        <f t="shared" si="5"/>
        <v/>
      </c>
      <c r="AG23" s="25">
        <v>6</v>
      </c>
      <c r="AH23" s="33">
        <f>AD17</f>
        <v>0</v>
      </c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</row>
    <row r="24" spans="1:219" ht="20.100000000000001" customHeight="1" x14ac:dyDescent="0.3">
      <c r="A24" s="17">
        <v>20</v>
      </c>
      <c r="B24" s="1"/>
      <c r="C24" s="3"/>
      <c r="D24" s="3"/>
      <c r="E24" s="63"/>
      <c r="F24" s="310"/>
      <c r="G24" s="311"/>
      <c r="H24" s="311"/>
      <c r="I24" s="311"/>
      <c r="J24" s="311"/>
      <c r="K24" s="311"/>
      <c r="L24" s="311"/>
      <c r="M24" s="311"/>
      <c r="N24" s="312"/>
      <c r="O24" s="312"/>
      <c r="P24" s="321" t="str">
        <f t="shared" si="0"/>
        <v xml:space="preserve"> </v>
      </c>
      <c r="Q24" s="70"/>
      <c r="R24" s="314"/>
      <c r="S24" s="314"/>
      <c r="T24" s="315"/>
      <c r="U24" s="325" t="str">
        <f t="shared" si="6"/>
        <v/>
      </c>
      <c r="V24" s="330"/>
      <c r="W24" s="331"/>
      <c r="X24" s="331"/>
      <c r="Y24" s="332"/>
      <c r="Z24" s="113" t="str">
        <f t="shared" si="1"/>
        <v/>
      </c>
      <c r="AA24" s="46" t="str">
        <f t="shared" si="2"/>
        <v/>
      </c>
      <c r="AB24" s="46" t="str">
        <f t="shared" si="3"/>
        <v/>
      </c>
      <c r="AC24" s="45" t="str">
        <f t="shared" si="4"/>
        <v/>
      </c>
      <c r="AD24" s="26" t="str">
        <f>IF(ROUNDDOWN(F24,0)-F19&lt;0,"Fehler","")</f>
        <v/>
      </c>
      <c r="AE24" s="26"/>
      <c r="AF24" s="27" t="str">
        <f t="shared" si="5"/>
        <v/>
      </c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</row>
    <row r="25" spans="1:219" ht="20.100000000000001" customHeight="1" x14ac:dyDescent="0.3">
      <c r="A25" s="17">
        <v>21</v>
      </c>
      <c r="B25" s="1"/>
      <c r="C25" s="3"/>
      <c r="D25" s="3"/>
      <c r="E25" s="63"/>
      <c r="F25" s="310"/>
      <c r="G25" s="311"/>
      <c r="H25" s="311"/>
      <c r="I25" s="311"/>
      <c r="J25" s="311"/>
      <c r="K25" s="311"/>
      <c r="L25" s="311"/>
      <c r="M25" s="311"/>
      <c r="N25" s="312"/>
      <c r="O25" s="312"/>
      <c r="P25" s="321" t="str">
        <f t="shared" si="0"/>
        <v xml:space="preserve"> </v>
      </c>
      <c r="Q25" s="70"/>
      <c r="R25" s="314"/>
      <c r="S25" s="314"/>
      <c r="T25" s="315"/>
      <c r="U25" s="325" t="str">
        <f t="shared" si="6"/>
        <v/>
      </c>
      <c r="V25" s="330"/>
      <c r="W25" s="331"/>
      <c r="X25" s="331"/>
      <c r="Y25" s="332"/>
      <c r="Z25" s="113" t="str">
        <f t="shared" si="1"/>
        <v/>
      </c>
      <c r="AA25" s="46" t="str">
        <f t="shared" si="2"/>
        <v/>
      </c>
      <c r="AB25" s="46" t="str">
        <f t="shared" si="3"/>
        <v/>
      </c>
      <c r="AC25" s="45" t="str">
        <f t="shared" si="4"/>
        <v/>
      </c>
      <c r="AD25" s="26"/>
      <c r="AE25" s="26"/>
      <c r="AF25" s="27" t="str">
        <f t="shared" si="5"/>
        <v/>
      </c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</row>
    <row r="26" spans="1:219" ht="20.100000000000001" customHeight="1" x14ac:dyDescent="0.3">
      <c r="A26" s="17">
        <v>22</v>
      </c>
      <c r="B26" s="1"/>
      <c r="C26" s="3"/>
      <c r="D26" s="3"/>
      <c r="E26" s="63"/>
      <c r="F26" s="310"/>
      <c r="G26" s="311"/>
      <c r="H26" s="311"/>
      <c r="I26" s="311"/>
      <c r="J26" s="311"/>
      <c r="K26" s="311"/>
      <c r="L26" s="311"/>
      <c r="M26" s="311"/>
      <c r="N26" s="312"/>
      <c r="O26" s="312"/>
      <c r="P26" s="321" t="str">
        <f t="shared" si="0"/>
        <v xml:space="preserve"> </v>
      </c>
      <c r="Q26" s="70"/>
      <c r="R26" s="314"/>
      <c r="S26" s="314"/>
      <c r="T26" s="315"/>
      <c r="U26" s="325" t="str">
        <f t="shared" si="6"/>
        <v/>
      </c>
      <c r="V26" s="330"/>
      <c r="W26" s="331"/>
      <c r="X26" s="331"/>
      <c r="Y26" s="332"/>
      <c r="Z26" s="113" t="str">
        <f t="shared" si="1"/>
        <v/>
      </c>
      <c r="AA26" s="46" t="str">
        <f t="shared" si="2"/>
        <v/>
      </c>
      <c r="AB26" s="46" t="str">
        <f t="shared" si="3"/>
        <v/>
      </c>
      <c r="AC26" s="45" t="str">
        <f t="shared" si="4"/>
        <v/>
      </c>
      <c r="AD26" s="26"/>
      <c r="AE26" s="26"/>
      <c r="AF26" s="27" t="str">
        <f t="shared" si="5"/>
        <v/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</row>
    <row r="27" spans="1:219" ht="20.100000000000001" customHeight="1" x14ac:dyDescent="0.3">
      <c r="A27" s="17">
        <v>23</v>
      </c>
      <c r="B27" s="1"/>
      <c r="C27" s="3"/>
      <c r="D27" s="3"/>
      <c r="E27" s="63"/>
      <c r="F27" s="310"/>
      <c r="G27" s="311"/>
      <c r="H27" s="311"/>
      <c r="I27" s="311"/>
      <c r="J27" s="311"/>
      <c r="K27" s="311"/>
      <c r="L27" s="311"/>
      <c r="M27" s="311"/>
      <c r="N27" s="312"/>
      <c r="O27" s="312"/>
      <c r="P27" s="321" t="str">
        <f t="shared" si="0"/>
        <v xml:space="preserve"> </v>
      </c>
      <c r="Q27" s="70"/>
      <c r="R27" s="314"/>
      <c r="S27" s="314"/>
      <c r="T27" s="315"/>
      <c r="U27" s="325" t="str">
        <f t="shared" si="6"/>
        <v/>
      </c>
      <c r="V27" s="330"/>
      <c r="W27" s="331"/>
      <c r="X27" s="331"/>
      <c r="Y27" s="332"/>
      <c r="Z27" s="113" t="str">
        <f t="shared" si="1"/>
        <v/>
      </c>
      <c r="AA27" s="46" t="str">
        <f t="shared" si="2"/>
        <v/>
      </c>
      <c r="AB27" s="46" t="str">
        <f t="shared" si="3"/>
        <v/>
      </c>
      <c r="AC27" s="45" t="str">
        <f t="shared" si="4"/>
        <v/>
      </c>
      <c r="AD27" s="26"/>
      <c r="AE27" s="26"/>
      <c r="AF27" s="27" t="str">
        <f t="shared" si="5"/>
        <v/>
      </c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</row>
    <row r="28" spans="1:219" ht="20.100000000000001" customHeight="1" x14ac:dyDescent="0.3">
      <c r="A28" s="17">
        <v>24</v>
      </c>
      <c r="B28" s="1"/>
      <c r="C28" s="3"/>
      <c r="D28" s="3"/>
      <c r="E28" s="63"/>
      <c r="F28" s="310"/>
      <c r="G28" s="311"/>
      <c r="H28" s="311"/>
      <c r="I28" s="311"/>
      <c r="J28" s="311"/>
      <c r="K28" s="311"/>
      <c r="L28" s="311"/>
      <c r="M28" s="311"/>
      <c r="N28" s="312"/>
      <c r="O28" s="312"/>
      <c r="P28" s="321" t="str">
        <f t="shared" si="0"/>
        <v xml:space="preserve"> </v>
      </c>
      <c r="Q28" s="70"/>
      <c r="R28" s="314"/>
      <c r="S28" s="314"/>
      <c r="T28" s="315"/>
      <c r="U28" s="325" t="str">
        <f t="shared" si="6"/>
        <v/>
      </c>
      <c r="V28" s="330"/>
      <c r="W28" s="331"/>
      <c r="X28" s="331"/>
      <c r="Y28" s="332"/>
      <c r="Z28" s="113" t="str">
        <f t="shared" si="1"/>
        <v/>
      </c>
      <c r="AA28" s="46" t="str">
        <f t="shared" si="2"/>
        <v/>
      </c>
      <c r="AB28" s="46" t="str">
        <f t="shared" si="3"/>
        <v/>
      </c>
      <c r="AC28" s="45" t="str">
        <f t="shared" si="4"/>
        <v/>
      </c>
      <c r="AD28" s="26"/>
      <c r="AE28" s="26"/>
      <c r="AF28" s="27" t="str">
        <f t="shared" si="5"/>
        <v/>
      </c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</row>
    <row r="29" spans="1:219" ht="20.100000000000001" customHeight="1" x14ac:dyDescent="0.3">
      <c r="A29" s="17">
        <v>25</v>
      </c>
      <c r="B29" s="1"/>
      <c r="C29" s="3"/>
      <c r="D29" s="3"/>
      <c r="E29" s="63"/>
      <c r="F29" s="310"/>
      <c r="G29" s="311"/>
      <c r="H29" s="311"/>
      <c r="I29" s="311"/>
      <c r="J29" s="311"/>
      <c r="K29" s="311"/>
      <c r="L29" s="311"/>
      <c r="M29" s="311"/>
      <c r="N29" s="312"/>
      <c r="O29" s="312"/>
      <c r="P29" s="321" t="str">
        <f t="shared" si="0"/>
        <v xml:space="preserve"> </v>
      </c>
      <c r="Q29" s="70"/>
      <c r="R29" s="314"/>
      <c r="S29" s="314"/>
      <c r="T29" s="315"/>
      <c r="U29" s="325" t="str">
        <f t="shared" si="6"/>
        <v/>
      </c>
      <c r="V29" s="330"/>
      <c r="W29" s="331"/>
      <c r="X29" s="331"/>
      <c r="Y29" s="332"/>
      <c r="Z29" s="113" t="str">
        <f t="shared" si="1"/>
        <v/>
      </c>
      <c r="AA29" s="46" t="str">
        <f t="shared" si="2"/>
        <v/>
      </c>
      <c r="AB29" s="46" t="str">
        <f t="shared" si="3"/>
        <v/>
      </c>
      <c r="AC29" s="45" t="str">
        <f t="shared" si="4"/>
        <v/>
      </c>
      <c r="AD29" s="26"/>
      <c r="AE29" s="26"/>
      <c r="AF29" s="27" t="str">
        <f t="shared" si="5"/>
        <v/>
      </c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</row>
    <row r="30" spans="1:219" ht="20.100000000000001" customHeight="1" x14ac:dyDescent="0.3">
      <c r="A30" s="17">
        <v>26</v>
      </c>
      <c r="B30" s="1"/>
      <c r="C30" s="3"/>
      <c r="D30" s="3"/>
      <c r="E30" s="63"/>
      <c r="F30" s="310"/>
      <c r="G30" s="311"/>
      <c r="H30" s="311"/>
      <c r="I30" s="311"/>
      <c r="J30" s="311"/>
      <c r="K30" s="311"/>
      <c r="L30" s="311"/>
      <c r="M30" s="311"/>
      <c r="N30" s="312"/>
      <c r="O30" s="312"/>
      <c r="P30" s="321" t="str">
        <f t="shared" si="0"/>
        <v xml:space="preserve"> </v>
      </c>
      <c r="Q30" s="70"/>
      <c r="R30" s="314"/>
      <c r="S30" s="314"/>
      <c r="T30" s="315"/>
      <c r="U30" s="325" t="str">
        <f t="shared" si="6"/>
        <v/>
      </c>
      <c r="V30" s="330"/>
      <c r="W30" s="331"/>
      <c r="X30" s="331"/>
      <c r="Y30" s="332"/>
      <c r="Z30" s="113" t="str">
        <f t="shared" si="1"/>
        <v/>
      </c>
      <c r="AA30" s="46" t="str">
        <f t="shared" si="2"/>
        <v/>
      </c>
      <c r="AB30" s="46" t="str">
        <f t="shared" si="3"/>
        <v/>
      </c>
      <c r="AC30" s="45" t="str">
        <f t="shared" si="4"/>
        <v/>
      </c>
      <c r="AD30" s="26"/>
      <c r="AE30" s="26"/>
      <c r="AF30" s="27" t="str">
        <f t="shared" si="5"/>
        <v/>
      </c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</row>
    <row r="31" spans="1:219" ht="20.100000000000001" customHeight="1" x14ac:dyDescent="0.3">
      <c r="A31" s="17">
        <v>27</v>
      </c>
      <c r="B31" s="1"/>
      <c r="C31" s="3"/>
      <c r="D31" s="3"/>
      <c r="E31" s="63"/>
      <c r="F31" s="310"/>
      <c r="G31" s="311"/>
      <c r="H31" s="311"/>
      <c r="I31" s="311"/>
      <c r="J31" s="311"/>
      <c r="K31" s="311"/>
      <c r="L31" s="311"/>
      <c r="M31" s="311"/>
      <c r="N31" s="312"/>
      <c r="O31" s="312"/>
      <c r="P31" s="321" t="str">
        <f t="shared" si="0"/>
        <v xml:space="preserve"> </v>
      </c>
      <c r="Q31" s="70"/>
      <c r="R31" s="314"/>
      <c r="S31" s="314"/>
      <c r="T31" s="315"/>
      <c r="U31" s="325" t="str">
        <f t="shared" si="6"/>
        <v/>
      </c>
      <c r="V31" s="330"/>
      <c r="W31" s="331"/>
      <c r="X31" s="331"/>
      <c r="Y31" s="332"/>
      <c r="Z31" s="113" t="str">
        <f t="shared" si="1"/>
        <v/>
      </c>
      <c r="AA31" s="46" t="str">
        <f t="shared" si="2"/>
        <v/>
      </c>
      <c r="AB31" s="46" t="str">
        <f t="shared" si="3"/>
        <v/>
      </c>
      <c r="AC31" s="45" t="str">
        <f t="shared" si="4"/>
        <v/>
      </c>
      <c r="AD31" s="26"/>
      <c r="AE31" s="26"/>
      <c r="AF31" s="27" t="str">
        <f t="shared" si="5"/>
        <v/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</row>
    <row r="32" spans="1:219" ht="20.100000000000001" customHeight="1" x14ac:dyDescent="0.3">
      <c r="A32" s="17">
        <v>28</v>
      </c>
      <c r="B32" s="1"/>
      <c r="C32" s="3"/>
      <c r="D32" s="3"/>
      <c r="E32" s="63"/>
      <c r="F32" s="310"/>
      <c r="G32" s="311"/>
      <c r="H32" s="311"/>
      <c r="I32" s="311"/>
      <c r="J32" s="311"/>
      <c r="K32" s="311"/>
      <c r="L32" s="311"/>
      <c r="M32" s="311"/>
      <c r="N32" s="312"/>
      <c r="O32" s="312"/>
      <c r="P32" s="321" t="str">
        <f t="shared" si="0"/>
        <v xml:space="preserve"> </v>
      </c>
      <c r="Q32" s="70"/>
      <c r="R32" s="314"/>
      <c r="S32" s="314"/>
      <c r="T32" s="315"/>
      <c r="U32" s="325" t="str">
        <f t="shared" si="6"/>
        <v/>
      </c>
      <c r="V32" s="330"/>
      <c r="W32" s="331"/>
      <c r="X32" s="331"/>
      <c r="Y32" s="332"/>
      <c r="Z32" s="113" t="str">
        <f t="shared" si="1"/>
        <v/>
      </c>
      <c r="AA32" s="46" t="str">
        <f t="shared" si="2"/>
        <v/>
      </c>
      <c r="AB32" s="46" t="str">
        <f t="shared" si="3"/>
        <v/>
      </c>
      <c r="AC32" s="45" t="str">
        <f t="shared" si="4"/>
        <v/>
      </c>
      <c r="AD32" s="26"/>
      <c r="AE32" s="26"/>
      <c r="AF32" s="27" t="str">
        <f t="shared" si="5"/>
        <v/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</row>
    <row r="33" spans="1:219" ht="20.100000000000001" customHeight="1" x14ac:dyDescent="0.3">
      <c r="A33" s="17">
        <v>29</v>
      </c>
      <c r="B33" s="1"/>
      <c r="C33" s="3"/>
      <c r="D33" s="3"/>
      <c r="E33" s="63"/>
      <c r="F33" s="310"/>
      <c r="G33" s="311"/>
      <c r="H33" s="311"/>
      <c r="I33" s="311"/>
      <c r="J33" s="311"/>
      <c r="K33" s="311"/>
      <c r="L33" s="311"/>
      <c r="M33" s="311"/>
      <c r="N33" s="312"/>
      <c r="O33" s="312"/>
      <c r="P33" s="321" t="str">
        <f t="shared" si="0"/>
        <v xml:space="preserve"> </v>
      </c>
      <c r="Q33" s="70"/>
      <c r="R33" s="314"/>
      <c r="S33" s="314"/>
      <c r="T33" s="315"/>
      <c r="U33" s="325" t="str">
        <f t="shared" si="6"/>
        <v/>
      </c>
      <c r="V33" s="330"/>
      <c r="W33" s="331"/>
      <c r="X33" s="331"/>
      <c r="Y33" s="332"/>
      <c r="Z33" s="113" t="str">
        <f t="shared" si="1"/>
        <v/>
      </c>
      <c r="AA33" s="46" t="str">
        <f t="shared" si="2"/>
        <v/>
      </c>
      <c r="AB33" s="46" t="str">
        <f t="shared" si="3"/>
        <v/>
      </c>
      <c r="AC33" s="45" t="str">
        <f t="shared" si="4"/>
        <v/>
      </c>
      <c r="AD33" s="26"/>
      <c r="AE33" s="26"/>
      <c r="AF33" s="27" t="str">
        <f t="shared" si="5"/>
        <v/>
      </c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</row>
    <row r="34" spans="1:219" ht="20.100000000000001" customHeight="1" x14ac:dyDescent="0.3">
      <c r="A34" s="17">
        <v>30</v>
      </c>
      <c r="B34" s="1"/>
      <c r="C34" s="3"/>
      <c r="D34" s="3"/>
      <c r="E34" s="63"/>
      <c r="F34" s="310"/>
      <c r="G34" s="311"/>
      <c r="H34" s="311"/>
      <c r="I34" s="311"/>
      <c r="J34" s="311"/>
      <c r="K34" s="311"/>
      <c r="L34" s="311"/>
      <c r="M34" s="311"/>
      <c r="N34" s="312"/>
      <c r="O34" s="312"/>
      <c r="P34" s="321" t="str">
        <f t="shared" si="0"/>
        <v xml:space="preserve"> </v>
      </c>
      <c r="Q34" s="70"/>
      <c r="R34" s="314"/>
      <c r="S34" s="314"/>
      <c r="T34" s="315"/>
      <c r="U34" s="325" t="str">
        <f t="shared" si="6"/>
        <v/>
      </c>
      <c r="V34" s="330"/>
      <c r="W34" s="331"/>
      <c r="X34" s="331"/>
      <c r="Y34" s="332"/>
      <c r="Z34" s="113" t="str">
        <f t="shared" si="1"/>
        <v/>
      </c>
      <c r="AA34" s="46" t="str">
        <f t="shared" si="2"/>
        <v/>
      </c>
      <c r="AB34" s="46" t="str">
        <f t="shared" si="3"/>
        <v/>
      </c>
      <c r="AC34" s="45" t="str">
        <f t="shared" si="4"/>
        <v/>
      </c>
      <c r="AD34" s="26"/>
      <c r="AE34" s="26"/>
      <c r="AF34" s="27" t="str">
        <f t="shared" si="5"/>
        <v/>
      </c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</row>
    <row r="35" spans="1:219" ht="20.100000000000001" customHeight="1" x14ac:dyDescent="0.3">
      <c r="A35" s="17">
        <v>31</v>
      </c>
      <c r="B35" s="1"/>
      <c r="C35" s="3"/>
      <c r="D35" s="3"/>
      <c r="E35" s="63"/>
      <c r="F35" s="310"/>
      <c r="G35" s="311"/>
      <c r="H35" s="311"/>
      <c r="I35" s="311"/>
      <c r="J35" s="311"/>
      <c r="K35" s="311"/>
      <c r="L35" s="311"/>
      <c r="M35" s="311"/>
      <c r="N35" s="312"/>
      <c r="O35" s="312"/>
      <c r="P35" s="321" t="str">
        <f t="shared" si="0"/>
        <v xml:space="preserve"> </v>
      </c>
      <c r="Q35" s="70"/>
      <c r="R35" s="314"/>
      <c r="S35" s="314"/>
      <c r="T35" s="315"/>
      <c r="U35" s="325" t="str">
        <f t="shared" si="6"/>
        <v/>
      </c>
      <c r="V35" s="330"/>
      <c r="W35" s="331"/>
      <c r="X35" s="331"/>
      <c r="Y35" s="332"/>
      <c r="Z35" s="113" t="str">
        <f t="shared" si="1"/>
        <v/>
      </c>
      <c r="AA35" s="46" t="str">
        <f t="shared" si="2"/>
        <v/>
      </c>
      <c r="AB35" s="46" t="str">
        <f t="shared" si="3"/>
        <v/>
      </c>
      <c r="AC35" s="45"/>
      <c r="AD35" s="26"/>
      <c r="AE35" s="26"/>
      <c r="AF35" s="27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</row>
    <row r="36" spans="1:219" ht="20.100000000000001" customHeight="1" x14ac:dyDescent="0.3">
      <c r="A36" s="17">
        <v>32</v>
      </c>
      <c r="B36" s="1"/>
      <c r="C36" s="3"/>
      <c r="D36" s="3"/>
      <c r="E36" s="63"/>
      <c r="F36" s="310"/>
      <c r="G36" s="311"/>
      <c r="H36" s="311"/>
      <c r="I36" s="311"/>
      <c r="J36" s="311"/>
      <c r="K36" s="311"/>
      <c r="L36" s="311"/>
      <c r="M36" s="311"/>
      <c r="N36" s="312"/>
      <c r="O36" s="312"/>
      <c r="P36" s="321" t="str">
        <f t="shared" si="0"/>
        <v xml:space="preserve"> </v>
      </c>
      <c r="Q36" s="70"/>
      <c r="R36" s="314"/>
      <c r="S36" s="314"/>
      <c r="T36" s="315"/>
      <c r="U36" s="325" t="str">
        <f t="shared" si="6"/>
        <v/>
      </c>
      <c r="V36" s="330"/>
      <c r="W36" s="331"/>
      <c r="X36" s="331"/>
      <c r="Y36" s="332"/>
      <c r="Z36" s="113" t="str">
        <f t="shared" si="1"/>
        <v/>
      </c>
      <c r="AA36" s="46" t="str">
        <f t="shared" si="2"/>
        <v/>
      </c>
      <c r="AB36" s="46" t="str">
        <f t="shared" si="3"/>
        <v/>
      </c>
      <c r="AC36" s="45"/>
      <c r="AD36" s="26"/>
      <c r="AE36" s="26"/>
      <c r="AF36" s="27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</row>
    <row r="37" spans="1:219" ht="20.100000000000001" customHeight="1" x14ac:dyDescent="0.3">
      <c r="A37" s="17">
        <v>33</v>
      </c>
      <c r="B37" s="1"/>
      <c r="C37" s="3"/>
      <c r="D37" s="3"/>
      <c r="E37" s="63"/>
      <c r="F37" s="310"/>
      <c r="G37" s="311"/>
      <c r="H37" s="311"/>
      <c r="I37" s="311"/>
      <c r="J37" s="311"/>
      <c r="K37" s="311"/>
      <c r="L37" s="311"/>
      <c r="M37" s="311"/>
      <c r="N37" s="312"/>
      <c r="O37" s="312"/>
      <c r="P37" s="321" t="str">
        <f t="shared" si="0"/>
        <v xml:space="preserve"> </v>
      </c>
      <c r="Q37" s="70"/>
      <c r="R37" s="314"/>
      <c r="S37" s="314"/>
      <c r="T37" s="315"/>
      <c r="U37" s="325" t="str">
        <f t="shared" si="6"/>
        <v/>
      </c>
      <c r="V37" s="330"/>
      <c r="W37" s="331"/>
      <c r="X37" s="331"/>
      <c r="Y37" s="332"/>
      <c r="Z37" s="113" t="str">
        <f t="shared" si="1"/>
        <v/>
      </c>
      <c r="AA37" s="46" t="str">
        <f t="shared" si="2"/>
        <v/>
      </c>
      <c r="AB37" s="46" t="str">
        <f t="shared" si="3"/>
        <v/>
      </c>
      <c r="AC37" s="45"/>
      <c r="AD37" s="26"/>
      <c r="AE37" s="26"/>
      <c r="AF37" s="27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</row>
    <row r="38" spans="1:219" ht="20.100000000000001" customHeight="1" x14ac:dyDescent="0.3">
      <c r="A38" s="17">
        <v>34</v>
      </c>
      <c r="B38" s="1"/>
      <c r="C38" s="3"/>
      <c r="D38" s="3"/>
      <c r="E38" s="63"/>
      <c r="F38" s="310"/>
      <c r="G38" s="311"/>
      <c r="H38" s="311"/>
      <c r="I38" s="311"/>
      <c r="J38" s="311"/>
      <c r="K38" s="311"/>
      <c r="L38" s="311"/>
      <c r="M38" s="311"/>
      <c r="N38" s="312"/>
      <c r="O38" s="312"/>
      <c r="P38" s="321" t="str">
        <f t="shared" si="0"/>
        <v xml:space="preserve"> </v>
      </c>
      <c r="Q38" s="70"/>
      <c r="R38" s="314"/>
      <c r="S38" s="314"/>
      <c r="T38" s="315"/>
      <c r="U38" s="325" t="str">
        <f t="shared" si="6"/>
        <v/>
      </c>
      <c r="V38" s="330"/>
      <c r="W38" s="331"/>
      <c r="X38" s="331"/>
      <c r="Y38" s="332"/>
      <c r="Z38" s="113" t="str">
        <f t="shared" si="1"/>
        <v/>
      </c>
      <c r="AA38" s="46" t="str">
        <f t="shared" si="2"/>
        <v/>
      </c>
      <c r="AB38" s="46" t="str">
        <f t="shared" si="3"/>
        <v/>
      </c>
      <c r="AC38" s="45"/>
      <c r="AD38" s="26"/>
      <c r="AE38" s="26"/>
      <c r="AF38" s="27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</row>
    <row r="39" spans="1:219" ht="20.100000000000001" customHeight="1" x14ac:dyDescent="0.3">
      <c r="A39" s="17">
        <v>35</v>
      </c>
      <c r="B39" s="1"/>
      <c r="C39" s="3"/>
      <c r="D39" s="3"/>
      <c r="E39" s="63"/>
      <c r="F39" s="310"/>
      <c r="G39" s="311"/>
      <c r="H39" s="311"/>
      <c r="I39" s="311"/>
      <c r="J39" s="311"/>
      <c r="K39" s="311"/>
      <c r="L39" s="311"/>
      <c r="M39" s="311"/>
      <c r="N39" s="312"/>
      <c r="O39" s="312"/>
      <c r="P39" s="321" t="str">
        <f t="shared" si="0"/>
        <v xml:space="preserve"> </v>
      </c>
      <c r="Q39" s="70"/>
      <c r="R39" s="314"/>
      <c r="S39" s="314"/>
      <c r="T39" s="315"/>
      <c r="U39" s="325" t="str">
        <f t="shared" si="6"/>
        <v/>
      </c>
      <c r="V39" s="330"/>
      <c r="W39" s="331"/>
      <c r="X39" s="331"/>
      <c r="Y39" s="332"/>
      <c r="Z39" s="113" t="str">
        <f t="shared" si="1"/>
        <v/>
      </c>
      <c r="AA39" s="46" t="str">
        <f t="shared" si="2"/>
        <v/>
      </c>
      <c r="AB39" s="46" t="str">
        <f t="shared" si="3"/>
        <v/>
      </c>
      <c r="AC39" s="45"/>
      <c r="AD39" s="26"/>
      <c r="AE39" s="26"/>
      <c r="AF39" s="27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</row>
    <row r="40" spans="1:219" ht="20.100000000000001" customHeight="1" x14ac:dyDescent="0.3">
      <c r="A40" s="17">
        <v>36</v>
      </c>
      <c r="B40" s="1"/>
      <c r="C40" s="3"/>
      <c r="D40" s="3"/>
      <c r="E40" s="63"/>
      <c r="F40" s="310"/>
      <c r="G40" s="311"/>
      <c r="H40" s="311"/>
      <c r="I40" s="311"/>
      <c r="J40" s="311"/>
      <c r="K40" s="311"/>
      <c r="L40" s="311"/>
      <c r="M40" s="311"/>
      <c r="N40" s="312"/>
      <c r="O40" s="312"/>
      <c r="P40" s="321" t="str">
        <f t="shared" si="0"/>
        <v xml:space="preserve"> </v>
      </c>
      <c r="Q40" s="70"/>
      <c r="R40" s="314"/>
      <c r="S40" s="314"/>
      <c r="T40" s="315"/>
      <c r="U40" s="325" t="str">
        <f t="shared" si="6"/>
        <v/>
      </c>
      <c r="V40" s="330"/>
      <c r="W40" s="331"/>
      <c r="X40" s="331"/>
      <c r="Y40" s="332"/>
      <c r="Z40" s="113" t="str">
        <f t="shared" si="1"/>
        <v/>
      </c>
      <c r="AA40" s="46" t="str">
        <f t="shared" si="2"/>
        <v/>
      </c>
      <c r="AB40" s="46" t="str">
        <f t="shared" si="3"/>
        <v/>
      </c>
      <c r="AC40" s="45"/>
      <c r="AD40" s="26"/>
      <c r="AE40" s="26"/>
      <c r="AF40" s="27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</row>
    <row r="41" spans="1:219" ht="20.100000000000001" customHeight="1" x14ac:dyDescent="0.3">
      <c r="A41" s="17">
        <v>37</v>
      </c>
      <c r="B41" s="1"/>
      <c r="C41" s="3"/>
      <c r="D41" s="3"/>
      <c r="E41" s="63"/>
      <c r="F41" s="310"/>
      <c r="G41" s="311"/>
      <c r="H41" s="311"/>
      <c r="I41" s="311"/>
      <c r="J41" s="311"/>
      <c r="K41" s="311"/>
      <c r="L41" s="311"/>
      <c r="M41" s="311"/>
      <c r="N41" s="312"/>
      <c r="O41" s="312"/>
      <c r="P41" s="321" t="str">
        <f t="shared" si="0"/>
        <v xml:space="preserve"> </v>
      </c>
      <c r="Q41" s="70"/>
      <c r="R41" s="314"/>
      <c r="S41" s="314"/>
      <c r="T41" s="315"/>
      <c r="U41" s="325" t="str">
        <f t="shared" si="6"/>
        <v/>
      </c>
      <c r="V41" s="330"/>
      <c r="W41" s="331"/>
      <c r="X41" s="331"/>
      <c r="Y41" s="332"/>
      <c r="Z41" s="113" t="str">
        <f t="shared" si="1"/>
        <v/>
      </c>
      <c r="AA41" s="46" t="str">
        <f t="shared" si="2"/>
        <v/>
      </c>
      <c r="AB41" s="46" t="str">
        <f t="shared" si="3"/>
        <v/>
      </c>
      <c r="AC41" s="45"/>
      <c r="AD41" s="26"/>
      <c r="AE41" s="26"/>
      <c r="AF41" s="27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</row>
    <row r="42" spans="1:219" ht="20.100000000000001" customHeight="1" x14ac:dyDescent="0.3">
      <c r="A42" s="17">
        <v>38</v>
      </c>
      <c r="B42" s="1"/>
      <c r="C42" s="3"/>
      <c r="D42" s="3"/>
      <c r="E42" s="63"/>
      <c r="F42" s="310"/>
      <c r="G42" s="311"/>
      <c r="H42" s="311"/>
      <c r="I42" s="311"/>
      <c r="J42" s="311"/>
      <c r="K42" s="311"/>
      <c r="L42" s="311"/>
      <c r="M42" s="311"/>
      <c r="N42" s="312"/>
      <c r="O42" s="312"/>
      <c r="P42" s="321" t="str">
        <f t="shared" si="0"/>
        <v xml:space="preserve"> </v>
      </c>
      <c r="Q42" s="70"/>
      <c r="R42" s="314"/>
      <c r="S42" s="314"/>
      <c r="T42" s="315"/>
      <c r="U42" s="325" t="str">
        <f t="shared" si="6"/>
        <v/>
      </c>
      <c r="V42" s="330"/>
      <c r="W42" s="331"/>
      <c r="X42" s="331"/>
      <c r="Y42" s="332"/>
      <c r="Z42" s="113" t="str">
        <f t="shared" si="1"/>
        <v/>
      </c>
      <c r="AA42" s="46" t="str">
        <f t="shared" si="2"/>
        <v/>
      </c>
      <c r="AB42" s="46" t="str">
        <f t="shared" si="3"/>
        <v/>
      </c>
      <c r="AC42" s="45"/>
      <c r="AD42" s="26"/>
      <c r="AE42" s="26"/>
      <c r="AF42" s="27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</row>
    <row r="43" spans="1:219" ht="20.100000000000001" customHeight="1" x14ac:dyDescent="0.3">
      <c r="A43" s="17">
        <v>39</v>
      </c>
      <c r="B43" s="1"/>
      <c r="C43" s="3"/>
      <c r="D43" s="3"/>
      <c r="E43" s="63"/>
      <c r="F43" s="310"/>
      <c r="G43" s="311"/>
      <c r="H43" s="311"/>
      <c r="I43" s="311"/>
      <c r="J43" s="311"/>
      <c r="K43" s="311"/>
      <c r="L43" s="311"/>
      <c r="M43" s="311"/>
      <c r="N43" s="312"/>
      <c r="O43" s="312"/>
      <c r="P43" s="321" t="str">
        <f t="shared" si="0"/>
        <v xml:space="preserve"> </v>
      </c>
      <c r="Q43" s="70"/>
      <c r="R43" s="314"/>
      <c r="S43" s="314"/>
      <c r="T43" s="315"/>
      <c r="U43" s="325" t="str">
        <f t="shared" si="6"/>
        <v/>
      </c>
      <c r="V43" s="330"/>
      <c r="W43" s="331"/>
      <c r="X43" s="331"/>
      <c r="Y43" s="332"/>
      <c r="Z43" s="113" t="str">
        <f t="shared" si="1"/>
        <v/>
      </c>
      <c r="AA43" s="46" t="str">
        <f t="shared" si="2"/>
        <v/>
      </c>
      <c r="AB43" s="46" t="str">
        <f t="shared" si="3"/>
        <v/>
      </c>
      <c r="AC43" s="45"/>
      <c r="AD43" s="26"/>
      <c r="AE43" s="26"/>
      <c r="AF43" s="27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</row>
    <row r="44" spans="1:219" ht="20.100000000000001" customHeight="1" x14ac:dyDescent="0.3">
      <c r="A44" s="17">
        <v>40</v>
      </c>
      <c r="B44" s="1"/>
      <c r="C44" s="3"/>
      <c r="D44" s="3"/>
      <c r="E44" s="63"/>
      <c r="F44" s="310"/>
      <c r="G44" s="311"/>
      <c r="H44" s="311"/>
      <c r="I44" s="311"/>
      <c r="J44" s="311"/>
      <c r="K44" s="311"/>
      <c r="L44" s="311"/>
      <c r="M44" s="311"/>
      <c r="N44" s="312"/>
      <c r="O44" s="312"/>
      <c r="P44" s="321" t="str">
        <f t="shared" si="0"/>
        <v xml:space="preserve"> </v>
      </c>
      <c r="Q44" s="70"/>
      <c r="R44" s="314"/>
      <c r="S44" s="314"/>
      <c r="T44" s="315"/>
      <c r="U44" s="325" t="str">
        <f t="shared" si="6"/>
        <v/>
      </c>
      <c r="V44" s="330"/>
      <c r="W44" s="331"/>
      <c r="X44" s="331"/>
      <c r="Y44" s="332"/>
      <c r="Z44" s="113" t="str">
        <f t="shared" si="1"/>
        <v/>
      </c>
      <c r="AA44" s="46" t="str">
        <f t="shared" si="2"/>
        <v/>
      </c>
      <c r="AB44" s="46" t="str">
        <f t="shared" si="3"/>
        <v/>
      </c>
      <c r="AC44" s="45"/>
      <c r="AD44" s="26"/>
      <c r="AE44" s="26"/>
      <c r="AF44" s="27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</row>
    <row r="45" spans="1:219" ht="20.100000000000001" customHeight="1" x14ac:dyDescent="0.3">
      <c r="A45" s="17">
        <v>41</v>
      </c>
      <c r="B45" s="1"/>
      <c r="C45" s="3"/>
      <c r="D45" s="3"/>
      <c r="E45" s="63"/>
      <c r="F45" s="310"/>
      <c r="G45" s="311"/>
      <c r="H45" s="311"/>
      <c r="I45" s="311"/>
      <c r="J45" s="311"/>
      <c r="K45" s="311"/>
      <c r="L45" s="311"/>
      <c r="M45" s="311"/>
      <c r="N45" s="312"/>
      <c r="O45" s="312"/>
      <c r="P45" s="321" t="str">
        <f t="shared" si="0"/>
        <v xml:space="preserve"> </v>
      </c>
      <c r="Q45" s="70"/>
      <c r="R45" s="314"/>
      <c r="S45" s="314"/>
      <c r="T45" s="315"/>
      <c r="U45" s="325" t="str">
        <f t="shared" si="6"/>
        <v/>
      </c>
      <c r="V45" s="330"/>
      <c r="W45" s="331"/>
      <c r="X45" s="331"/>
      <c r="Y45" s="332"/>
      <c r="Z45" s="113" t="str">
        <f t="shared" si="1"/>
        <v/>
      </c>
      <c r="AA45" s="46" t="str">
        <f t="shared" si="2"/>
        <v/>
      </c>
      <c r="AB45" s="46" t="str">
        <f t="shared" si="3"/>
        <v/>
      </c>
      <c r="AC45" s="45"/>
      <c r="AD45" s="26"/>
      <c r="AE45" s="26"/>
      <c r="AF45" s="27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</row>
    <row r="46" spans="1:219" ht="20.100000000000001" customHeight="1" x14ac:dyDescent="0.3">
      <c r="A46" s="17">
        <v>42</v>
      </c>
      <c r="B46" s="1"/>
      <c r="C46" s="3"/>
      <c r="D46" s="3"/>
      <c r="E46" s="63"/>
      <c r="F46" s="310"/>
      <c r="G46" s="311"/>
      <c r="H46" s="311"/>
      <c r="I46" s="311"/>
      <c r="J46" s="311"/>
      <c r="K46" s="311"/>
      <c r="L46" s="311"/>
      <c r="M46" s="311"/>
      <c r="N46" s="312"/>
      <c r="O46" s="312"/>
      <c r="P46" s="321" t="str">
        <f t="shared" si="0"/>
        <v xml:space="preserve"> </v>
      </c>
      <c r="Q46" s="70"/>
      <c r="R46" s="314"/>
      <c r="S46" s="314"/>
      <c r="T46" s="315"/>
      <c r="U46" s="325" t="str">
        <f t="shared" si="6"/>
        <v/>
      </c>
      <c r="V46" s="330"/>
      <c r="W46" s="331"/>
      <c r="X46" s="331"/>
      <c r="Y46" s="332"/>
      <c r="Z46" s="113" t="str">
        <f t="shared" si="1"/>
        <v/>
      </c>
      <c r="AA46" s="46" t="str">
        <f t="shared" si="2"/>
        <v/>
      </c>
      <c r="AB46" s="46" t="str">
        <f t="shared" si="3"/>
        <v/>
      </c>
      <c r="AC46" s="45"/>
      <c r="AD46" s="26"/>
      <c r="AE46" s="26"/>
      <c r="AF46" s="27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</row>
    <row r="47" spans="1:219" ht="20.100000000000001" customHeight="1" x14ac:dyDescent="0.3">
      <c r="A47" s="17">
        <v>43</v>
      </c>
      <c r="B47" s="1"/>
      <c r="C47" s="3"/>
      <c r="D47" s="3"/>
      <c r="E47" s="63"/>
      <c r="F47" s="310"/>
      <c r="G47" s="311"/>
      <c r="H47" s="311"/>
      <c r="I47" s="311"/>
      <c r="J47" s="311"/>
      <c r="K47" s="311"/>
      <c r="L47" s="311"/>
      <c r="M47" s="311"/>
      <c r="N47" s="312"/>
      <c r="O47" s="312"/>
      <c r="P47" s="321" t="str">
        <f t="shared" si="0"/>
        <v xml:space="preserve"> </v>
      </c>
      <c r="Q47" s="70"/>
      <c r="R47" s="314"/>
      <c r="S47" s="314"/>
      <c r="T47" s="315"/>
      <c r="U47" s="325" t="str">
        <f t="shared" si="6"/>
        <v/>
      </c>
      <c r="V47" s="330"/>
      <c r="W47" s="331"/>
      <c r="X47" s="331"/>
      <c r="Y47" s="332"/>
      <c r="Z47" s="113" t="str">
        <f t="shared" si="1"/>
        <v/>
      </c>
      <c r="AA47" s="46" t="str">
        <f t="shared" si="2"/>
        <v/>
      </c>
      <c r="AB47" s="46" t="str">
        <f t="shared" si="3"/>
        <v/>
      </c>
      <c r="AC47" s="45"/>
      <c r="AD47" s="26"/>
      <c r="AE47" s="26"/>
      <c r="AF47" s="27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</row>
    <row r="48" spans="1:219" ht="20.100000000000001" customHeight="1" x14ac:dyDescent="0.3">
      <c r="A48" s="17">
        <v>44</v>
      </c>
      <c r="B48" s="1"/>
      <c r="C48" s="3"/>
      <c r="D48" s="3"/>
      <c r="E48" s="63"/>
      <c r="F48" s="310"/>
      <c r="G48" s="311"/>
      <c r="H48" s="311"/>
      <c r="I48" s="311"/>
      <c r="J48" s="311"/>
      <c r="K48" s="311"/>
      <c r="L48" s="311"/>
      <c r="M48" s="311"/>
      <c r="N48" s="312"/>
      <c r="O48" s="312"/>
      <c r="P48" s="321" t="str">
        <f t="shared" si="0"/>
        <v xml:space="preserve"> </v>
      </c>
      <c r="Q48" s="70"/>
      <c r="R48" s="314"/>
      <c r="S48" s="314"/>
      <c r="T48" s="315"/>
      <c r="U48" s="325" t="str">
        <f t="shared" si="6"/>
        <v/>
      </c>
      <c r="V48" s="330"/>
      <c r="W48" s="331"/>
      <c r="X48" s="331"/>
      <c r="Y48" s="332"/>
      <c r="Z48" s="113" t="str">
        <f t="shared" si="1"/>
        <v/>
      </c>
      <c r="AA48" s="46" t="str">
        <f t="shared" si="2"/>
        <v/>
      </c>
      <c r="AB48" s="46" t="str">
        <f t="shared" si="3"/>
        <v/>
      </c>
      <c r="AC48" s="45"/>
      <c r="AD48" s="26"/>
      <c r="AE48" s="26"/>
      <c r="AF48" s="27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</row>
    <row r="49" spans="1:219" ht="20.100000000000001" customHeight="1" x14ac:dyDescent="0.3">
      <c r="A49" s="17">
        <v>45</v>
      </c>
      <c r="B49" s="1"/>
      <c r="C49" s="3"/>
      <c r="D49" s="3"/>
      <c r="E49" s="63"/>
      <c r="F49" s="310"/>
      <c r="G49" s="311"/>
      <c r="H49" s="311"/>
      <c r="I49" s="311"/>
      <c r="J49" s="311"/>
      <c r="K49" s="311"/>
      <c r="L49" s="311"/>
      <c r="M49" s="311"/>
      <c r="N49" s="312"/>
      <c r="O49" s="312"/>
      <c r="P49" s="321" t="str">
        <f t="shared" si="0"/>
        <v xml:space="preserve"> </v>
      </c>
      <c r="Q49" s="70"/>
      <c r="R49" s="314"/>
      <c r="S49" s="314"/>
      <c r="T49" s="315"/>
      <c r="U49" s="325" t="str">
        <f t="shared" si="6"/>
        <v/>
      </c>
      <c r="V49" s="330"/>
      <c r="W49" s="331"/>
      <c r="X49" s="331"/>
      <c r="Y49" s="332"/>
      <c r="Z49" s="113" t="str">
        <f t="shared" si="1"/>
        <v/>
      </c>
      <c r="AA49" s="46" t="str">
        <f t="shared" si="2"/>
        <v/>
      </c>
      <c r="AB49" s="46" t="str">
        <f t="shared" si="3"/>
        <v/>
      </c>
      <c r="AC49" s="45"/>
      <c r="AD49" s="26"/>
      <c r="AE49" s="26"/>
      <c r="AF49" s="27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</row>
    <row r="50" spans="1:219" ht="20.100000000000001" customHeight="1" x14ac:dyDescent="0.3">
      <c r="A50" s="17">
        <v>46</v>
      </c>
      <c r="B50" s="1"/>
      <c r="C50" s="3"/>
      <c r="D50" s="3"/>
      <c r="E50" s="63"/>
      <c r="F50" s="310"/>
      <c r="G50" s="311"/>
      <c r="H50" s="311"/>
      <c r="I50" s="311"/>
      <c r="J50" s="311"/>
      <c r="K50" s="311"/>
      <c r="L50" s="311"/>
      <c r="M50" s="311"/>
      <c r="N50" s="312"/>
      <c r="O50" s="312"/>
      <c r="P50" s="321" t="str">
        <f t="shared" si="0"/>
        <v xml:space="preserve"> </v>
      </c>
      <c r="Q50" s="70"/>
      <c r="R50" s="314"/>
      <c r="S50" s="314"/>
      <c r="T50" s="315"/>
      <c r="U50" s="325" t="str">
        <f t="shared" si="6"/>
        <v/>
      </c>
      <c r="V50" s="330"/>
      <c r="W50" s="331"/>
      <c r="X50" s="331"/>
      <c r="Y50" s="332"/>
      <c r="Z50" s="113" t="str">
        <f t="shared" si="1"/>
        <v/>
      </c>
      <c r="AA50" s="46" t="str">
        <f t="shared" si="2"/>
        <v/>
      </c>
      <c r="AB50" s="46" t="str">
        <f t="shared" si="3"/>
        <v/>
      </c>
      <c r="AC50" s="45"/>
      <c r="AD50" s="26"/>
      <c r="AE50" s="26"/>
      <c r="AF50" s="27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</row>
    <row r="51" spans="1:219" ht="20.100000000000001" customHeight="1" x14ac:dyDescent="0.3">
      <c r="A51" s="17">
        <v>47</v>
      </c>
      <c r="B51" s="1"/>
      <c r="C51" s="3"/>
      <c r="D51" s="3"/>
      <c r="E51" s="63"/>
      <c r="F51" s="310"/>
      <c r="G51" s="311"/>
      <c r="H51" s="311"/>
      <c r="I51" s="311"/>
      <c r="J51" s="311"/>
      <c r="K51" s="311"/>
      <c r="L51" s="311"/>
      <c r="M51" s="311"/>
      <c r="N51" s="312"/>
      <c r="O51" s="312"/>
      <c r="P51" s="321" t="str">
        <f t="shared" si="0"/>
        <v xml:space="preserve"> </v>
      </c>
      <c r="Q51" s="70"/>
      <c r="R51" s="314"/>
      <c r="S51" s="314"/>
      <c r="T51" s="315"/>
      <c r="U51" s="325" t="str">
        <f t="shared" si="6"/>
        <v/>
      </c>
      <c r="V51" s="330"/>
      <c r="W51" s="331"/>
      <c r="X51" s="331"/>
      <c r="Y51" s="332"/>
      <c r="Z51" s="113" t="str">
        <f t="shared" si="1"/>
        <v/>
      </c>
      <c r="AA51" s="46" t="str">
        <f t="shared" si="2"/>
        <v/>
      </c>
      <c r="AB51" s="46" t="str">
        <f t="shared" si="3"/>
        <v/>
      </c>
      <c r="AC51" s="45"/>
      <c r="AD51" s="26"/>
      <c r="AE51" s="26"/>
      <c r="AF51" s="27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</row>
    <row r="52" spans="1:219" ht="20.100000000000001" customHeight="1" x14ac:dyDescent="0.3">
      <c r="A52" s="17">
        <v>48</v>
      </c>
      <c r="B52" s="1"/>
      <c r="C52" s="3"/>
      <c r="D52" s="3"/>
      <c r="E52" s="63"/>
      <c r="F52" s="310"/>
      <c r="G52" s="311"/>
      <c r="H52" s="311"/>
      <c r="I52" s="311"/>
      <c r="J52" s="311"/>
      <c r="K52" s="311"/>
      <c r="L52" s="311"/>
      <c r="M52" s="311"/>
      <c r="N52" s="312"/>
      <c r="O52" s="312"/>
      <c r="P52" s="321" t="str">
        <f t="shared" si="0"/>
        <v xml:space="preserve"> </v>
      </c>
      <c r="Q52" s="70"/>
      <c r="R52" s="314"/>
      <c r="S52" s="314"/>
      <c r="T52" s="315"/>
      <c r="U52" s="325" t="str">
        <f t="shared" si="6"/>
        <v/>
      </c>
      <c r="V52" s="330"/>
      <c r="W52" s="331"/>
      <c r="X52" s="331"/>
      <c r="Y52" s="332"/>
      <c r="Z52" s="113" t="str">
        <f t="shared" si="1"/>
        <v/>
      </c>
      <c r="AA52" s="46" t="str">
        <f t="shared" si="2"/>
        <v/>
      </c>
      <c r="AB52" s="46" t="str">
        <f t="shared" si="3"/>
        <v/>
      </c>
      <c r="AC52" s="45"/>
      <c r="AD52" s="26"/>
      <c r="AE52" s="26"/>
      <c r="AF52" s="27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</row>
    <row r="53" spans="1:219" ht="20.100000000000001" customHeight="1" x14ac:dyDescent="0.3">
      <c r="A53" s="17">
        <v>49</v>
      </c>
      <c r="B53" s="1"/>
      <c r="C53" s="3"/>
      <c r="D53" s="3"/>
      <c r="E53" s="63"/>
      <c r="F53" s="310"/>
      <c r="G53" s="311"/>
      <c r="H53" s="311"/>
      <c r="I53" s="311"/>
      <c r="J53" s="311"/>
      <c r="K53" s="311"/>
      <c r="L53" s="311"/>
      <c r="M53" s="311"/>
      <c r="N53" s="312"/>
      <c r="O53" s="312"/>
      <c r="P53" s="321" t="str">
        <f t="shared" si="0"/>
        <v xml:space="preserve"> </v>
      </c>
      <c r="Q53" s="70"/>
      <c r="R53" s="314"/>
      <c r="S53" s="314"/>
      <c r="T53" s="315"/>
      <c r="U53" s="325" t="str">
        <f t="shared" si="6"/>
        <v/>
      </c>
      <c r="V53" s="330"/>
      <c r="W53" s="331"/>
      <c r="X53" s="331"/>
      <c r="Y53" s="332"/>
      <c r="Z53" s="113" t="str">
        <f t="shared" si="1"/>
        <v/>
      </c>
      <c r="AA53" s="46" t="str">
        <f t="shared" si="2"/>
        <v/>
      </c>
      <c r="AB53" s="46" t="str">
        <f t="shared" si="3"/>
        <v/>
      </c>
      <c r="AC53" s="45"/>
      <c r="AD53" s="26"/>
      <c r="AE53" s="26"/>
      <c r="AF53" s="27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</row>
    <row r="54" spans="1:219" ht="20.100000000000001" customHeight="1" x14ac:dyDescent="0.3">
      <c r="A54" s="17">
        <v>50</v>
      </c>
      <c r="B54" s="1"/>
      <c r="C54" s="3"/>
      <c r="D54" s="3"/>
      <c r="E54" s="63"/>
      <c r="F54" s="310"/>
      <c r="G54" s="311"/>
      <c r="H54" s="311"/>
      <c r="I54" s="311"/>
      <c r="J54" s="311"/>
      <c r="K54" s="311"/>
      <c r="L54" s="311"/>
      <c r="M54" s="311"/>
      <c r="N54" s="312"/>
      <c r="O54" s="312"/>
      <c r="P54" s="321" t="str">
        <f t="shared" si="0"/>
        <v xml:space="preserve"> </v>
      </c>
      <c r="Q54" s="70"/>
      <c r="R54" s="314"/>
      <c r="S54" s="314"/>
      <c r="T54" s="315"/>
      <c r="U54" s="325" t="str">
        <f t="shared" si="6"/>
        <v/>
      </c>
      <c r="V54" s="330"/>
      <c r="W54" s="331"/>
      <c r="X54" s="331"/>
      <c r="Y54" s="332"/>
      <c r="Z54" s="113" t="str">
        <f t="shared" si="1"/>
        <v/>
      </c>
      <c r="AA54" s="46" t="str">
        <f t="shared" si="2"/>
        <v/>
      </c>
      <c r="AB54" s="46" t="str">
        <f t="shared" si="3"/>
        <v/>
      </c>
      <c r="AC54" s="45"/>
      <c r="AD54" s="26"/>
      <c r="AE54" s="26"/>
      <c r="AF54" s="27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</row>
    <row r="55" spans="1:219" ht="20.100000000000001" customHeight="1" x14ac:dyDescent="0.3">
      <c r="A55" s="17">
        <v>51</v>
      </c>
      <c r="B55" s="1"/>
      <c r="C55" s="3"/>
      <c r="D55" s="3"/>
      <c r="E55" s="63"/>
      <c r="F55" s="310"/>
      <c r="G55" s="311"/>
      <c r="H55" s="311"/>
      <c r="I55" s="311"/>
      <c r="J55" s="311"/>
      <c r="K55" s="311"/>
      <c r="L55" s="311"/>
      <c r="M55" s="311"/>
      <c r="N55" s="312"/>
      <c r="O55" s="312"/>
      <c r="P55" s="321" t="str">
        <f t="shared" si="0"/>
        <v xml:space="preserve"> </v>
      </c>
      <c r="Q55" s="70"/>
      <c r="R55" s="314"/>
      <c r="S55" s="314"/>
      <c r="T55" s="315"/>
      <c r="U55" s="325" t="str">
        <f t="shared" si="6"/>
        <v/>
      </c>
      <c r="V55" s="330"/>
      <c r="W55" s="331"/>
      <c r="X55" s="331"/>
      <c r="Y55" s="332"/>
      <c r="Z55" s="113" t="str">
        <f t="shared" si="1"/>
        <v/>
      </c>
      <c r="AA55" s="46" t="str">
        <f t="shared" si="2"/>
        <v/>
      </c>
      <c r="AB55" s="46" t="str">
        <f t="shared" si="3"/>
        <v/>
      </c>
      <c r="AC55" s="45"/>
      <c r="AD55" s="26"/>
      <c r="AE55" s="26"/>
      <c r="AF55" s="27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</row>
    <row r="56" spans="1:219" ht="20.100000000000001" customHeight="1" x14ac:dyDescent="0.3">
      <c r="A56" s="17">
        <v>52</v>
      </c>
      <c r="B56" s="1"/>
      <c r="C56" s="3"/>
      <c r="D56" s="3"/>
      <c r="E56" s="63"/>
      <c r="F56" s="310"/>
      <c r="G56" s="311"/>
      <c r="H56" s="311"/>
      <c r="I56" s="311"/>
      <c r="J56" s="311"/>
      <c r="K56" s="311"/>
      <c r="L56" s="311"/>
      <c r="M56" s="311"/>
      <c r="N56" s="312"/>
      <c r="O56" s="312"/>
      <c r="P56" s="321" t="str">
        <f t="shared" si="0"/>
        <v xml:space="preserve"> </v>
      </c>
      <c r="Q56" s="70"/>
      <c r="R56" s="314"/>
      <c r="S56" s="314"/>
      <c r="T56" s="315"/>
      <c r="U56" s="325" t="str">
        <f t="shared" si="6"/>
        <v/>
      </c>
      <c r="V56" s="330"/>
      <c r="W56" s="331"/>
      <c r="X56" s="331"/>
      <c r="Y56" s="332"/>
      <c r="Z56" s="113" t="str">
        <f t="shared" si="1"/>
        <v/>
      </c>
      <c r="AA56" s="46" t="str">
        <f t="shared" si="2"/>
        <v/>
      </c>
      <c r="AB56" s="46" t="str">
        <f t="shared" si="3"/>
        <v/>
      </c>
      <c r="AC56" s="45"/>
      <c r="AD56" s="26"/>
      <c r="AE56" s="26"/>
      <c r="AF56" s="27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</row>
    <row r="57" spans="1:219" ht="20.100000000000001" customHeight="1" x14ac:dyDescent="0.3">
      <c r="A57" s="17">
        <v>53</v>
      </c>
      <c r="B57" s="1"/>
      <c r="C57" s="3"/>
      <c r="D57" s="3"/>
      <c r="E57" s="63"/>
      <c r="F57" s="310"/>
      <c r="G57" s="311"/>
      <c r="H57" s="311"/>
      <c r="I57" s="311"/>
      <c r="J57" s="311"/>
      <c r="K57" s="311"/>
      <c r="L57" s="311"/>
      <c r="M57" s="311"/>
      <c r="N57" s="312"/>
      <c r="O57" s="312"/>
      <c r="P57" s="321" t="str">
        <f t="shared" si="0"/>
        <v xml:space="preserve"> </v>
      </c>
      <c r="Q57" s="70"/>
      <c r="R57" s="314"/>
      <c r="S57" s="314"/>
      <c r="T57" s="315"/>
      <c r="U57" s="325" t="str">
        <f t="shared" si="6"/>
        <v/>
      </c>
      <c r="V57" s="330"/>
      <c r="W57" s="331"/>
      <c r="X57" s="331"/>
      <c r="Y57" s="332"/>
      <c r="Z57" s="113" t="str">
        <f t="shared" si="1"/>
        <v/>
      </c>
      <c r="AA57" s="46" t="str">
        <f t="shared" si="2"/>
        <v/>
      </c>
      <c r="AB57" s="46" t="str">
        <f t="shared" si="3"/>
        <v/>
      </c>
      <c r="AC57" s="45"/>
      <c r="AD57" s="26"/>
      <c r="AE57" s="26"/>
      <c r="AF57" s="27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</row>
    <row r="58" spans="1:219" ht="20.100000000000001" customHeight="1" x14ac:dyDescent="0.3">
      <c r="A58" s="17">
        <v>54</v>
      </c>
      <c r="B58" s="1"/>
      <c r="C58" s="3"/>
      <c r="D58" s="3"/>
      <c r="E58" s="63"/>
      <c r="F58" s="310"/>
      <c r="G58" s="311"/>
      <c r="H58" s="311"/>
      <c r="I58" s="311"/>
      <c r="J58" s="311"/>
      <c r="K58" s="311"/>
      <c r="L58" s="311"/>
      <c r="M58" s="311"/>
      <c r="N58" s="312"/>
      <c r="O58" s="312"/>
      <c r="P58" s="321" t="str">
        <f t="shared" si="0"/>
        <v xml:space="preserve"> </v>
      </c>
      <c r="Q58" s="70"/>
      <c r="R58" s="314"/>
      <c r="S58" s="314"/>
      <c r="T58" s="315"/>
      <c r="U58" s="325" t="str">
        <f t="shared" si="6"/>
        <v/>
      </c>
      <c r="V58" s="330"/>
      <c r="W58" s="331"/>
      <c r="X58" s="331"/>
      <c r="Y58" s="332"/>
      <c r="Z58" s="113" t="str">
        <f t="shared" si="1"/>
        <v/>
      </c>
      <c r="AA58" s="46" t="str">
        <f t="shared" si="2"/>
        <v/>
      </c>
      <c r="AB58" s="46" t="str">
        <f t="shared" si="3"/>
        <v/>
      </c>
      <c r="AC58" s="45"/>
      <c r="AD58" s="26"/>
      <c r="AE58" s="26"/>
      <c r="AF58" s="27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</row>
    <row r="59" spans="1:219" ht="20.100000000000001" customHeight="1" x14ac:dyDescent="0.3">
      <c r="A59" s="17">
        <v>55</v>
      </c>
      <c r="B59" s="1"/>
      <c r="C59" s="3"/>
      <c r="D59" s="3"/>
      <c r="E59" s="63"/>
      <c r="F59" s="310"/>
      <c r="G59" s="311"/>
      <c r="H59" s="311"/>
      <c r="I59" s="311"/>
      <c r="J59" s="311"/>
      <c r="K59" s="311"/>
      <c r="L59" s="311"/>
      <c r="M59" s="311"/>
      <c r="N59" s="312"/>
      <c r="O59" s="312"/>
      <c r="P59" s="321" t="str">
        <f t="shared" si="0"/>
        <v xml:space="preserve"> </v>
      </c>
      <c r="Q59" s="70"/>
      <c r="R59" s="314"/>
      <c r="S59" s="314"/>
      <c r="T59" s="315"/>
      <c r="U59" s="325" t="str">
        <f t="shared" si="6"/>
        <v/>
      </c>
      <c r="V59" s="330"/>
      <c r="W59" s="331"/>
      <c r="X59" s="331"/>
      <c r="Y59" s="332"/>
      <c r="Z59" s="113" t="str">
        <f t="shared" si="1"/>
        <v/>
      </c>
      <c r="AA59" s="46" t="str">
        <f t="shared" si="2"/>
        <v/>
      </c>
      <c r="AB59" s="46" t="str">
        <f t="shared" si="3"/>
        <v/>
      </c>
      <c r="AC59" s="45"/>
      <c r="AD59" s="26"/>
      <c r="AE59" s="26"/>
      <c r="AF59" s="27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</row>
    <row r="60" spans="1:219" ht="20.100000000000001" customHeight="1" x14ac:dyDescent="0.3">
      <c r="A60" s="17">
        <v>56</v>
      </c>
      <c r="B60" s="1"/>
      <c r="C60" s="3"/>
      <c r="D60" s="3"/>
      <c r="E60" s="63"/>
      <c r="F60" s="310"/>
      <c r="G60" s="311"/>
      <c r="H60" s="311"/>
      <c r="I60" s="311"/>
      <c r="J60" s="311"/>
      <c r="K60" s="311"/>
      <c r="L60" s="311"/>
      <c r="M60" s="311"/>
      <c r="N60" s="312"/>
      <c r="O60" s="312"/>
      <c r="P60" s="321" t="str">
        <f t="shared" si="0"/>
        <v xml:space="preserve"> </v>
      </c>
      <c r="Q60" s="70"/>
      <c r="R60" s="314"/>
      <c r="S60" s="314"/>
      <c r="T60" s="315"/>
      <c r="U60" s="325" t="str">
        <f t="shared" si="6"/>
        <v/>
      </c>
      <c r="V60" s="330"/>
      <c r="W60" s="331"/>
      <c r="X60" s="331"/>
      <c r="Y60" s="332"/>
      <c r="Z60" s="113" t="str">
        <f t="shared" si="1"/>
        <v/>
      </c>
      <c r="AA60" s="46" t="str">
        <f t="shared" si="2"/>
        <v/>
      </c>
      <c r="AB60" s="46" t="str">
        <f t="shared" si="3"/>
        <v/>
      </c>
      <c r="AC60" s="45"/>
      <c r="AD60" s="26"/>
      <c r="AE60" s="26"/>
      <c r="AF60" s="27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</row>
    <row r="61" spans="1:219" ht="20.100000000000001" customHeight="1" x14ac:dyDescent="0.3">
      <c r="A61" s="17">
        <v>57</v>
      </c>
      <c r="B61" s="1"/>
      <c r="C61" s="3"/>
      <c r="D61" s="3"/>
      <c r="E61" s="63"/>
      <c r="F61" s="310"/>
      <c r="G61" s="311"/>
      <c r="H61" s="311"/>
      <c r="I61" s="311"/>
      <c r="J61" s="311"/>
      <c r="K61" s="311"/>
      <c r="L61" s="311"/>
      <c r="M61" s="311"/>
      <c r="N61" s="312"/>
      <c r="O61" s="312"/>
      <c r="P61" s="321" t="str">
        <f t="shared" si="0"/>
        <v xml:space="preserve"> </v>
      </c>
      <c r="Q61" s="70"/>
      <c r="R61" s="314"/>
      <c r="S61" s="314"/>
      <c r="T61" s="315"/>
      <c r="U61" s="325" t="str">
        <f t="shared" si="6"/>
        <v/>
      </c>
      <c r="V61" s="330"/>
      <c r="W61" s="331"/>
      <c r="X61" s="331"/>
      <c r="Y61" s="332"/>
      <c r="Z61" s="113" t="str">
        <f t="shared" si="1"/>
        <v/>
      </c>
      <c r="AA61" s="46" t="str">
        <f t="shared" si="2"/>
        <v/>
      </c>
      <c r="AB61" s="46" t="str">
        <f t="shared" si="3"/>
        <v/>
      </c>
      <c r="AC61" s="45"/>
      <c r="AD61" s="26"/>
      <c r="AE61" s="26"/>
      <c r="AF61" s="27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</row>
    <row r="62" spans="1:219" ht="20.100000000000001" customHeight="1" x14ac:dyDescent="0.3">
      <c r="A62" s="17">
        <v>58</v>
      </c>
      <c r="B62" s="1"/>
      <c r="C62" s="3"/>
      <c r="D62" s="3"/>
      <c r="E62" s="63"/>
      <c r="F62" s="310"/>
      <c r="G62" s="311"/>
      <c r="H62" s="311"/>
      <c r="I62" s="311"/>
      <c r="J62" s="311"/>
      <c r="K62" s="311"/>
      <c r="L62" s="311"/>
      <c r="M62" s="311"/>
      <c r="N62" s="312"/>
      <c r="O62" s="312"/>
      <c r="P62" s="321" t="str">
        <f t="shared" si="0"/>
        <v xml:space="preserve"> </v>
      </c>
      <c r="Q62" s="70"/>
      <c r="R62" s="314"/>
      <c r="S62" s="314"/>
      <c r="T62" s="315"/>
      <c r="U62" s="325" t="str">
        <f t="shared" si="6"/>
        <v/>
      </c>
      <c r="V62" s="330"/>
      <c r="W62" s="331"/>
      <c r="X62" s="331"/>
      <c r="Y62" s="332"/>
      <c r="Z62" s="113" t="str">
        <f t="shared" si="1"/>
        <v/>
      </c>
      <c r="AA62" s="46" t="str">
        <f t="shared" si="2"/>
        <v/>
      </c>
      <c r="AB62" s="46" t="str">
        <f t="shared" si="3"/>
        <v/>
      </c>
      <c r="AC62" s="45"/>
      <c r="AD62" s="26"/>
      <c r="AE62" s="26"/>
      <c r="AF62" s="27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</row>
    <row r="63" spans="1:219" ht="20.100000000000001" customHeight="1" x14ac:dyDescent="0.3">
      <c r="A63" s="17">
        <v>59</v>
      </c>
      <c r="B63" s="1"/>
      <c r="C63" s="3"/>
      <c r="D63" s="3"/>
      <c r="E63" s="63"/>
      <c r="F63" s="310"/>
      <c r="G63" s="311"/>
      <c r="H63" s="311"/>
      <c r="I63" s="311"/>
      <c r="J63" s="311"/>
      <c r="K63" s="311"/>
      <c r="L63" s="311"/>
      <c r="M63" s="311"/>
      <c r="N63" s="312"/>
      <c r="O63" s="312"/>
      <c r="P63" s="321" t="str">
        <f t="shared" si="0"/>
        <v xml:space="preserve"> </v>
      </c>
      <c r="Q63" s="70"/>
      <c r="R63" s="314"/>
      <c r="S63" s="314"/>
      <c r="T63" s="315"/>
      <c r="U63" s="325" t="str">
        <f t="shared" si="6"/>
        <v/>
      </c>
      <c r="V63" s="330"/>
      <c r="W63" s="331"/>
      <c r="X63" s="331"/>
      <c r="Y63" s="332"/>
      <c r="Z63" s="113" t="str">
        <f t="shared" si="1"/>
        <v/>
      </c>
      <c r="AA63" s="46" t="str">
        <f t="shared" si="2"/>
        <v/>
      </c>
      <c r="AB63" s="46" t="str">
        <f t="shared" si="3"/>
        <v/>
      </c>
      <c r="AC63" s="45"/>
      <c r="AD63" s="26"/>
      <c r="AE63" s="26"/>
      <c r="AF63" s="27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</row>
    <row r="64" spans="1:219" ht="20.100000000000001" customHeight="1" x14ac:dyDescent="0.3">
      <c r="A64" s="17">
        <v>60</v>
      </c>
      <c r="B64" s="1"/>
      <c r="C64" s="3"/>
      <c r="D64" s="3"/>
      <c r="E64" s="63"/>
      <c r="F64" s="310"/>
      <c r="G64" s="311"/>
      <c r="H64" s="311"/>
      <c r="I64" s="311"/>
      <c r="J64" s="311"/>
      <c r="K64" s="311"/>
      <c r="L64" s="311"/>
      <c r="M64" s="311"/>
      <c r="N64" s="312"/>
      <c r="O64" s="312"/>
      <c r="P64" s="321" t="str">
        <f t="shared" si="0"/>
        <v xml:space="preserve"> </v>
      </c>
      <c r="Q64" s="70"/>
      <c r="R64" s="314"/>
      <c r="S64" s="314"/>
      <c r="T64" s="315"/>
      <c r="U64" s="325" t="str">
        <f t="shared" si="6"/>
        <v/>
      </c>
      <c r="V64" s="330"/>
      <c r="W64" s="331"/>
      <c r="X64" s="331"/>
      <c r="Y64" s="332"/>
      <c r="Z64" s="113" t="str">
        <f t="shared" si="1"/>
        <v/>
      </c>
      <c r="AA64" s="46" t="str">
        <f t="shared" si="2"/>
        <v/>
      </c>
      <c r="AB64" s="46" t="str">
        <f t="shared" si="3"/>
        <v/>
      </c>
      <c r="AC64" s="45"/>
      <c r="AD64" s="26"/>
      <c r="AE64" s="26"/>
      <c r="AF64" s="27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</row>
    <row r="65" spans="1:219" ht="20.100000000000001" customHeight="1" x14ac:dyDescent="0.3">
      <c r="A65" s="17">
        <v>61</v>
      </c>
      <c r="B65" s="1"/>
      <c r="C65" s="3"/>
      <c r="D65" s="3"/>
      <c r="E65" s="63"/>
      <c r="F65" s="310"/>
      <c r="G65" s="311"/>
      <c r="H65" s="311"/>
      <c r="I65" s="311"/>
      <c r="J65" s="311"/>
      <c r="K65" s="311"/>
      <c r="L65" s="311"/>
      <c r="M65" s="311"/>
      <c r="N65" s="312"/>
      <c r="O65" s="312"/>
      <c r="P65" s="321" t="str">
        <f t="shared" si="0"/>
        <v xml:space="preserve"> </v>
      </c>
      <c r="Q65" s="70"/>
      <c r="R65" s="314"/>
      <c r="S65" s="314"/>
      <c r="T65" s="315"/>
      <c r="U65" s="325" t="str">
        <f t="shared" si="6"/>
        <v/>
      </c>
      <c r="V65" s="330"/>
      <c r="W65" s="331"/>
      <c r="X65" s="331"/>
      <c r="Y65" s="332"/>
      <c r="Z65" s="113" t="str">
        <f t="shared" si="1"/>
        <v/>
      </c>
      <c r="AA65" s="46" t="str">
        <f t="shared" si="2"/>
        <v/>
      </c>
      <c r="AB65" s="46" t="str">
        <f t="shared" si="3"/>
        <v/>
      </c>
      <c r="AC65" s="45"/>
      <c r="AD65" s="26"/>
      <c r="AE65" s="26"/>
      <c r="AF65" s="27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</row>
    <row r="66" spans="1:219" ht="20.100000000000001" customHeight="1" x14ac:dyDescent="0.3">
      <c r="A66" s="17">
        <v>62</v>
      </c>
      <c r="B66" s="1"/>
      <c r="C66" s="3"/>
      <c r="D66" s="3"/>
      <c r="E66" s="63"/>
      <c r="F66" s="310"/>
      <c r="G66" s="311"/>
      <c r="H66" s="311"/>
      <c r="I66" s="311"/>
      <c r="J66" s="311"/>
      <c r="K66" s="311"/>
      <c r="L66" s="311"/>
      <c r="M66" s="311"/>
      <c r="N66" s="312"/>
      <c r="O66" s="312"/>
      <c r="P66" s="321" t="str">
        <f t="shared" si="0"/>
        <v xml:space="preserve"> </v>
      </c>
      <c r="Q66" s="70"/>
      <c r="R66" s="314"/>
      <c r="S66" s="314"/>
      <c r="T66" s="315"/>
      <c r="U66" s="325" t="str">
        <f t="shared" si="6"/>
        <v/>
      </c>
      <c r="V66" s="330"/>
      <c r="W66" s="331"/>
      <c r="X66" s="331"/>
      <c r="Y66" s="332"/>
      <c r="Z66" s="113" t="str">
        <f t="shared" si="1"/>
        <v/>
      </c>
      <c r="AA66" s="46" t="str">
        <f t="shared" si="2"/>
        <v/>
      </c>
      <c r="AB66" s="46" t="str">
        <f t="shared" si="3"/>
        <v/>
      </c>
      <c r="AC66" s="45"/>
      <c r="AD66" s="26"/>
      <c r="AE66" s="26"/>
      <c r="AF66" s="27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</row>
    <row r="67" spans="1:219" ht="20.100000000000001" customHeight="1" x14ac:dyDescent="0.3">
      <c r="A67" s="17">
        <v>63</v>
      </c>
      <c r="B67" s="1"/>
      <c r="C67" s="3"/>
      <c r="D67" s="3"/>
      <c r="E67" s="63"/>
      <c r="F67" s="310"/>
      <c r="G67" s="311"/>
      <c r="H67" s="311"/>
      <c r="I67" s="311"/>
      <c r="J67" s="311"/>
      <c r="K67" s="311"/>
      <c r="L67" s="311"/>
      <c r="M67" s="311"/>
      <c r="N67" s="312"/>
      <c r="O67" s="312"/>
      <c r="P67" s="321" t="str">
        <f t="shared" si="0"/>
        <v xml:space="preserve"> </v>
      </c>
      <c r="Q67" s="70"/>
      <c r="R67" s="314"/>
      <c r="S67" s="314"/>
      <c r="T67" s="315"/>
      <c r="U67" s="325" t="str">
        <f t="shared" si="6"/>
        <v/>
      </c>
      <c r="V67" s="330"/>
      <c r="W67" s="331"/>
      <c r="X67" s="331"/>
      <c r="Y67" s="332"/>
      <c r="Z67" s="113" t="str">
        <f t="shared" si="1"/>
        <v/>
      </c>
      <c r="AA67" s="46" t="str">
        <f t="shared" si="2"/>
        <v/>
      </c>
      <c r="AB67" s="46" t="str">
        <f t="shared" si="3"/>
        <v/>
      </c>
      <c r="AC67" s="45"/>
      <c r="AD67" s="26"/>
      <c r="AE67" s="26"/>
      <c r="AF67" s="27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</row>
    <row r="68" spans="1:219" ht="20.100000000000001" customHeight="1" x14ac:dyDescent="0.3">
      <c r="A68" s="17">
        <v>64</v>
      </c>
      <c r="B68" s="1"/>
      <c r="C68" s="3"/>
      <c r="D68" s="3"/>
      <c r="E68" s="63"/>
      <c r="F68" s="310"/>
      <c r="G68" s="311"/>
      <c r="H68" s="311"/>
      <c r="I68" s="311"/>
      <c r="J68" s="311"/>
      <c r="K68" s="311"/>
      <c r="L68" s="311"/>
      <c r="M68" s="311"/>
      <c r="N68" s="312"/>
      <c r="O68" s="312"/>
      <c r="P68" s="321" t="str">
        <f t="shared" si="0"/>
        <v xml:space="preserve"> </v>
      </c>
      <c r="Q68" s="70"/>
      <c r="R68" s="314"/>
      <c r="S68" s="314"/>
      <c r="T68" s="315"/>
      <c r="U68" s="325" t="str">
        <f t="shared" si="6"/>
        <v/>
      </c>
      <c r="V68" s="330"/>
      <c r="W68" s="331"/>
      <c r="X68" s="331"/>
      <c r="Y68" s="332"/>
      <c r="Z68" s="113" t="str">
        <f t="shared" si="1"/>
        <v/>
      </c>
      <c r="AA68" s="46" t="str">
        <f t="shared" si="2"/>
        <v/>
      </c>
      <c r="AB68" s="46" t="str">
        <f t="shared" si="3"/>
        <v/>
      </c>
      <c r="AC68" s="45"/>
      <c r="AD68" s="26"/>
      <c r="AE68" s="26"/>
      <c r="AF68" s="27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</row>
    <row r="69" spans="1:219" ht="20.100000000000001" customHeight="1" x14ac:dyDescent="0.3">
      <c r="A69" s="17">
        <v>65</v>
      </c>
      <c r="B69" s="1"/>
      <c r="C69" s="3"/>
      <c r="D69" s="3"/>
      <c r="E69" s="63"/>
      <c r="F69" s="310"/>
      <c r="G69" s="311"/>
      <c r="H69" s="311"/>
      <c r="I69" s="311"/>
      <c r="J69" s="311"/>
      <c r="K69" s="311"/>
      <c r="L69" s="311"/>
      <c r="M69" s="311"/>
      <c r="N69" s="312"/>
      <c r="O69" s="312"/>
      <c r="P69" s="321" t="str">
        <f t="shared" ref="P69:P132" si="7">IF(SUM(F69:O69)&gt;0,SUM(F69:O69)," ")</f>
        <v xml:space="preserve"> </v>
      </c>
      <c r="Q69" s="70"/>
      <c r="R69" s="314"/>
      <c r="S69" s="314"/>
      <c r="T69" s="315"/>
      <c r="U69" s="325" t="str">
        <f t="shared" si="6"/>
        <v/>
      </c>
      <c r="V69" s="330"/>
      <c r="W69" s="331"/>
      <c r="X69" s="331"/>
      <c r="Y69" s="332"/>
      <c r="Z69" s="113" t="str">
        <f t="shared" ref="Z69:Z132" si="8">IF(SUM(V69:Y69)&gt;0,IF(E69&lt;&gt;"",SUM(X69:Y69),SUM(V69:Y69)),"")</f>
        <v/>
      </c>
      <c r="AA69" s="46" t="str">
        <f t="shared" ref="AA69:AA132" si="9">IF(SUM(F69:O69)+SUM(R69:T69)+SUM(V69:Y69)&gt;0,IF(E69&lt;&gt;"",SUM(F69:O69)+SUM(R69:T69)+SUM(X69:Y69),SUM(F69:O69)+SUM(R69:T69)+SUM(V69:Y69)),"")</f>
        <v/>
      </c>
      <c r="AB69" s="46" t="str">
        <f t="shared" ref="AB69:AB132" si="10">IF(AA69&lt;&gt;"",IF(E69&lt;&gt;"",VLOOKUP(AA69,$AD$17:$AE$22,2),VLOOKUP(AA69,$AD$6:$AE$11,2)),"")</f>
        <v/>
      </c>
      <c r="AC69" s="45"/>
      <c r="AD69" s="26"/>
      <c r="AE69" s="26"/>
      <c r="AF69" s="27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</row>
    <row r="70" spans="1:219" ht="20.100000000000001" customHeight="1" x14ac:dyDescent="0.3">
      <c r="A70" s="17">
        <v>66</v>
      </c>
      <c r="B70" s="1"/>
      <c r="C70" s="3"/>
      <c r="D70" s="3"/>
      <c r="E70" s="63"/>
      <c r="F70" s="310"/>
      <c r="G70" s="311"/>
      <c r="H70" s="311"/>
      <c r="I70" s="311"/>
      <c r="J70" s="311"/>
      <c r="K70" s="311"/>
      <c r="L70" s="311"/>
      <c r="M70" s="311"/>
      <c r="N70" s="312"/>
      <c r="O70" s="312"/>
      <c r="P70" s="321" t="str">
        <f t="shared" si="7"/>
        <v xml:space="preserve"> </v>
      </c>
      <c r="Q70" s="70"/>
      <c r="R70" s="314"/>
      <c r="S70" s="314"/>
      <c r="T70" s="315"/>
      <c r="U70" s="325" t="str">
        <f t="shared" ref="U70:U133" si="11">IF(SUM(R70:T70)&gt;0,SUM(R70:T70),"")</f>
        <v/>
      </c>
      <c r="V70" s="330"/>
      <c r="W70" s="331"/>
      <c r="X70" s="331"/>
      <c r="Y70" s="332"/>
      <c r="Z70" s="113" t="str">
        <f t="shared" si="8"/>
        <v/>
      </c>
      <c r="AA70" s="46" t="str">
        <f t="shared" si="9"/>
        <v/>
      </c>
      <c r="AB70" s="46" t="str">
        <f t="shared" si="10"/>
        <v/>
      </c>
      <c r="AC70" s="45"/>
      <c r="AD70" s="26"/>
      <c r="AE70" s="26"/>
      <c r="AF70" s="27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</row>
    <row r="71" spans="1:219" ht="20.100000000000001" customHeight="1" x14ac:dyDescent="0.3">
      <c r="A71" s="17">
        <v>67</v>
      </c>
      <c r="B71" s="1"/>
      <c r="C71" s="3"/>
      <c r="D71" s="3"/>
      <c r="E71" s="63"/>
      <c r="F71" s="310"/>
      <c r="G71" s="311"/>
      <c r="H71" s="311"/>
      <c r="I71" s="311"/>
      <c r="J71" s="311"/>
      <c r="K71" s="311"/>
      <c r="L71" s="311"/>
      <c r="M71" s="311"/>
      <c r="N71" s="312"/>
      <c r="O71" s="312"/>
      <c r="P71" s="321" t="str">
        <f t="shared" si="7"/>
        <v xml:space="preserve"> </v>
      </c>
      <c r="Q71" s="70"/>
      <c r="R71" s="314"/>
      <c r="S71" s="314"/>
      <c r="T71" s="315"/>
      <c r="U71" s="325" t="str">
        <f t="shared" si="11"/>
        <v/>
      </c>
      <c r="V71" s="330"/>
      <c r="W71" s="331"/>
      <c r="X71" s="331"/>
      <c r="Y71" s="332"/>
      <c r="Z71" s="113" t="str">
        <f t="shared" si="8"/>
        <v/>
      </c>
      <c r="AA71" s="46" t="str">
        <f t="shared" si="9"/>
        <v/>
      </c>
      <c r="AB71" s="46" t="str">
        <f t="shared" si="10"/>
        <v/>
      </c>
      <c r="AC71" s="45"/>
      <c r="AD71" s="26"/>
      <c r="AE71" s="26"/>
      <c r="AF71" s="27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</row>
    <row r="72" spans="1:219" ht="20.100000000000001" customHeight="1" x14ac:dyDescent="0.3">
      <c r="A72" s="17">
        <v>68</v>
      </c>
      <c r="B72" s="1"/>
      <c r="C72" s="3"/>
      <c r="D72" s="3"/>
      <c r="E72" s="63"/>
      <c r="F72" s="310"/>
      <c r="G72" s="311"/>
      <c r="H72" s="311"/>
      <c r="I72" s="311"/>
      <c r="J72" s="311"/>
      <c r="K72" s="311"/>
      <c r="L72" s="311"/>
      <c r="M72" s="311"/>
      <c r="N72" s="312"/>
      <c r="O72" s="312"/>
      <c r="P72" s="321" t="str">
        <f t="shared" si="7"/>
        <v xml:space="preserve"> </v>
      </c>
      <c r="Q72" s="70"/>
      <c r="R72" s="314"/>
      <c r="S72" s="314"/>
      <c r="T72" s="315"/>
      <c r="U72" s="325" t="str">
        <f t="shared" si="11"/>
        <v/>
      </c>
      <c r="V72" s="330"/>
      <c r="W72" s="331"/>
      <c r="X72" s="331"/>
      <c r="Y72" s="332"/>
      <c r="Z72" s="113" t="str">
        <f t="shared" si="8"/>
        <v/>
      </c>
      <c r="AA72" s="46" t="str">
        <f t="shared" si="9"/>
        <v/>
      </c>
      <c r="AB72" s="46" t="str">
        <f t="shared" si="10"/>
        <v/>
      </c>
      <c r="AC72" s="45"/>
      <c r="AD72" s="26"/>
      <c r="AE72" s="26"/>
      <c r="AF72" s="27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</row>
    <row r="73" spans="1:219" ht="20.100000000000001" customHeight="1" x14ac:dyDescent="0.3">
      <c r="A73" s="17">
        <v>69</v>
      </c>
      <c r="B73" s="1"/>
      <c r="C73" s="3"/>
      <c r="D73" s="3"/>
      <c r="E73" s="63"/>
      <c r="F73" s="310"/>
      <c r="G73" s="311"/>
      <c r="H73" s="311"/>
      <c r="I73" s="311"/>
      <c r="J73" s="311"/>
      <c r="K73" s="311"/>
      <c r="L73" s="311"/>
      <c r="M73" s="311"/>
      <c r="N73" s="312"/>
      <c r="O73" s="312"/>
      <c r="P73" s="321" t="str">
        <f t="shared" si="7"/>
        <v xml:space="preserve"> </v>
      </c>
      <c r="Q73" s="70"/>
      <c r="R73" s="314"/>
      <c r="S73" s="314"/>
      <c r="T73" s="315"/>
      <c r="U73" s="325" t="str">
        <f t="shared" si="11"/>
        <v/>
      </c>
      <c r="V73" s="330"/>
      <c r="W73" s="331"/>
      <c r="X73" s="331"/>
      <c r="Y73" s="332"/>
      <c r="Z73" s="113" t="str">
        <f t="shared" si="8"/>
        <v/>
      </c>
      <c r="AA73" s="46" t="str">
        <f t="shared" si="9"/>
        <v/>
      </c>
      <c r="AB73" s="46" t="str">
        <f t="shared" si="10"/>
        <v/>
      </c>
      <c r="AC73" s="45"/>
      <c r="AD73" s="26"/>
      <c r="AE73" s="26"/>
      <c r="AF73" s="27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</row>
    <row r="74" spans="1:219" ht="20.100000000000001" customHeight="1" x14ac:dyDescent="0.3">
      <c r="A74" s="17">
        <v>70</v>
      </c>
      <c r="B74" s="1"/>
      <c r="C74" s="3"/>
      <c r="D74" s="3"/>
      <c r="E74" s="63"/>
      <c r="F74" s="310"/>
      <c r="G74" s="311"/>
      <c r="H74" s="311"/>
      <c r="I74" s="311"/>
      <c r="J74" s="311"/>
      <c r="K74" s="311"/>
      <c r="L74" s="311"/>
      <c r="M74" s="311"/>
      <c r="N74" s="312"/>
      <c r="O74" s="312"/>
      <c r="P74" s="321" t="str">
        <f t="shared" si="7"/>
        <v xml:space="preserve"> </v>
      </c>
      <c r="Q74" s="70"/>
      <c r="R74" s="314"/>
      <c r="S74" s="314"/>
      <c r="T74" s="315"/>
      <c r="U74" s="325" t="str">
        <f t="shared" si="11"/>
        <v/>
      </c>
      <c r="V74" s="330"/>
      <c r="W74" s="331"/>
      <c r="X74" s="331"/>
      <c r="Y74" s="332"/>
      <c r="Z74" s="113" t="str">
        <f t="shared" si="8"/>
        <v/>
      </c>
      <c r="AA74" s="46" t="str">
        <f t="shared" si="9"/>
        <v/>
      </c>
      <c r="AB74" s="46" t="str">
        <f t="shared" si="10"/>
        <v/>
      </c>
      <c r="AC74" s="45"/>
      <c r="AD74" s="26"/>
      <c r="AE74" s="26"/>
      <c r="AF74" s="27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</row>
    <row r="75" spans="1:219" ht="20.100000000000001" customHeight="1" x14ac:dyDescent="0.3">
      <c r="A75" s="17">
        <v>71</v>
      </c>
      <c r="B75" s="1"/>
      <c r="C75" s="3"/>
      <c r="D75" s="3"/>
      <c r="E75" s="63"/>
      <c r="F75" s="310"/>
      <c r="G75" s="311"/>
      <c r="H75" s="311"/>
      <c r="I75" s="311"/>
      <c r="J75" s="311"/>
      <c r="K75" s="311"/>
      <c r="L75" s="311"/>
      <c r="M75" s="311"/>
      <c r="N75" s="312"/>
      <c r="O75" s="312"/>
      <c r="P75" s="321" t="str">
        <f t="shared" si="7"/>
        <v xml:space="preserve"> </v>
      </c>
      <c r="Q75" s="70"/>
      <c r="R75" s="314"/>
      <c r="S75" s="314"/>
      <c r="T75" s="315"/>
      <c r="U75" s="325" t="str">
        <f t="shared" si="11"/>
        <v/>
      </c>
      <c r="V75" s="330"/>
      <c r="W75" s="331"/>
      <c r="X75" s="331"/>
      <c r="Y75" s="332"/>
      <c r="Z75" s="113" t="str">
        <f t="shared" si="8"/>
        <v/>
      </c>
      <c r="AA75" s="46" t="str">
        <f t="shared" si="9"/>
        <v/>
      </c>
      <c r="AB75" s="46" t="str">
        <f t="shared" si="10"/>
        <v/>
      </c>
      <c r="AC75" s="45"/>
      <c r="AD75" s="26"/>
      <c r="AE75" s="26"/>
      <c r="AF75" s="27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</row>
    <row r="76" spans="1:219" ht="20.100000000000001" customHeight="1" x14ac:dyDescent="0.3">
      <c r="A76" s="17">
        <v>72</v>
      </c>
      <c r="B76" s="1"/>
      <c r="C76" s="3"/>
      <c r="D76" s="3"/>
      <c r="E76" s="63"/>
      <c r="F76" s="310"/>
      <c r="G76" s="311"/>
      <c r="H76" s="311"/>
      <c r="I76" s="311"/>
      <c r="J76" s="311"/>
      <c r="K76" s="311"/>
      <c r="L76" s="311"/>
      <c r="M76" s="311"/>
      <c r="N76" s="312"/>
      <c r="O76" s="312"/>
      <c r="P76" s="321" t="str">
        <f t="shared" si="7"/>
        <v xml:space="preserve"> </v>
      </c>
      <c r="Q76" s="70"/>
      <c r="R76" s="314"/>
      <c r="S76" s="314"/>
      <c r="T76" s="315"/>
      <c r="U76" s="325" t="str">
        <f t="shared" si="11"/>
        <v/>
      </c>
      <c r="V76" s="330"/>
      <c r="W76" s="331"/>
      <c r="X76" s="331"/>
      <c r="Y76" s="332"/>
      <c r="Z76" s="113" t="str">
        <f t="shared" si="8"/>
        <v/>
      </c>
      <c r="AA76" s="46" t="str">
        <f t="shared" si="9"/>
        <v/>
      </c>
      <c r="AB76" s="46" t="str">
        <f t="shared" si="10"/>
        <v/>
      </c>
      <c r="AC76" s="45"/>
      <c r="AD76" s="26"/>
      <c r="AE76" s="26"/>
      <c r="AF76" s="27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</row>
    <row r="77" spans="1:219" ht="20.100000000000001" customHeight="1" x14ac:dyDescent="0.3">
      <c r="A77" s="17">
        <v>73</v>
      </c>
      <c r="B77" s="1"/>
      <c r="C77" s="3"/>
      <c r="D77" s="3"/>
      <c r="E77" s="63"/>
      <c r="F77" s="310"/>
      <c r="G77" s="311"/>
      <c r="H77" s="311"/>
      <c r="I77" s="311"/>
      <c r="J77" s="311"/>
      <c r="K77" s="311"/>
      <c r="L77" s="311"/>
      <c r="M77" s="311"/>
      <c r="N77" s="312"/>
      <c r="O77" s="312"/>
      <c r="P77" s="321" t="str">
        <f t="shared" si="7"/>
        <v xml:space="preserve"> </v>
      </c>
      <c r="Q77" s="70"/>
      <c r="R77" s="314"/>
      <c r="S77" s="314"/>
      <c r="T77" s="315"/>
      <c r="U77" s="325" t="str">
        <f t="shared" si="11"/>
        <v/>
      </c>
      <c r="V77" s="330"/>
      <c r="W77" s="331"/>
      <c r="X77" s="331"/>
      <c r="Y77" s="332"/>
      <c r="Z77" s="113" t="str">
        <f t="shared" si="8"/>
        <v/>
      </c>
      <c r="AA77" s="46" t="str">
        <f t="shared" si="9"/>
        <v/>
      </c>
      <c r="AB77" s="46" t="str">
        <f t="shared" si="10"/>
        <v/>
      </c>
      <c r="AC77" s="45"/>
      <c r="AD77" s="26"/>
      <c r="AE77" s="26"/>
      <c r="AF77" s="27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</row>
    <row r="78" spans="1:219" ht="20.100000000000001" customHeight="1" x14ac:dyDescent="0.3">
      <c r="A78" s="17">
        <v>74</v>
      </c>
      <c r="B78" s="1"/>
      <c r="C78" s="3"/>
      <c r="D78" s="3"/>
      <c r="E78" s="63"/>
      <c r="F78" s="310"/>
      <c r="G78" s="311"/>
      <c r="H78" s="311"/>
      <c r="I78" s="311"/>
      <c r="J78" s="311"/>
      <c r="K78" s="311"/>
      <c r="L78" s="311"/>
      <c r="M78" s="311"/>
      <c r="N78" s="312"/>
      <c r="O78" s="312"/>
      <c r="P78" s="321" t="str">
        <f t="shared" si="7"/>
        <v xml:space="preserve"> </v>
      </c>
      <c r="Q78" s="70"/>
      <c r="R78" s="314"/>
      <c r="S78" s="314"/>
      <c r="T78" s="315"/>
      <c r="U78" s="325" t="str">
        <f t="shared" si="11"/>
        <v/>
      </c>
      <c r="V78" s="330"/>
      <c r="W78" s="331"/>
      <c r="X78" s="331"/>
      <c r="Y78" s="332"/>
      <c r="Z78" s="113" t="str">
        <f t="shared" si="8"/>
        <v/>
      </c>
      <c r="AA78" s="46" t="str">
        <f t="shared" si="9"/>
        <v/>
      </c>
      <c r="AB78" s="46" t="str">
        <f t="shared" si="10"/>
        <v/>
      </c>
      <c r="AC78" s="45"/>
      <c r="AD78" s="26"/>
      <c r="AE78" s="26"/>
      <c r="AF78" s="27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</row>
    <row r="79" spans="1:219" ht="20.100000000000001" customHeight="1" x14ac:dyDescent="0.3">
      <c r="A79" s="17">
        <v>75</v>
      </c>
      <c r="B79" s="1"/>
      <c r="C79" s="3"/>
      <c r="D79" s="3"/>
      <c r="E79" s="63"/>
      <c r="F79" s="310"/>
      <c r="G79" s="311"/>
      <c r="H79" s="311"/>
      <c r="I79" s="311"/>
      <c r="J79" s="311"/>
      <c r="K79" s="311"/>
      <c r="L79" s="311"/>
      <c r="M79" s="311"/>
      <c r="N79" s="312"/>
      <c r="O79" s="312"/>
      <c r="P79" s="321" t="str">
        <f t="shared" si="7"/>
        <v xml:space="preserve"> </v>
      </c>
      <c r="Q79" s="70"/>
      <c r="R79" s="314"/>
      <c r="S79" s="314"/>
      <c r="T79" s="315"/>
      <c r="U79" s="325" t="str">
        <f t="shared" si="11"/>
        <v/>
      </c>
      <c r="V79" s="330"/>
      <c r="W79" s="331"/>
      <c r="X79" s="331"/>
      <c r="Y79" s="332"/>
      <c r="Z79" s="113" t="str">
        <f t="shared" si="8"/>
        <v/>
      </c>
      <c r="AA79" s="46" t="str">
        <f t="shared" si="9"/>
        <v/>
      </c>
      <c r="AB79" s="46" t="str">
        <f t="shared" si="10"/>
        <v/>
      </c>
      <c r="AC79" s="45"/>
      <c r="AD79" s="26"/>
      <c r="AE79" s="26"/>
      <c r="AF79" s="27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</row>
    <row r="80" spans="1:219" ht="20.100000000000001" customHeight="1" x14ac:dyDescent="0.3">
      <c r="A80" s="17">
        <v>76</v>
      </c>
      <c r="B80" s="1"/>
      <c r="C80" s="3"/>
      <c r="D80" s="3"/>
      <c r="E80" s="63"/>
      <c r="F80" s="310"/>
      <c r="G80" s="311"/>
      <c r="H80" s="311"/>
      <c r="I80" s="311"/>
      <c r="J80" s="311"/>
      <c r="K80" s="311"/>
      <c r="L80" s="311"/>
      <c r="M80" s="311"/>
      <c r="N80" s="312"/>
      <c r="O80" s="312"/>
      <c r="P80" s="321" t="str">
        <f t="shared" si="7"/>
        <v xml:space="preserve"> </v>
      </c>
      <c r="Q80" s="70"/>
      <c r="R80" s="314"/>
      <c r="S80" s="314"/>
      <c r="T80" s="315"/>
      <c r="U80" s="325" t="str">
        <f t="shared" si="11"/>
        <v/>
      </c>
      <c r="V80" s="330"/>
      <c r="W80" s="331"/>
      <c r="X80" s="331"/>
      <c r="Y80" s="332"/>
      <c r="Z80" s="113" t="str">
        <f t="shared" si="8"/>
        <v/>
      </c>
      <c r="AA80" s="46" t="str">
        <f t="shared" si="9"/>
        <v/>
      </c>
      <c r="AB80" s="46" t="str">
        <f t="shared" si="10"/>
        <v/>
      </c>
      <c r="AC80" s="45"/>
      <c r="AD80" s="26"/>
      <c r="AE80" s="26"/>
      <c r="AF80" s="27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</row>
    <row r="81" spans="1:219" ht="20.100000000000001" customHeight="1" x14ac:dyDescent="0.3">
      <c r="A81" s="17">
        <v>77</v>
      </c>
      <c r="B81" s="1"/>
      <c r="C81" s="3"/>
      <c r="D81" s="3"/>
      <c r="E81" s="63"/>
      <c r="F81" s="310"/>
      <c r="G81" s="311"/>
      <c r="H81" s="311"/>
      <c r="I81" s="311"/>
      <c r="J81" s="311"/>
      <c r="K81" s="311"/>
      <c r="L81" s="311"/>
      <c r="M81" s="311"/>
      <c r="N81" s="312"/>
      <c r="O81" s="312"/>
      <c r="P81" s="321" t="str">
        <f t="shared" si="7"/>
        <v xml:space="preserve"> </v>
      </c>
      <c r="Q81" s="70"/>
      <c r="R81" s="314"/>
      <c r="S81" s="314"/>
      <c r="T81" s="315"/>
      <c r="U81" s="325" t="str">
        <f t="shared" si="11"/>
        <v/>
      </c>
      <c r="V81" s="330"/>
      <c r="W81" s="331"/>
      <c r="X81" s="331"/>
      <c r="Y81" s="332"/>
      <c r="Z81" s="113" t="str">
        <f t="shared" si="8"/>
        <v/>
      </c>
      <c r="AA81" s="46" t="str">
        <f t="shared" si="9"/>
        <v/>
      </c>
      <c r="AB81" s="46" t="str">
        <f t="shared" si="10"/>
        <v/>
      </c>
      <c r="AC81" s="45"/>
      <c r="AD81" s="26"/>
      <c r="AE81" s="26"/>
      <c r="AF81" s="27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</row>
    <row r="82" spans="1:219" ht="20.100000000000001" customHeight="1" x14ac:dyDescent="0.3">
      <c r="A82" s="17">
        <v>78</v>
      </c>
      <c r="B82" s="1"/>
      <c r="C82" s="3"/>
      <c r="D82" s="3"/>
      <c r="E82" s="63"/>
      <c r="F82" s="310"/>
      <c r="G82" s="311"/>
      <c r="H82" s="311"/>
      <c r="I82" s="311"/>
      <c r="J82" s="311"/>
      <c r="K82" s="311"/>
      <c r="L82" s="311"/>
      <c r="M82" s="311"/>
      <c r="N82" s="312"/>
      <c r="O82" s="312"/>
      <c r="P82" s="321" t="str">
        <f t="shared" si="7"/>
        <v xml:space="preserve"> </v>
      </c>
      <c r="Q82" s="70"/>
      <c r="R82" s="314"/>
      <c r="S82" s="314"/>
      <c r="T82" s="315"/>
      <c r="U82" s="325" t="str">
        <f t="shared" si="11"/>
        <v/>
      </c>
      <c r="V82" s="330"/>
      <c r="W82" s="331"/>
      <c r="X82" s="331"/>
      <c r="Y82" s="332"/>
      <c r="Z82" s="113" t="str">
        <f t="shared" si="8"/>
        <v/>
      </c>
      <c r="AA82" s="46" t="str">
        <f t="shared" si="9"/>
        <v/>
      </c>
      <c r="AB82" s="46" t="str">
        <f t="shared" si="10"/>
        <v/>
      </c>
      <c r="AC82" s="45"/>
      <c r="AD82" s="26"/>
      <c r="AE82" s="26"/>
      <c r="AF82" s="27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</row>
    <row r="83" spans="1:219" ht="20.100000000000001" customHeight="1" x14ac:dyDescent="0.3">
      <c r="A83" s="17">
        <v>79</v>
      </c>
      <c r="B83" s="1"/>
      <c r="C83" s="3"/>
      <c r="D83" s="3"/>
      <c r="E83" s="63"/>
      <c r="F83" s="310"/>
      <c r="G83" s="311"/>
      <c r="H83" s="311"/>
      <c r="I83" s="311"/>
      <c r="J83" s="311"/>
      <c r="K83" s="311"/>
      <c r="L83" s="311"/>
      <c r="M83" s="311"/>
      <c r="N83" s="312"/>
      <c r="O83" s="312"/>
      <c r="P83" s="321" t="str">
        <f t="shared" si="7"/>
        <v xml:space="preserve"> </v>
      </c>
      <c r="Q83" s="70"/>
      <c r="R83" s="314"/>
      <c r="S83" s="314"/>
      <c r="T83" s="315"/>
      <c r="U83" s="325" t="str">
        <f t="shared" si="11"/>
        <v/>
      </c>
      <c r="V83" s="330"/>
      <c r="W83" s="331"/>
      <c r="X83" s="331"/>
      <c r="Y83" s="332"/>
      <c r="Z83" s="113" t="str">
        <f t="shared" si="8"/>
        <v/>
      </c>
      <c r="AA83" s="46" t="str">
        <f t="shared" si="9"/>
        <v/>
      </c>
      <c r="AB83" s="46" t="str">
        <f t="shared" si="10"/>
        <v/>
      </c>
      <c r="AC83" s="45"/>
      <c r="AD83" s="26"/>
      <c r="AE83" s="26"/>
      <c r="AF83" s="27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</row>
    <row r="84" spans="1:219" ht="20.100000000000001" customHeight="1" x14ac:dyDescent="0.3">
      <c r="A84" s="17">
        <v>80</v>
      </c>
      <c r="B84" s="1"/>
      <c r="C84" s="3"/>
      <c r="D84" s="3"/>
      <c r="E84" s="63"/>
      <c r="F84" s="310"/>
      <c r="G84" s="311"/>
      <c r="H84" s="311"/>
      <c r="I84" s="311"/>
      <c r="J84" s="311"/>
      <c r="K84" s="311"/>
      <c r="L84" s="311"/>
      <c r="M84" s="311"/>
      <c r="N84" s="312"/>
      <c r="O84" s="312"/>
      <c r="P84" s="321" t="str">
        <f t="shared" si="7"/>
        <v xml:space="preserve"> </v>
      </c>
      <c r="Q84" s="70"/>
      <c r="R84" s="314"/>
      <c r="S84" s="314"/>
      <c r="T84" s="315"/>
      <c r="U84" s="325" t="str">
        <f t="shared" si="11"/>
        <v/>
      </c>
      <c r="V84" s="330"/>
      <c r="W84" s="331"/>
      <c r="X84" s="331"/>
      <c r="Y84" s="332"/>
      <c r="Z84" s="113" t="str">
        <f t="shared" si="8"/>
        <v/>
      </c>
      <c r="AA84" s="46" t="str">
        <f t="shared" si="9"/>
        <v/>
      </c>
      <c r="AB84" s="46" t="str">
        <f t="shared" si="10"/>
        <v/>
      </c>
      <c r="AC84" s="45"/>
      <c r="AD84" s="26"/>
      <c r="AE84" s="26"/>
      <c r="AF84" s="27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</row>
    <row r="85" spans="1:219" ht="20.100000000000001" customHeight="1" x14ac:dyDescent="0.3">
      <c r="A85" s="17">
        <v>81</v>
      </c>
      <c r="B85" s="1"/>
      <c r="C85" s="3"/>
      <c r="D85" s="3"/>
      <c r="E85" s="63"/>
      <c r="F85" s="310"/>
      <c r="G85" s="311"/>
      <c r="H85" s="311"/>
      <c r="I85" s="311"/>
      <c r="J85" s="311"/>
      <c r="K85" s="311"/>
      <c r="L85" s="311"/>
      <c r="M85" s="311"/>
      <c r="N85" s="312"/>
      <c r="O85" s="312"/>
      <c r="P85" s="321" t="str">
        <f t="shared" si="7"/>
        <v xml:space="preserve"> </v>
      </c>
      <c r="Q85" s="70"/>
      <c r="R85" s="314"/>
      <c r="S85" s="314"/>
      <c r="T85" s="315"/>
      <c r="U85" s="325" t="str">
        <f t="shared" si="11"/>
        <v/>
      </c>
      <c r="V85" s="330"/>
      <c r="W85" s="331"/>
      <c r="X85" s="331"/>
      <c r="Y85" s="332"/>
      <c r="Z85" s="113" t="str">
        <f t="shared" si="8"/>
        <v/>
      </c>
      <c r="AA85" s="46" t="str">
        <f t="shared" si="9"/>
        <v/>
      </c>
      <c r="AB85" s="46" t="str">
        <f t="shared" si="10"/>
        <v/>
      </c>
      <c r="AC85" s="45"/>
      <c r="AD85" s="26"/>
      <c r="AE85" s="26"/>
      <c r="AF85" s="27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</row>
    <row r="86" spans="1:219" ht="20.100000000000001" customHeight="1" x14ac:dyDescent="0.3">
      <c r="A86" s="17">
        <v>82</v>
      </c>
      <c r="B86" s="1"/>
      <c r="C86" s="3"/>
      <c r="D86" s="3"/>
      <c r="E86" s="63"/>
      <c r="F86" s="310"/>
      <c r="G86" s="311"/>
      <c r="H86" s="311"/>
      <c r="I86" s="311"/>
      <c r="J86" s="311"/>
      <c r="K86" s="311"/>
      <c r="L86" s="311"/>
      <c r="M86" s="311"/>
      <c r="N86" s="312"/>
      <c r="O86" s="312"/>
      <c r="P86" s="321" t="str">
        <f t="shared" si="7"/>
        <v xml:space="preserve"> </v>
      </c>
      <c r="Q86" s="70"/>
      <c r="R86" s="314"/>
      <c r="S86" s="314"/>
      <c r="T86" s="315"/>
      <c r="U86" s="325" t="str">
        <f t="shared" si="11"/>
        <v/>
      </c>
      <c r="V86" s="330"/>
      <c r="W86" s="331"/>
      <c r="X86" s="331"/>
      <c r="Y86" s="332"/>
      <c r="Z86" s="113" t="str">
        <f t="shared" si="8"/>
        <v/>
      </c>
      <c r="AA86" s="46" t="str">
        <f t="shared" si="9"/>
        <v/>
      </c>
      <c r="AB86" s="46" t="str">
        <f t="shared" si="10"/>
        <v/>
      </c>
      <c r="AC86" s="45"/>
      <c r="AD86" s="26"/>
      <c r="AE86" s="26"/>
      <c r="AF86" s="27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</row>
    <row r="87" spans="1:219" ht="20.100000000000001" customHeight="1" x14ac:dyDescent="0.3">
      <c r="A87" s="17">
        <v>83</v>
      </c>
      <c r="B87" s="1"/>
      <c r="C87" s="3"/>
      <c r="D87" s="3"/>
      <c r="E87" s="63"/>
      <c r="F87" s="313"/>
      <c r="G87" s="314"/>
      <c r="H87" s="314"/>
      <c r="I87" s="314"/>
      <c r="J87" s="314"/>
      <c r="K87" s="314"/>
      <c r="L87" s="314"/>
      <c r="M87" s="314"/>
      <c r="N87" s="315"/>
      <c r="O87" s="315"/>
      <c r="P87" s="321" t="str">
        <f t="shared" si="7"/>
        <v xml:space="preserve"> </v>
      </c>
      <c r="Q87" s="70"/>
      <c r="R87" s="314"/>
      <c r="S87" s="314"/>
      <c r="T87" s="315"/>
      <c r="U87" s="325" t="str">
        <f t="shared" si="11"/>
        <v/>
      </c>
      <c r="V87" s="330"/>
      <c r="W87" s="331"/>
      <c r="X87" s="331"/>
      <c r="Y87" s="332"/>
      <c r="Z87" s="113" t="str">
        <f t="shared" si="8"/>
        <v/>
      </c>
      <c r="AA87" s="46" t="str">
        <f t="shared" si="9"/>
        <v/>
      </c>
      <c r="AB87" s="46" t="str">
        <f t="shared" si="10"/>
        <v/>
      </c>
      <c r="AC87" s="45"/>
      <c r="AD87" s="26"/>
      <c r="AE87" s="26"/>
      <c r="AF87" s="27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</row>
    <row r="88" spans="1:219" ht="20.100000000000001" customHeight="1" x14ac:dyDescent="0.3">
      <c r="A88" s="17">
        <v>84</v>
      </c>
      <c r="B88" s="1"/>
      <c r="C88" s="3"/>
      <c r="D88" s="3"/>
      <c r="E88" s="63"/>
      <c r="F88" s="313"/>
      <c r="G88" s="314"/>
      <c r="H88" s="314"/>
      <c r="I88" s="314"/>
      <c r="J88" s="314"/>
      <c r="K88" s="314"/>
      <c r="L88" s="314"/>
      <c r="M88" s="314"/>
      <c r="N88" s="315"/>
      <c r="O88" s="315"/>
      <c r="P88" s="321" t="str">
        <f t="shared" si="7"/>
        <v xml:space="preserve"> </v>
      </c>
      <c r="Q88" s="70"/>
      <c r="R88" s="314"/>
      <c r="S88" s="314"/>
      <c r="T88" s="315"/>
      <c r="U88" s="325" t="str">
        <f t="shared" si="11"/>
        <v/>
      </c>
      <c r="V88" s="330"/>
      <c r="W88" s="331"/>
      <c r="X88" s="331"/>
      <c r="Y88" s="332"/>
      <c r="Z88" s="113" t="str">
        <f t="shared" si="8"/>
        <v/>
      </c>
      <c r="AA88" s="46" t="str">
        <f t="shared" si="9"/>
        <v/>
      </c>
      <c r="AB88" s="46" t="str">
        <f t="shared" si="10"/>
        <v/>
      </c>
      <c r="AC88" s="45"/>
      <c r="AD88" s="26"/>
      <c r="AE88" s="26"/>
      <c r="AF88" s="27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</row>
    <row r="89" spans="1:219" ht="20.100000000000001" customHeight="1" x14ac:dyDescent="0.3">
      <c r="A89" s="17">
        <v>85</v>
      </c>
      <c r="B89" s="1"/>
      <c r="C89" s="3"/>
      <c r="D89" s="3"/>
      <c r="E89" s="63"/>
      <c r="F89" s="313"/>
      <c r="G89" s="314"/>
      <c r="H89" s="314"/>
      <c r="I89" s="314"/>
      <c r="J89" s="314"/>
      <c r="K89" s="314"/>
      <c r="L89" s="314"/>
      <c r="M89" s="314"/>
      <c r="N89" s="315"/>
      <c r="O89" s="315"/>
      <c r="P89" s="321" t="str">
        <f t="shared" si="7"/>
        <v xml:space="preserve"> </v>
      </c>
      <c r="Q89" s="70"/>
      <c r="R89" s="314"/>
      <c r="S89" s="314"/>
      <c r="T89" s="315"/>
      <c r="U89" s="325" t="str">
        <f t="shared" si="11"/>
        <v/>
      </c>
      <c r="V89" s="330"/>
      <c r="W89" s="331"/>
      <c r="X89" s="331"/>
      <c r="Y89" s="332"/>
      <c r="Z89" s="113" t="str">
        <f t="shared" si="8"/>
        <v/>
      </c>
      <c r="AA89" s="46" t="str">
        <f t="shared" si="9"/>
        <v/>
      </c>
      <c r="AB89" s="46" t="str">
        <f t="shared" si="10"/>
        <v/>
      </c>
      <c r="AC89" s="45"/>
      <c r="AD89" s="26"/>
      <c r="AE89" s="26"/>
      <c r="AF89" s="27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</row>
    <row r="90" spans="1:219" ht="20.100000000000001" customHeight="1" x14ac:dyDescent="0.3">
      <c r="A90" s="17">
        <v>86</v>
      </c>
      <c r="B90" s="1"/>
      <c r="C90" s="3"/>
      <c r="D90" s="3"/>
      <c r="E90" s="63"/>
      <c r="F90" s="313"/>
      <c r="G90" s="314"/>
      <c r="H90" s="314"/>
      <c r="I90" s="314"/>
      <c r="J90" s="314"/>
      <c r="K90" s="314"/>
      <c r="L90" s="314"/>
      <c r="M90" s="314"/>
      <c r="N90" s="315"/>
      <c r="O90" s="315"/>
      <c r="P90" s="321" t="str">
        <f t="shared" si="7"/>
        <v xml:space="preserve"> </v>
      </c>
      <c r="Q90" s="70"/>
      <c r="R90" s="314"/>
      <c r="S90" s="314"/>
      <c r="T90" s="315"/>
      <c r="U90" s="325" t="str">
        <f t="shared" si="11"/>
        <v/>
      </c>
      <c r="V90" s="330"/>
      <c r="W90" s="331"/>
      <c r="X90" s="331"/>
      <c r="Y90" s="332"/>
      <c r="Z90" s="113" t="str">
        <f t="shared" si="8"/>
        <v/>
      </c>
      <c r="AA90" s="46" t="str">
        <f t="shared" si="9"/>
        <v/>
      </c>
      <c r="AB90" s="46" t="str">
        <f t="shared" si="10"/>
        <v/>
      </c>
      <c r="AC90" s="45"/>
      <c r="AD90" s="26"/>
      <c r="AE90" s="26"/>
      <c r="AF90" s="27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</row>
    <row r="91" spans="1:219" ht="20.100000000000001" customHeight="1" x14ac:dyDescent="0.3">
      <c r="A91" s="17">
        <v>87</v>
      </c>
      <c r="B91" s="1"/>
      <c r="C91" s="3"/>
      <c r="D91" s="3"/>
      <c r="E91" s="63"/>
      <c r="F91" s="313"/>
      <c r="G91" s="314"/>
      <c r="H91" s="314"/>
      <c r="I91" s="314"/>
      <c r="J91" s="314"/>
      <c r="K91" s="314"/>
      <c r="L91" s="314"/>
      <c r="M91" s="314"/>
      <c r="N91" s="315"/>
      <c r="O91" s="315"/>
      <c r="P91" s="321" t="str">
        <f t="shared" si="7"/>
        <v xml:space="preserve"> </v>
      </c>
      <c r="Q91" s="70"/>
      <c r="R91" s="314"/>
      <c r="S91" s="314"/>
      <c r="T91" s="315"/>
      <c r="U91" s="325" t="str">
        <f t="shared" si="11"/>
        <v/>
      </c>
      <c r="V91" s="330"/>
      <c r="W91" s="331"/>
      <c r="X91" s="331"/>
      <c r="Y91" s="332"/>
      <c r="Z91" s="113" t="str">
        <f t="shared" si="8"/>
        <v/>
      </c>
      <c r="AA91" s="46" t="str">
        <f t="shared" si="9"/>
        <v/>
      </c>
      <c r="AB91" s="46" t="str">
        <f t="shared" si="10"/>
        <v/>
      </c>
      <c r="AC91" s="45"/>
      <c r="AD91" s="26"/>
      <c r="AE91" s="26"/>
      <c r="AF91" s="27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</row>
    <row r="92" spans="1:219" ht="20.100000000000001" customHeight="1" x14ac:dyDescent="0.3">
      <c r="A92" s="17">
        <v>88</v>
      </c>
      <c r="B92" s="1"/>
      <c r="C92" s="3"/>
      <c r="D92" s="3"/>
      <c r="E92" s="63"/>
      <c r="F92" s="313"/>
      <c r="G92" s="314"/>
      <c r="H92" s="314"/>
      <c r="I92" s="314"/>
      <c r="J92" s="314"/>
      <c r="K92" s="314"/>
      <c r="L92" s="314"/>
      <c r="M92" s="314"/>
      <c r="N92" s="315"/>
      <c r="O92" s="315"/>
      <c r="P92" s="321" t="str">
        <f t="shared" si="7"/>
        <v xml:space="preserve"> </v>
      </c>
      <c r="Q92" s="70"/>
      <c r="R92" s="314"/>
      <c r="S92" s="314"/>
      <c r="T92" s="315"/>
      <c r="U92" s="325" t="str">
        <f t="shared" si="11"/>
        <v/>
      </c>
      <c r="V92" s="330"/>
      <c r="W92" s="331"/>
      <c r="X92" s="331"/>
      <c r="Y92" s="332"/>
      <c r="Z92" s="113" t="str">
        <f t="shared" si="8"/>
        <v/>
      </c>
      <c r="AA92" s="46" t="str">
        <f t="shared" si="9"/>
        <v/>
      </c>
      <c r="AB92" s="46" t="str">
        <f t="shared" si="10"/>
        <v/>
      </c>
      <c r="AC92" s="45"/>
      <c r="AD92" s="26"/>
      <c r="AE92" s="26"/>
      <c r="AF92" s="27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</row>
    <row r="93" spans="1:219" ht="20.100000000000001" customHeight="1" x14ac:dyDescent="0.3">
      <c r="A93" s="17">
        <v>89</v>
      </c>
      <c r="B93" s="1"/>
      <c r="C93" s="3"/>
      <c r="D93" s="3"/>
      <c r="E93" s="63"/>
      <c r="F93" s="313"/>
      <c r="G93" s="314"/>
      <c r="H93" s="314"/>
      <c r="I93" s="314"/>
      <c r="J93" s="314"/>
      <c r="K93" s="314"/>
      <c r="L93" s="314"/>
      <c r="M93" s="314"/>
      <c r="N93" s="315"/>
      <c r="O93" s="315"/>
      <c r="P93" s="321" t="str">
        <f t="shared" si="7"/>
        <v xml:space="preserve"> </v>
      </c>
      <c r="Q93" s="70"/>
      <c r="R93" s="314"/>
      <c r="S93" s="314"/>
      <c r="T93" s="315"/>
      <c r="U93" s="325" t="str">
        <f t="shared" si="11"/>
        <v/>
      </c>
      <c r="V93" s="330"/>
      <c r="W93" s="331"/>
      <c r="X93" s="331"/>
      <c r="Y93" s="332"/>
      <c r="Z93" s="113" t="str">
        <f t="shared" si="8"/>
        <v/>
      </c>
      <c r="AA93" s="46" t="str">
        <f t="shared" si="9"/>
        <v/>
      </c>
      <c r="AB93" s="46" t="str">
        <f t="shared" si="10"/>
        <v/>
      </c>
      <c r="AC93" s="45"/>
      <c r="AD93" s="26"/>
      <c r="AE93" s="26"/>
      <c r="AF93" s="27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</row>
    <row r="94" spans="1:219" ht="20.100000000000001" customHeight="1" x14ac:dyDescent="0.3">
      <c r="A94" s="17">
        <v>90</v>
      </c>
      <c r="B94" s="1"/>
      <c r="C94" s="3"/>
      <c r="D94" s="3"/>
      <c r="E94" s="63"/>
      <c r="F94" s="313"/>
      <c r="G94" s="314"/>
      <c r="H94" s="314"/>
      <c r="I94" s="314"/>
      <c r="J94" s="314"/>
      <c r="K94" s="314"/>
      <c r="L94" s="314"/>
      <c r="M94" s="314"/>
      <c r="N94" s="315"/>
      <c r="O94" s="315"/>
      <c r="P94" s="321" t="str">
        <f t="shared" si="7"/>
        <v xml:space="preserve"> </v>
      </c>
      <c r="Q94" s="70"/>
      <c r="R94" s="314"/>
      <c r="S94" s="314"/>
      <c r="T94" s="315"/>
      <c r="U94" s="325" t="str">
        <f t="shared" si="11"/>
        <v/>
      </c>
      <c r="V94" s="330"/>
      <c r="W94" s="331"/>
      <c r="X94" s="331"/>
      <c r="Y94" s="332"/>
      <c r="Z94" s="113" t="str">
        <f t="shared" si="8"/>
        <v/>
      </c>
      <c r="AA94" s="46" t="str">
        <f t="shared" si="9"/>
        <v/>
      </c>
      <c r="AB94" s="46" t="str">
        <f t="shared" si="10"/>
        <v/>
      </c>
      <c r="AC94" s="45"/>
      <c r="AD94" s="26"/>
      <c r="AE94" s="26"/>
      <c r="AF94" s="27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</row>
    <row r="95" spans="1:219" ht="20.100000000000001" customHeight="1" x14ac:dyDescent="0.3">
      <c r="A95" s="17">
        <v>91</v>
      </c>
      <c r="B95" s="1"/>
      <c r="C95" s="3"/>
      <c r="D95" s="3"/>
      <c r="E95" s="63"/>
      <c r="F95" s="313"/>
      <c r="G95" s="314"/>
      <c r="H95" s="314"/>
      <c r="I95" s="314"/>
      <c r="J95" s="314"/>
      <c r="K95" s="314"/>
      <c r="L95" s="314"/>
      <c r="M95" s="314"/>
      <c r="N95" s="315"/>
      <c r="O95" s="315"/>
      <c r="P95" s="321" t="str">
        <f t="shared" si="7"/>
        <v xml:space="preserve"> </v>
      </c>
      <c r="Q95" s="70"/>
      <c r="R95" s="314"/>
      <c r="S95" s="314"/>
      <c r="T95" s="315"/>
      <c r="U95" s="325" t="str">
        <f t="shared" si="11"/>
        <v/>
      </c>
      <c r="V95" s="330"/>
      <c r="W95" s="331"/>
      <c r="X95" s="331"/>
      <c r="Y95" s="332"/>
      <c r="Z95" s="113" t="str">
        <f t="shared" si="8"/>
        <v/>
      </c>
      <c r="AA95" s="46" t="str">
        <f t="shared" si="9"/>
        <v/>
      </c>
      <c r="AB95" s="46" t="str">
        <f t="shared" si="10"/>
        <v/>
      </c>
      <c r="AC95" s="45"/>
      <c r="AD95" s="26"/>
      <c r="AE95" s="26"/>
      <c r="AF95" s="27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</row>
    <row r="96" spans="1:219" ht="20.100000000000001" customHeight="1" x14ac:dyDescent="0.3">
      <c r="A96" s="17">
        <v>92</v>
      </c>
      <c r="B96" s="1"/>
      <c r="C96" s="3"/>
      <c r="D96" s="3"/>
      <c r="E96" s="63"/>
      <c r="F96" s="313"/>
      <c r="G96" s="314"/>
      <c r="H96" s="314"/>
      <c r="I96" s="314"/>
      <c r="J96" s="314"/>
      <c r="K96" s="314"/>
      <c r="L96" s="314"/>
      <c r="M96" s="314"/>
      <c r="N96" s="315"/>
      <c r="O96" s="315"/>
      <c r="P96" s="321" t="str">
        <f t="shared" si="7"/>
        <v xml:space="preserve"> </v>
      </c>
      <c r="Q96" s="70"/>
      <c r="R96" s="314"/>
      <c r="S96" s="314"/>
      <c r="T96" s="315"/>
      <c r="U96" s="325" t="str">
        <f t="shared" si="11"/>
        <v/>
      </c>
      <c r="V96" s="330"/>
      <c r="W96" s="331"/>
      <c r="X96" s="331"/>
      <c r="Y96" s="332"/>
      <c r="Z96" s="113" t="str">
        <f t="shared" si="8"/>
        <v/>
      </c>
      <c r="AA96" s="46" t="str">
        <f t="shared" si="9"/>
        <v/>
      </c>
      <c r="AB96" s="46" t="str">
        <f t="shared" si="10"/>
        <v/>
      </c>
      <c r="AC96" s="45"/>
      <c r="AD96" s="26"/>
      <c r="AE96" s="26"/>
      <c r="AF96" s="27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</row>
    <row r="97" spans="1:219" ht="20.100000000000001" customHeight="1" x14ac:dyDescent="0.3">
      <c r="A97" s="17">
        <v>93</v>
      </c>
      <c r="B97" s="1"/>
      <c r="C97" s="3"/>
      <c r="D97" s="3"/>
      <c r="E97" s="63"/>
      <c r="F97" s="313"/>
      <c r="G97" s="314"/>
      <c r="H97" s="314"/>
      <c r="I97" s="314"/>
      <c r="J97" s="314"/>
      <c r="K97" s="314"/>
      <c r="L97" s="314"/>
      <c r="M97" s="314"/>
      <c r="N97" s="315"/>
      <c r="O97" s="315"/>
      <c r="P97" s="321" t="str">
        <f t="shared" si="7"/>
        <v xml:space="preserve"> </v>
      </c>
      <c r="Q97" s="70"/>
      <c r="R97" s="314"/>
      <c r="S97" s="314"/>
      <c r="T97" s="315"/>
      <c r="U97" s="325" t="str">
        <f t="shared" si="11"/>
        <v/>
      </c>
      <c r="V97" s="330"/>
      <c r="W97" s="331"/>
      <c r="X97" s="331"/>
      <c r="Y97" s="332"/>
      <c r="Z97" s="113" t="str">
        <f t="shared" si="8"/>
        <v/>
      </c>
      <c r="AA97" s="46" t="str">
        <f t="shared" si="9"/>
        <v/>
      </c>
      <c r="AB97" s="46" t="str">
        <f t="shared" si="10"/>
        <v/>
      </c>
      <c r="AC97" s="45"/>
      <c r="AD97" s="26"/>
      <c r="AE97" s="26"/>
      <c r="AF97" s="27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</row>
    <row r="98" spans="1:219" ht="20.100000000000001" customHeight="1" x14ac:dyDescent="0.3">
      <c r="A98" s="17">
        <v>94</v>
      </c>
      <c r="B98" s="1"/>
      <c r="C98" s="3"/>
      <c r="D98" s="3"/>
      <c r="E98" s="63"/>
      <c r="F98" s="313"/>
      <c r="G98" s="314"/>
      <c r="H98" s="314"/>
      <c r="I98" s="314"/>
      <c r="J98" s="314"/>
      <c r="K98" s="314"/>
      <c r="L98" s="314"/>
      <c r="M98" s="314"/>
      <c r="N98" s="315"/>
      <c r="O98" s="315"/>
      <c r="P98" s="321" t="str">
        <f t="shared" si="7"/>
        <v xml:space="preserve"> </v>
      </c>
      <c r="Q98" s="70"/>
      <c r="R98" s="314"/>
      <c r="S98" s="314"/>
      <c r="T98" s="315"/>
      <c r="U98" s="325" t="str">
        <f t="shared" si="11"/>
        <v/>
      </c>
      <c r="V98" s="330"/>
      <c r="W98" s="331"/>
      <c r="X98" s="331"/>
      <c r="Y98" s="332"/>
      <c r="Z98" s="113" t="str">
        <f t="shared" si="8"/>
        <v/>
      </c>
      <c r="AA98" s="46" t="str">
        <f t="shared" si="9"/>
        <v/>
      </c>
      <c r="AB98" s="46" t="str">
        <f t="shared" si="10"/>
        <v/>
      </c>
      <c r="AC98" s="45"/>
      <c r="AD98" s="26"/>
      <c r="AE98" s="26"/>
      <c r="AF98" s="27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</row>
    <row r="99" spans="1:219" ht="20.100000000000001" customHeight="1" x14ac:dyDescent="0.3">
      <c r="A99" s="17">
        <v>95</v>
      </c>
      <c r="B99" s="1"/>
      <c r="C99" s="3"/>
      <c r="D99" s="3"/>
      <c r="E99" s="63"/>
      <c r="F99" s="313"/>
      <c r="G99" s="314"/>
      <c r="H99" s="314"/>
      <c r="I99" s="314"/>
      <c r="J99" s="314"/>
      <c r="K99" s="314"/>
      <c r="L99" s="314"/>
      <c r="M99" s="314"/>
      <c r="N99" s="315"/>
      <c r="O99" s="315"/>
      <c r="P99" s="321" t="str">
        <f t="shared" si="7"/>
        <v xml:space="preserve"> </v>
      </c>
      <c r="Q99" s="70"/>
      <c r="R99" s="314"/>
      <c r="S99" s="314"/>
      <c r="T99" s="315"/>
      <c r="U99" s="325" t="str">
        <f t="shared" si="11"/>
        <v/>
      </c>
      <c r="V99" s="330"/>
      <c r="W99" s="331"/>
      <c r="X99" s="331"/>
      <c r="Y99" s="332"/>
      <c r="Z99" s="113" t="str">
        <f t="shared" si="8"/>
        <v/>
      </c>
      <c r="AA99" s="46" t="str">
        <f t="shared" si="9"/>
        <v/>
      </c>
      <c r="AB99" s="46" t="str">
        <f t="shared" si="10"/>
        <v/>
      </c>
      <c r="AC99" s="45"/>
      <c r="AD99" s="26"/>
      <c r="AE99" s="26"/>
      <c r="AF99" s="27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</row>
    <row r="100" spans="1:219" ht="20.100000000000001" customHeight="1" x14ac:dyDescent="0.3">
      <c r="A100" s="17">
        <v>96</v>
      </c>
      <c r="B100" s="1"/>
      <c r="C100" s="3"/>
      <c r="D100" s="3"/>
      <c r="E100" s="63"/>
      <c r="F100" s="313"/>
      <c r="G100" s="314"/>
      <c r="H100" s="314"/>
      <c r="I100" s="314"/>
      <c r="J100" s="314"/>
      <c r="K100" s="314"/>
      <c r="L100" s="314"/>
      <c r="M100" s="314"/>
      <c r="N100" s="315"/>
      <c r="O100" s="315"/>
      <c r="P100" s="321" t="str">
        <f t="shared" si="7"/>
        <v xml:space="preserve"> </v>
      </c>
      <c r="Q100" s="70"/>
      <c r="R100" s="314"/>
      <c r="S100" s="314"/>
      <c r="T100" s="315"/>
      <c r="U100" s="325" t="str">
        <f t="shared" si="11"/>
        <v/>
      </c>
      <c r="V100" s="330"/>
      <c r="W100" s="331"/>
      <c r="X100" s="331"/>
      <c r="Y100" s="332"/>
      <c r="Z100" s="113" t="str">
        <f t="shared" si="8"/>
        <v/>
      </c>
      <c r="AA100" s="46" t="str">
        <f t="shared" si="9"/>
        <v/>
      </c>
      <c r="AB100" s="46" t="str">
        <f t="shared" si="10"/>
        <v/>
      </c>
      <c r="AC100" s="45"/>
      <c r="AD100" s="26"/>
      <c r="AE100" s="26"/>
      <c r="AF100" s="27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</row>
    <row r="101" spans="1:219" ht="20.100000000000001" customHeight="1" x14ac:dyDescent="0.3">
      <c r="A101" s="17">
        <v>97</v>
      </c>
      <c r="B101" s="1"/>
      <c r="C101" s="3"/>
      <c r="D101" s="3"/>
      <c r="E101" s="63"/>
      <c r="F101" s="313"/>
      <c r="G101" s="314"/>
      <c r="H101" s="314"/>
      <c r="I101" s="314"/>
      <c r="J101" s="314"/>
      <c r="K101" s="314"/>
      <c r="L101" s="314"/>
      <c r="M101" s="314"/>
      <c r="N101" s="315"/>
      <c r="O101" s="315"/>
      <c r="P101" s="321" t="str">
        <f t="shared" si="7"/>
        <v xml:space="preserve"> </v>
      </c>
      <c r="Q101" s="70"/>
      <c r="R101" s="314"/>
      <c r="S101" s="314"/>
      <c r="T101" s="315"/>
      <c r="U101" s="325" t="str">
        <f t="shared" si="11"/>
        <v/>
      </c>
      <c r="V101" s="330"/>
      <c r="W101" s="331"/>
      <c r="X101" s="331"/>
      <c r="Y101" s="332"/>
      <c r="Z101" s="113" t="str">
        <f t="shared" si="8"/>
        <v/>
      </c>
      <c r="AA101" s="46" t="str">
        <f t="shared" si="9"/>
        <v/>
      </c>
      <c r="AB101" s="46" t="str">
        <f t="shared" si="10"/>
        <v/>
      </c>
      <c r="AC101" s="45"/>
      <c r="AD101" s="26"/>
      <c r="AE101" s="26"/>
      <c r="AF101" s="27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</row>
    <row r="102" spans="1:219" ht="20.100000000000001" customHeight="1" x14ac:dyDescent="0.3">
      <c r="A102" s="17">
        <v>98</v>
      </c>
      <c r="B102" s="1"/>
      <c r="C102" s="3"/>
      <c r="D102" s="3"/>
      <c r="E102" s="63"/>
      <c r="F102" s="313"/>
      <c r="G102" s="314"/>
      <c r="H102" s="314"/>
      <c r="I102" s="314"/>
      <c r="J102" s="314"/>
      <c r="K102" s="314"/>
      <c r="L102" s="314"/>
      <c r="M102" s="314"/>
      <c r="N102" s="315"/>
      <c r="O102" s="315"/>
      <c r="P102" s="321" t="str">
        <f t="shared" si="7"/>
        <v xml:space="preserve"> </v>
      </c>
      <c r="Q102" s="70"/>
      <c r="R102" s="314"/>
      <c r="S102" s="314"/>
      <c r="T102" s="315"/>
      <c r="U102" s="325" t="str">
        <f t="shared" si="11"/>
        <v/>
      </c>
      <c r="V102" s="330"/>
      <c r="W102" s="331"/>
      <c r="X102" s="331"/>
      <c r="Y102" s="332"/>
      <c r="Z102" s="113" t="str">
        <f t="shared" si="8"/>
        <v/>
      </c>
      <c r="AA102" s="46" t="str">
        <f t="shared" si="9"/>
        <v/>
      </c>
      <c r="AB102" s="46" t="str">
        <f t="shared" si="10"/>
        <v/>
      </c>
      <c r="AC102" s="45"/>
      <c r="AD102" s="26"/>
      <c r="AE102" s="26"/>
      <c r="AF102" s="27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</row>
    <row r="103" spans="1:219" ht="20.100000000000001" customHeight="1" x14ac:dyDescent="0.3">
      <c r="A103" s="17">
        <v>99</v>
      </c>
      <c r="B103" s="1"/>
      <c r="C103" s="3"/>
      <c r="D103" s="3"/>
      <c r="E103" s="63"/>
      <c r="F103" s="313"/>
      <c r="G103" s="314"/>
      <c r="H103" s="314"/>
      <c r="I103" s="314"/>
      <c r="J103" s="314"/>
      <c r="K103" s="314"/>
      <c r="L103" s="314"/>
      <c r="M103" s="314"/>
      <c r="N103" s="315"/>
      <c r="O103" s="315"/>
      <c r="P103" s="321" t="str">
        <f t="shared" si="7"/>
        <v xml:space="preserve"> </v>
      </c>
      <c r="Q103" s="70"/>
      <c r="R103" s="314"/>
      <c r="S103" s="314"/>
      <c r="T103" s="315"/>
      <c r="U103" s="325" t="str">
        <f t="shared" si="11"/>
        <v/>
      </c>
      <c r="V103" s="330"/>
      <c r="W103" s="331"/>
      <c r="X103" s="331"/>
      <c r="Y103" s="332"/>
      <c r="Z103" s="113" t="str">
        <f t="shared" si="8"/>
        <v/>
      </c>
      <c r="AA103" s="46" t="str">
        <f t="shared" si="9"/>
        <v/>
      </c>
      <c r="AB103" s="46" t="str">
        <f t="shared" si="10"/>
        <v/>
      </c>
      <c r="AC103" s="45"/>
      <c r="AD103" s="26"/>
      <c r="AE103" s="26"/>
      <c r="AF103" s="27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</row>
    <row r="104" spans="1:219" ht="20.100000000000001" customHeight="1" x14ac:dyDescent="0.3">
      <c r="A104" s="17">
        <v>100</v>
      </c>
      <c r="B104" s="1"/>
      <c r="C104" s="3"/>
      <c r="D104" s="3"/>
      <c r="E104" s="63"/>
      <c r="F104" s="313"/>
      <c r="G104" s="314"/>
      <c r="H104" s="314"/>
      <c r="I104" s="314"/>
      <c r="J104" s="314"/>
      <c r="K104" s="314"/>
      <c r="L104" s="314"/>
      <c r="M104" s="314"/>
      <c r="N104" s="315"/>
      <c r="O104" s="315"/>
      <c r="P104" s="321" t="str">
        <f t="shared" si="7"/>
        <v xml:space="preserve"> </v>
      </c>
      <c r="Q104" s="70"/>
      <c r="R104" s="314"/>
      <c r="S104" s="314"/>
      <c r="T104" s="315"/>
      <c r="U104" s="325" t="str">
        <f t="shared" si="11"/>
        <v/>
      </c>
      <c r="V104" s="330"/>
      <c r="W104" s="331"/>
      <c r="X104" s="331"/>
      <c r="Y104" s="332"/>
      <c r="Z104" s="113" t="str">
        <f t="shared" si="8"/>
        <v/>
      </c>
      <c r="AA104" s="46" t="str">
        <f t="shared" si="9"/>
        <v/>
      </c>
      <c r="AB104" s="46" t="str">
        <f t="shared" si="10"/>
        <v/>
      </c>
      <c r="AC104" s="45"/>
      <c r="AD104" s="26"/>
      <c r="AE104" s="26"/>
      <c r="AF104" s="27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</row>
    <row r="105" spans="1:219" ht="20.100000000000001" customHeight="1" x14ac:dyDescent="0.3">
      <c r="A105" s="17">
        <v>101</v>
      </c>
      <c r="B105" s="1"/>
      <c r="C105" s="3"/>
      <c r="D105" s="3"/>
      <c r="E105" s="63"/>
      <c r="F105" s="313"/>
      <c r="G105" s="314"/>
      <c r="H105" s="314"/>
      <c r="I105" s="314"/>
      <c r="J105" s="314"/>
      <c r="K105" s="314"/>
      <c r="L105" s="314"/>
      <c r="M105" s="314"/>
      <c r="N105" s="315"/>
      <c r="O105" s="315"/>
      <c r="P105" s="321" t="str">
        <f t="shared" si="7"/>
        <v xml:space="preserve"> </v>
      </c>
      <c r="Q105" s="70"/>
      <c r="R105" s="314"/>
      <c r="S105" s="314"/>
      <c r="T105" s="315"/>
      <c r="U105" s="325" t="str">
        <f t="shared" si="11"/>
        <v/>
      </c>
      <c r="V105" s="330"/>
      <c r="W105" s="331"/>
      <c r="X105" s="331"/>
      <c r="Y105" s="332"/>
      <c r="Z105" s="113" t="str">
        <f t="shared" si="8"/>
        <v/>
      </c>
      <c r="AA105" s="46" t="str">
        <f t="shared" si="9"/>
        <v/>
      </c>
      <c r="AB105" s="46" t="str">
        <f t="shared" si="10"/>
        <v/>
      </c>
      <c r="AC105" s="45"/>
      <c r="AD105" s="26"/>
      <c r="AE105" s="26"/>
      <c r="AF105" s="27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</row>
    <row r="106" spans="1:219" ht="20.100000000000001" customHeight="1" x14ac:dyDescent="0.3">
      <c r="A106" s="17">
        <v>102</v>
      </c>
      <c r="B106" s="1"/>
      <c r="C106" s="3"/>
      <c r="D106" s="3"/>
      <c r="E106" s="63"/>
      <c r="F106" s="313"/>
      <c r="G106" s="314"/>
      <c r="H106" s="314"/>
      <c r="I106" s="314"/>
      <c r="J106" s="314"/>
      <c r="K106" s="314"/>
      <c r="L106" s="314"/>
      <c r="M106" s="314"/>
      <c r="N106" s="315"/>
      <c r="O106" s="315"/>
      <c r="P106" s="321" t="str">
        <f t="shared" si="7"/>
        <v xml:space="preserve"> </v>
      </c>
      <c r="Q106" s="70"/>
      <c r="R106" s="314"/>
      <c r="S106" s="314"/>
      <c r="T106" s="315"/>
      <c r="U106" s="325" t="str">
        <f t="shared" si="11"/>
        <v/>
      </c>
      <c r="V106" s="330"/>
      <c r="W106" s="331"/>
      <c r="X106" s="331"/>
      <c r="Y106" s="332"/>
      <c r="Z106" s="113" t="str">
        <f t="shared" si="8"/>
        <v/>
      </c>
      <c r="AA106" s="46" t="str">
        <f t="shared" si="9"/>
        <v/>
      </c>
      <c r="AB106" s="46" t="str">
        <f t="shared" si="10"/>
        <v/>
      </c>
      <c r="AC106" s="45"/>
      <c r="AD106" s="26"/>
      <c r="AE106" s="26"/>
      <c r="AF106" s="27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</row>
    <row r="107" spans="1:219" ht="20.100000000000001" customHeight="1" x14ac:dyDescent="0.3">
      <c r="A107" s="17">
        <v>103</v>
      </c>
      <c r="B107" s="1"/>
      <c r="C107" s="3"/>
      <c r="D107" s="3"/>
      <c r="E107" s="63"/>
      <c r="F107" s="313"/>
      <c r="G107" s="314"/>
      <c r="H107" s="314"/>
      <c r="I107" s="314"/>
      <c r="J107" s="314"/>
      <c r="K107" s="314"/>
      <c r="L107" s="314"/>
      <c r="M107" s="314"/>
      <c r="N107" s="315"/>
      <c r="O107" s="315"/>
      <c r="P107" s="321" t="str">
        <f t="shared" si="7"/>
        <v xml:space="preserve"> </v>
      </c>
      <c r="Q107" s="70"/>
      <c r="R107" s="314"/>
      <c r="S107" s="314"/>
      <c r="T107" s="315"/>
      <c r="U107" s="325" t="str">
        <f t="shared" si="11"/>
        <v/>
      </c>
      <c r="V107" s="330"/>
      <c r="W107" s="331"/>
      <c r="X107" s="331"/>
      <c r="Y107" s="332"/>
      <c r="Z107" s="113" t="str">
        <f t="shared" si="8"/>
        <v/>
      </c>
      <c r="AA107" s="46" t="str">
        <f t="shared" si="9"/>
        <v/>
      </c>
      <c r="AB107" s="46" t="str">
        <f t="shared" si="10"/>
        <v/>
      </c>
      <c r="AC107" s="45"/>
      <c r="AD107" s="26"/>
      <c r="AE107" s="26"/>
      <c r="AF107" s="27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</row>
    <row r="108" spans="1:219" ht="20.100000000000001" customHeight="1" x14ac:dyDescent="0.3">
      <c r="A108" s="17">
        <v>104</v>
      </c>
      <c r="B108" s="1"/>
      <c r="C108" s="3"/>
      <c r="D108" s="3"/>
      <c r="E108" s="63"/>
      <c r="F108" s="313"/>
      <c r="G108" s="314"/>
      <c r="H108" s="314"/>
      <c r="I108" s="314"/>
      <c r="J108" s="314"/>
      <c r="K108" s="314"/>
      <c r="L108" s="314"/>
      <c r="M108" s="314"/>
      <c r="N108" s="315"/>
      <c r="O108" s="315"/>
      <c r="P108" s="321" t="str">
        <f t="shared" si="7"/>
        <v xml:space="preserve"> </v>
      </c>
      <c r="Q108" s="70"/>
      <c r="R108" s="314"/>
      <c r="S108" s="314"/>
      <c r="T108" s="315"/>
      <c r="U108" s="325" t="str">
        <f t="shared" si="11"/>
        <v/>
      </c>
      <c r="V108" s="330"/>
      <c r="W108" s="331"/>
      <c r="X108" s="331"/>
      <c r="Y108" s="332"/>
      <c r="Z108" s="113" t="str">
        <f t="shared" si="8"/>
        <v/>
      </c>
      <c r="AA108" s="46" t="str">
        <f t="shared" si="9"/>
        <v/>
      </c>
      <c r="AB108" s="46" t="str">
        <f t="shared" si="10"/>
        <v/>
      </c>
      <c r="AC108" s="45"/>
      <c r="AD108" s="26"/>
      <c r="AE108" s="26"/>
      <c r="AF108" s="27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</row>
    <row r="109" spans="1:219" ht="20.100000000000001" customHeight="1" x14ac:dyDescent="0.3">
      <c r="A109" s="17">
        <v>105</v>
      </c>
      <c r="B109" s="1"/>
      <c r="C109" s="3"/>
      <c r="D109" s="3"/>
      <c r="E109" s="63"/>
      <c r="F109" s="313"/>
      <c r="G109" s="314"/>
      <c r="H109" s="314"/>
      <c r="I109" s="314"/>
      <c r="J109" s="314"/>
      <c r="K109" s="314"/>
      <c r="L109" s="314"/>
      <c r="M109" s="314"/>
      <c r="N109" s="315"/>
      <c r="O109" s="315"/>
      <c r="P109" s="321" t="str">
        <f t="shared" si="7"/>
        <v xml:space="preserve"> </v>
      </c>
      <c r="Q109" s="70"/>
      <c r="R109" s="314"/>
      <c r="S109" s="314"/>
      <c r="T109" s="315"/>
      <c r="U109" s="325" t="str">
        <f t="shared" si="11"/>
        <v/>
      </c>
      <c r="V109" s="330"/>
      <c r="W109" s="331"/>
      <c r="X109" s="331"/>
      <c r="Y109" s="332"/>
      <c r="Z109" s="113" t="str">
        <f t="shared" si="8"/>
        <v/>
      </c>
      <c r="AA109" s="46" t="str">
        <f t="shared" si="9"/>
        <v/>
      </c>
      <c r="AB109" s="46" t="str">
        <f t="shared" si="10"/>
        <v/>
      </c>
      <c r="AC109" s="45"/>
      <c r="AD109" s="26"/>
      <c r="AE109" s="26"/>
      <c r="AF109" s="27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</row>
    <row r="110" spans="1:219" ht="20.100000000000001" customHeight="1" x14ac:dyDescent="0.3">
      <c r="A110" s="17">
        <v>106</v>
      </c>
      <c r="B110" s="1"/>
      <c r="C110" s="3"/>
      <c r="D110" s="3"/>
      <c r="E110" s="63"/>
      <c r="F110" s="313"/>
      <c r="G110" s="314"/>
      <c r="H110" s="314"/>
      <c r="I110" s="314"/>
      <c r="J110" s="314"/>
      <c r="K110" s="314"/>
      <c r="L110" s="314"/>
      <c r="M110" s="314"/>
      <c r="N110" s="315"/>
      <c r="O110" s="315"/>
      <c r="P110" s="321" t="str">
        <f t="shared" si="7"/>
        <v xml:space="preserve"> </v>
      </c>
      <c r="Q110" s="70"/>
      <c r="R110" s="314"/>
      <c r="S110" s="314"/>
      <c r="T110" s="315"/>
      <c r="U110" s="325" t="str">
        <f t="shared" si="11"/>
        <v/>
      </c>
      <c r="V110" s="330"/>
      <c r="W110" s="331"/>
      <c r="X110" s="331"/>
      <c r="Y110" s="332"/>
      <c r="Z110" s="113" t="str">
        <f t="shared" si="8"/>
        <v/>
      </c>
      <c r="AA110" s="46" t="str">
        <f t="shared" si="9"/>
        <v/>
      </c>
      <c r="AB110" s="46" t="str">
        <f t="shared" si="10"/>
        <v/>
      </c>
      <c r="AC110" s="45"/>
      <c r="AD110" s="26"/>
      <c r="AE110" s="26"/>
      <c r="AF110" s="27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</row>
    <row r="111" spans="1:219" ht="20.100000000000001" customHeight="1" x14ac:dyDescent="0.3">
      <c r="A111" s="17">
        <v>107</v>
      </c>
      <c r="B111" s="1"/>
      <c r="C111" s="3"/>
      <c r="D111" s="3"/>
      <c r="E111" s="63"/>
      <c r="F111" s="313"/>
      <c r="G111" s="314"/>
      <c r="H111" s="314"/>
      <c r="I111" s="314"/>
      <c r="J111" s="314"/>
      <c r="K111" s="314"/>
      <c r="L111" s="314"/>
      <c r="M111" s="314"/>
      <c r="N111" s="315"/>
      <c r="O111" s="315"/>
      <c r="P111" s="321" t="str">
        <f t="shared" si="7"/>
        <v xml:space="preserve"> </v>
      </c>
      <c r="Q111" s="70"/>
      <c r="R111" s="314"/>
      <c r="S111" s="314"/>
      <c r="T111" s="315"/>
      <c r="U111" s="325" t="str">
        <f t="shared" si="11"/>
        <v/>
      </c>
      <c r="V111" s="330"/>
      <c r="W111" s="331"/>
      <c r="X111" s="331"/>
      <c r="Y111" s="332"/>
      <c r="Z111" s="113" t="str">
        <f t="shared" si="8"/>
        <v/>
      </c>
      <c r="AA111" s="46" t="str">
        <f t="shared" si="9"/>
        <v/>
      </c>
      <c r="AB111" s="46" t="str">
        <f t="shared" si="10"/>
        <v/>
      </c>
      <c r="AC111" s="45"/>
      <c r="AD111" s="26"/>
      <c r="AE111" s="26"/>
      <c r="AF111" s="27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</row>
    <row r="112" spans="1:219" ht="20.100000000000001" customHeight="1" x14ac:dyDescent="0.3">
      <c r="A112" s="17">
        <v>108</v>
      </c>
      <c r="B112" s="1"/>
      <c r="C112" s="3"/>
      <c r="D112" s="3"/>
      <c r="E112" s="63"/>
      <c r="F112" s="313"/>
      <c r="G112" s="314"/>
      <c r="H112" s="314"/>
      <c r="I112" s="314"/>
      <c r="J112" s="314"/>
      <c r="K112" s="314"/>
      <c r="L112" s="314"/>
      <c r="M112" s="314"/>
      <c r="N112" s="315"/>
      <c r="O112" s="315"/>
      <c r="P112" s="321" t="str">
        <f t="shared" si="7"/>
        <v xml:space="preserve"> </v>
      </c>
      <c r="Q112" s="70"/>
      <c r="R112" s="314"/>
      <c r="S112" s="314"/>
      <c r="T112" s="315"/>
      <c r="U112" s="325" t="str">
        <f t="shared" si="11"/>
        <v/>
      </c>
      <c r="V112" s="330"/>
      <c r="W112" s="331"/>
      <c r="X112" s="331"/>
      <c r="Y112" s="332"/>
      <c r="Z112" s="113" t="str">
        <f t="shared" si="8"/>
        <v/>
      </c>
      <c r="AA112" s="46" t="str">
        <f t="shared" si="9"/>
        <v/>
      </c>
      <c r="AB112" s="46" t="str">
        <f t="shared" si="10"/>
        <v/>
      </c>
      <c r="AC112" s="45"/>
      <c r="AD112" s="26"/>
      <c r="AE112" s="26"/>
      <c r="AF112" s="27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</row>
    <row r="113" spans="1:219" ht="20.100000000000001" customHeight="1" x14ac:dyDescent="0.3">
      <c r="A113" s="17">
        <v>109</v>
      </c>
      <c r="B113" s="1"/>
      <c r="C113" s="3"/>
      <c r="D113" s="3"/>
      <c r="E113" s="63"/>
      <c r="F113" s="313"/>
      <c r="G113" s="314"/>
      <c r="H113" s="314"/>
      <c r="I113" s="314"/>
      <c r="J113" s="314"/>
      <c r="K113" s="314"/>
      <c r="L113" s="314"/>
      <c r="M113" s="314"/>
      <c r="N113" s="315"/>
      <c r="O113" s="315"/>
      <c r="P113" s="321" t="str">
        <f t="shared" si="7"/>
        <v xml:space="preserve"> </v>
      </c>
      <c r="Q113" s="70"/>
      <c r="R113" s="314"/>
      <c r="S113" s="314"/>
      <c r="T113" s="315"/>
      <c r="U113" s="325" t="str">
        <f t="shared" si="11"/>
        <v/>
      </c>
      <c r="V113" s="330"/>
      <c r="W113" s="331"/>
      <c r="X113" s="331"/>
      <c r="Y113" s="332"/>
      <c r="Z113" s="113" t="str">
        <f t="shared" si="8"/>
        <v/>
      </c>
      <c r="AA113" s="46" t="str">
        <f t="shared" si="9"/>
        <v/>
      </c>
      <c r="AB113" s="46" t="str">
        <f t="shared" si="10"/>
        <v/>
      </c>
      <c r="AC113" s="45"/>
      <c r="AD113" s="26"/>
      <c r="AE113" s="26"/>
      <c r="AF113" s="27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</row>
    <row r="114" spans="1:219" ht="20.100000000000001" customHeight="1" x14ac:dyDescent="0.3">
      <c r="A114" s="17">
        <v>110</v>
      </c>
      <c r="B114" s="1"/>
      <c r="C114" s="3"/>
      <c r="D114" s="3"/>
      <c r="E114" s="63"/>
      <c r="F114" s="313"/>
      <c r="G114" s="314"/>
      <c r="H114" s="314"/>
      <c r="I114" s="314"/>
      <c r="J114" s="314"/>
      <c r="K114" s="314"/>
      <c r="L114" s="314"/>
      <c r="M114" s="314"/>
      <c r="N114" s="315"/>
      <c r="O114" s="315"/>
      <c r="P114" s="321" t="str">
        <f t="shared" si="7"/>
        <v xml:space="preserve"> </v>
      </c>
      <c r="Q114" s="70"/>
      <c r="R114" s="314"/>
      <c r="S114" s="314"/>
      <c r="T114" s="315"/>
      <c r="U114" s="325" t="str">
        <f t="shared" si="11"/>
        <v/>
      </c>
      <c r="V114" s="330"/>
      <c r="W114" s="331"/>
      <c r="X114" s="331"/>
      <c r="Y114" s="332"/>
      <c r="Z114" s="113" t="str">
        <f t="shared" si="8"/>
        <v/>
      </c>
      <c r="AA114" s="46" t="str">
        <f t="shared" si="9"/>
        <v/>
      </c>
      <c r="AB114" s="46" t="str">
        <f t="shared" si="10"/>
        <v/>
      </c>
      <c r="AC114" s="45"/>
      <c r="AD114" s="26"/>
      <c r="AE114" s="26"/>
      <c r="AF114" s="27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</row>
    <row r="115" spans="1:219" ht="20.100000000000001" customHeight="1" x14ac:dyDescent="0.3">
      <c r="A115" s="17">
        <v>111</v>
      </c>
      <c r="B115" s="1"/>
      <c r="C115" s="3"/>
      <c r="D115" s="3"/>
      <c r="E115" s="63"/>
      <c r="F115" s="313"/>
      <c r="G115" s="314"/>
      <c r="H115" s="314"/>
      <c r="I115" s="314"/>
      <c r="J115" s="314"/>
      <c r="K115" s="314"/>
      <c r="L115" s="314"/>
      <c r="M115" s="314"/>
      <c r="N115" s="315"/>
      <c r="O115" s="315"/>
      <c r="P115" s="321" t="str">
        <f t="shared" si="7"/>
        <v xml:space="preserve"> </v>
      </c>
      <c r="Q115" s="70"/>
      <c r="R115" s="314"/>
      <c r="S115" s="314"/>
      <c r="T115" s="315"/>
      <c r="U115" s="325" t="str">
        <f t="shared" si="11"/>
        <v/>
      </c>
      <c r="V115" s="330"/>
      <c r="W115" s="331"/>
      <c r="X115" s="331"/>
      <c r="Y115" s="332"/>
      <c r="Z115" s="113" t="str">
        <f t="shared" si="8"/>
        <v/>
      </c>
      <c r="AA115" s="46" t="str">
        <f t="shared" si="9"/>
        <v/>
      </c>
      <c r="AB115" s="46" t="str">
        <f t="shared" si="10"/>
        <v/>
      </c>
      <c r="AC115" s="45"/>
      <c r="AD115" s="26"/>
      <c r="AE115" s="26"/>
      <c r="AF115" s="27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</row>
    <row r="116" spans="1:219" ht="20.100000000000001" customHeight="1" x14ac:dyDescent="0.3">
      <c r="A116" s="17">
        <v>112</v>
      </c>
      <c r="B116" s="1"/>
      <c r="C116" s="3"/>
      <c r="D116" s="3"/>
      <c r="E116" s="63"/>
      <c r="F116" s="313"/>
      <c r="G116" s="314"/>
      <c r="H116" s="314"/>
      <c r="I116" s="314"/>
      <c r="J116" s="314"/>
      <c r="K116" s="314"/>
      <c r="L116" s="314"/>
      <c r="M116" s="314"/>
      <c r="N116" s="315"/>
      <c r="O116" s="315"/>
      <c r="P116" s="321" t="str">
        <f t="shared" si="7"/>
        <v xml:space="preserve"> </v>
      </c>
      <c r="Q116" s="70"/>
      <c r="R116" s="314"/>
      <c r="S116" s="314"/>
      <c r="T116" s="315"/>
      <c r="U116" s="325" t="str">
        <f t="shared" si="11"/>
        <v/>
      </c>
      <c r="V116" s="330"/>
      <c r="W116" s="331"/>
      <c r="X116" s="331"/>
      <c r="Y116" s="332"/>
      <c r="Z116" s="113" t="str">
        <f t="shared" si="8"/>
        <v/>
      </c>
      <c r="AA116" s="46" t="str">
        <f t="shared" si="9"/>
        <v/>
      </c>
      <c r="AB116" s="46" t="str">
        <f t="shared" si="10"/>
        <v/>
      </c>
      <c r="AC116" s="45"/>
      <c r="AD116" s="26"/>
      <c r="AE116" s="26"/>
      <c r="AF116" s="27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</row>
    <row r="117" spans="1:219" ht="20.100000000000001" customHeight="1" x14ac:dyDescent="0.3">
      <c r="A117" s="17">
        <v>113</v>
      </c>
      <c r="B117" s="1"/>
      <c r="C117" s="3"/>
      <c r="D117" s="3"/>
      <c r="E117" s="63"/>
      <c r="F117" s="313"/>
      <c r="G117" s="314"/>
      <c r="H117" s="314"/>
      <c r="I117" s="314"/>
      <c r="J117" s="314"/>
      <c r="K117" s="314"/>
      <c r="L117" s="314"/>
      <c r="M117" s="314"/>
      <c r="N117" s="315"/>
      <c r="O117" s="315"/>
      <c r="P117" s="321" t="str">
        <f t="shared" si="7"/>
        <v xml:space="preserve"> </v>
      </c>
      <c r="Q117" s="70"/>
      <c r="R117" s="314"/>
      <c r="S117" s="314"/>
      <c r="T117" s="315"/>
      <c r="U117" s="325" t="str">
        <f t="shared" si="11"/>
        <v/>
      </c>
      <c r="V117" s="330"/>
      <c r="W117" s="331"/>
      <c r="X117" s="331"/>
      <c r="Y117" s="332"/>
      <c r="Z117" s="113" t="str">
        <f t="shared" si="8"/>
        <v/>
      </c>
      <c r="AA117" s="46" t="str">
        <f t="shared" si="9"/>
        <v/>
      </c>
      <c r="AB117" s="46" t="str">
        <f t="shared" si="10"/>
        <v/>
      </c>
      <c r="AC117" s="45"/>
      <c r="AD117" s="26"/>
      <c r="AE117" s="26"/>
      <c r="AF117" s="27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</row>
    <row r="118" spans="1:219" ht="20.100000000000001" customHeight="1" x14ac:dyDescent="0.3">
      <c r="A118" s="17">
        <v>114</v>
      </c>
      <c r="B118" s="1"/>
      <c r="C118" s="3"/>
      <c r="D118" s="3"/>
      <c r="E118" s="63"/>
      <c r="F118" s="313"/>
      <c r="G118" s="314"/>
      <c r="H118" s="314"/>
      <c r="I118" s="314"/>
      <c r="J118" s="314"/>
      <c r="K118" s="314"/>
      <c r="L118" s="314"/>
      <c r="M118" s="314"/>
      <c r="N118" s="315"/>
      <c r="O118" s="315"/>
      <c r="P118" s="321" t="str">
        <f t="shared" si="7"/>
        <v xml:space="preserve"> </v>
      </c>
      <c r="Q118" s="70"/>
      <c r="R118" s="314"/>
      <c r="S118" s="314"/>
      <c r="T118" s="315"/>
      <c r="U118" s="325" t="str">
        <f t="shared" si="11"/>
        <v/>
      </c>
      <c r="V118" s="330"/>
      <c r="W118" s="331"/>
      <c r="X118" s="331"/>
      <c r="Y118" s="332"/>
      <c r="Z118" s="113" t="str">
        <f t="shared" si="8"/>
        <v/>
      </c>
      <c r="AA118" s="46" t="str">
        <f t="shared" si="9"/>
        <v/>
      </c>
      <c r="AB118" s="46" t="str">
        <f t="shared" si="10"/>
        <v/>
      </c>
      <c r="AC118" s="45"/>
      <c r="AD118" s="26"/>
      <c r="AE118" s="26"/>
      <c r="AF118" s="27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</row>
    <row r="119" spans="1:219" ht="20.100000000000001" customHeight="1" x14ac:dyDescent="0.3">
      <c r="A119" s="17">
        <v>115</v>
      </c>
      <c r="B119" s="1"/>
      <c r="C119" s="3"/>
      <c r="D119" s="3"/>
      <c r="E119" s="63"/>
      <c r="F119" s="313"/>
      <c r="G119" s="314"/>
      <c r="H119" s="314"/>
      <c r="I119" s="314"/>
      <c r="J119" s="314"/>
      <c r="K119" s="314"/>
      <c r="L119" s="314"/>
      <c r="M119" s="314"/>
      <c r="N119" s="315"/>
      <c r="O119" s="315"/>
      <c r="P119" s="321" t="str">
        <f t="shared" si="7"/>
        <v xml:space="preserve"> </v>
      </c>
      <c r="Q119" s="70"/>
      <c r="R119" s="314"/>
      <c r="S119" s="314"/>
      <c r="T119" s="315"/>
      <c r="U119" s="325" t="str">
        <f t="shared" si="11"/>
        <v/>
      </c>
      <c r="V119" s="330"/>
      <c r="W119" s="331"/>
      <c r="X119" s="331"/>
      <c r="Y119" s="332"/>
      <c r="Z119" s="113" t="str">
        <f t="shared" si="8"/>
        <v/>
      </c>
      <c r="AA119" s="46" t="str">
        <f t="shared" si="9"/>
        <v/>
      </c>
      <c r="AB119" s="46" t="str">
        <f t="shared" si="10"/>
        <v/>
      </c>
      <c r="AC119" s="45"/>
      <c r="AD119" s="26"/>
      <c r="AE119" s="26"/>
      <c r="AF119" s="27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</row>
    <row r="120" spans="1:219" ht="20.100000000000001" customHeight="1" x14ac:dyDescent="0.3">
      <c r="A120" s="17">
        <v>116</v>
      </c>
      <c r="B120" s="1"/>
      <c r="C120" s="3"/>
      <c r="D120" s="3"/>
      <c r="E120" s="63"/>
      <c r="F120" s="313"/>
      <c r="G120" s="314"/>
      <c r="H120" s="314"/>
      <c r="I120" s="314"/>
      <c r="J120" s="314"/>
      <c r="K120" s="314"/>
      <c r="L120" s="314"/>
      <c r="M120" s="314"/>
      <c r="N120" s="315"/>
      <c r="O120" s="315"/>
      <c r="P120" s="321" t="str">
        <f t="shared" si="7"/>
        <v xml:space="preserve"> </v>
      </c>
      <c r="Q120" s="70"/>
      <c r="R120" s="314"/>
      <c r="S120" s="314"/>
      <c r="T120" s="315"/>
      <c r="U120" s="325" t="str">
        <f t="shared" si="11"/>
        <v/>
      </c>
      <c r="V120" s="330"/>
      <c r="W120" s="331"/>
      <c r="X120" s="331"/>
      <c r="Y120" s="332"/>
      <c r="Z120" s="113" t="str">
        <f t="shared" si="8"/>
        <v/>
      </c>
      <c r="AA120" s="46" t="str">
        <f t="shared" si="9"/>
        <v/>
      </c>
      <c r="AB120" s="46" t="str">
        <f t="shared" si="10"/>
        <v/>
      </c>
      <c r="AC120" s="45"/>
      <c r="AD120" s="26"/>
      <c r="AE120" s="26"/>
      <c r="AF120" s="27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</row>
    <row r="121" spans="1:219" ht="20.100000000000001" customHeight="1" x14ac:dyDescent="0.3">
      <c r="A121" s="17">
        <v>117</v>
      </c>
      <c r="B121" s="1"/>
      <c r="C121" s="3"/>
      <c r="D121" s="3"/>
      <c r="E121" s="63"/>
      <c r="F121" s="313"/>
      <c r="G121" s="314"/>
      <c r="H121" s="314"/>
      <c r="I121" s="314"/>
      <c r="J121" s="314"/>
      <c r="K121" s="314"/>
      <c r="L121" s="314"/>
      <c r="M121" s="314"/>
      <c r="N121" s="315"/>
      <c r="O121" s="315"/>
      <c r="P121" s="321" t="str">
        <f t="shared" si="7"/>
        <v xml:space="preserve"> </v>
      </c>
      <c r="Q121" s="70"/>
      <c r="R121" s="314"/>
      <c r="S121" s="314"/>
      <c r="T121" s="315"/>
      <c r="U121" s="325" t="str">
        <f t="shared" si="11"/>
        <v/>
      </c>
      <c r="V121" s="330"/>
      <c r="W121" s="331"/>
      <c r="X121" s="331"/>
      <c r="Y121" s="332"/>
      <c r="Z121" s="113" t="str">
        <f t="shared" si="8"/>
        <v/>
      </c>
      <c r="AA121" s="46" t="str">
        <f t="shared" si="9"/>
        <v/>
      </c>
      <c r="AB121" s="46" t="str">
        <f t="shared" si="10"/>
        <v/>
      </c>
      <c r="AC121" s="45"/>
      <c r="AD121" s="26"/>
      <c r="AE121" s="26"/>
      <c r="AF121" s="27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</row>
    <row r="122" spans="1:219" ht="20.100000000000001" customHeight="1" x14ac:dyDescent="0.3">
      <c r="A122" s="17">
        <v>118</v>
      </c>
      <c r="B122" s="1"/>
      <c r="C122" s="3"/>
      <c r="D122" s="3"/>
      <c r="E122" s="63"/>
      <c r="F122" s="313"/>
      <c r="G122" s="314"/>
      <c r="H122" s="314"/>
      <c r="I122" s="314"/>
      <c r="J122" s="314"/>
      <c r="K122" s="314"/>
      <c r="L122" s="314"/>
      <c r="M122" s="314"/>
      <c r="N122" s="315"/>
      <c r="O122" s="315"/>
      <c r="P122" s="321" t="str">
        <f t="shared" si="7"/>
        <v xml:space="preserve"> </v>
      </c>
      <c r="Q122" s="70"/>
      <c r="R122" s="314"/>
      <c r="S122" s="314"/>
      <c r="T122" s="315"/>
      <c r="U122" s="325" t="str">
        <f t="shared" si="11"/>
        <v/>
      </c>
      <c r="V122" s="330"/>
      <c r="W122" s="331"/>
      <c r="X122" s="331"/>
      <c r="Y122" s="332"/>
      <c r="Z122" s="113" t="str">
        <f t="shared" si="8"/>
        <v/>
      </c>
      <c r="AA122" s="46" t="str">
        <f t="shared" si="9"/>
        <v/>
      </c>
      <c r="AB122" s="46" t="str">
        <f t="shared" si="10"/>
        <v/>
      </c>
      <c r="AC122" s="45"/>
      <c r="AD122" s="26"/>
      <c r="AE122" s="26"/>
      <c r="AF122" s="27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</row>
    <row r="123" spans="1:219" ht="20.100000000000001" customHeight="1" x14ac:dyDescent="0.3">
      <c r="A123" s="17">
        <v>119</v>
      </c>
      <c r="B123" s="1"/>
      <c r="C123" s="3"/>
      <c r="D123" s="3"/>
      <c r="E123" s="63"/>
      <c r="F123" s="313"/>
      <c r="G123" s="314"/>
      <c r="H123" s="314"/>
      <c r="I123" s="314"/>
      <c r="J123" s="314"/>
      <c r="K123" s="314"/>
      <c r="L123" s="314"/>
      <c r="M123" s="314"/>
      <c r="N123" s="315"/>
      <c r="O123" s="315"/>
      <c r="P123" s="321" t="str">
        <f t="shared" si="7"/>
        <v xml:space="preserve"> </v>
      </c>
      <c r="Q123" s="70"/>
      <c r="R123" s="314"/>
      <c r="S123" s="314"/>
      <c r="T123" s="315"/>
      <c r="U123" s="325" t="str">
        <f t="shared" si="11"/>
        <v/>
      </c>
      <c r="V123" s="330"/>
      <c r="W123" s="331"/>
      <c r="X123" s="331"/>
      <c r="Y123" s="332"/>
      <c r="Z123" s="113" t="str">
        <f t="shared" si="8"/>
        <v/>
      </c>
      <c r="AA123" s="46" t="str">
        <f t="shared" si="9"/>
        <v/>
      </c>
      <c r="AB123" s="46" t="str">
        <f t="shared" si="10"/>
        <v/>
      </c>
      <c r="AC123" s="45"/>
      <c r="AD123" s="26"/>
      <c r="AE123" s="26"/>
      <c r="AF123" s="27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</row>
    <row r="124" spans="1:219" ht="20.100000000000001" customHeight="1" x14ac:dyDescent="0.3">
      <c r="A124" s="17">
        <v>120</v>
      </c>
      <c r="B124" s="1"/>
      <c r="C124" s="3"/>
      <c r="D124" s="3"/>
      <c r="E124" s="63"/>
      <c r="F124" s="313"/>
      <c r="G124" s="314"/>
      <c r="H124" s="314"/>
      <c r="I124" s="314"/>
      <c r="J124" s="314"/>
      <c r="K124" s="314"/>
      <c r="L124" s="314"/>
      <c r="M124" s="314"/>
      <c r="N124" s="315"/>
      <c r="O124" s="315"/>
      <c r="P124" s="321" t="str">
        <f t="shared" si="7"/>
        <v xml:space="preserve"> </v>
      </c>
      <c r="Q124" s="70"/>
      <c r="R124" s="314"/>
      <c r="S124" s="314"/>
      <c r="T124" s="315"/>
      <c r="U124" s="325" t="str">
        <f t="shared" si="11"/>
        <v/>
      </c>
      <c r="V124" s="330"/>
      <c r="W124" s="331"/>
      <c r="X124" s="331"/>
      <c r="Y124" s="332"/>
      <c r="Z124" s="113" t="str">
        <f t="shared" si="8"/>
        <v/>
      </c>
      <c r="AA124" s="46" t="str">
        <f t="shared" si="9"/>
        <v/>
      </c>
      <c r="AB124" s="46" t="str">
        <f t="shared" si="10"/>
        <v/>
      </c>
      <c r="AC124" s="45"/>
      <c r="AD124" s="26"/>
      <c r="AE124" s="26"/>
      <c r="AF124" s="27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</row>
    <row r="125" spans="1:219" ht="20.100000000000001" customHeight="1" x14ac:dyDescent="0.3">
      <c r="A125" s="17">
        <v>121</v>
      </c>
      <c r="B125" s="1"/>
      <c r="C125" s="3"/>
      <c r="D125" s="3"/>
      <c r="E125" s="63"/>
      <c r="F125" s="313"/>
      <c r="G125" s="314"/>
      <c r="H125" s="314"/>
      <c r="I125" s="314"/>
      <c r="J125" s="314"/>
      <c r="K125" s="314"/>
      <c r="L125" s="314"/>
      <c r="M125" s="314"/>
      <c r="N125" s="315"/>
      <c r="O125" s="315"/>
      <c r="P125" s="321" t="str">
        <f t="shared" si="7"/>
        <v xml:space="preserve"> </v>
      </c>
      <c r="Q125" s="70"/>
      <c r="R125" s="314"/>
      <c r="S125" s="314"/>
      <c r="T125" s="315"/>
      <c r="U125" s="325" t="str">
        <f t="shared" si="11"/>
        <v/>
      </c>
      <c r="V125" s="330"/>
      <c r="W125" s="331"/>
      <c r="X125" s="331"/>
      <c r="Y125" s="332"/>
      <c r="Z125" s="113" t="str">
        <f t="shared" si="8"/>
        <v/>
      </c>
      <c r="AA125" s="46" t="str">
        <f t="shared" si="9"/>
        <v/>
      </c>
      <c r="AB125" s="46" t="str">
        <f t="shared" si="10"/>
        <v/>
      </c>
      <c r="AC125" s="45"/>
      <c r="AD125" s="26"/>
      <c r="AE125" s="26"/>
      <c r="AF125" s="27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</row>
    <row r="126" spans="1:219" ht="20.100000000000001" customHeight="1" x14ac:dyDescent="0.3">
      <c r="A126" s="17">
        <v>122</v>
      </c>
      <c r="B126" s="1"/>
      <c r="C126" s="3"/>
      <c r="D126" s="3"/>
      <c r="E126" s="63"/>
      <c r="F126" s="313"/>
      <c r="G126" s="314"/>
      <c r="H126" s="314"/>
      <c r="I126" s="314"/>
      <c r="J126" s="314"/>
      <c r="K126" s="314"/>
      <c r="L126" s="314"/>
      <c r="M126" s="314"/>
      <c r="N126" s="315"/>
      <c r="O126" s="315"/>
      <c r="P126" s="321" t="str">
        <f t="shared" si="7"/>
        <v xml:space="preserve"> </v>
      </c>
      <c r="Q126" s="70"/>
      <c r="R126" s="314"/>
      <c r="S126" s="314"/>
      <c r="T126" s="315"/>
      <c r="U126" s="325" t="str">
        <f t="shared" si="11"/>
        <v/>
      </c>
      <c r="V126" s="330"/>
      <c r="W126" s="331"/>
      <c r="X126" s="331"/>
      <c r="Y126" s="332"/>
      <c r="Z126" s="113" t="str">
        <f t="shared" si="8"/>
        <v/>
      </c>
      <c r="AA126" s="46" t="str">
        <f t="shared" si="9"/>
        <v/>
      </c>
      <c r="AB126" s="46" t="str">
        <f t="shared" si="10"/>
        <v/>
      </c>
      <c r="AC126" s="45"/>
      <c r="AD126" s="26"/>
      <c r="AE126" s="26"/>
      <c r="AF126" s="27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</row>
    <row r="127" spans="1:219" ht="20.100000000000001" customHeight="1" x14ac:dyDescent="0.3">
      <c r="A127" s="17">
        <v>123</v>
      </c>
      <c r="B127" s="1"/>
      <c r="C127" s="3"/>
      <c r="D127" s="3"/>
      <c r="E127" s="63"/>
      <c r="F127" s="313"/>
      <c r="G127" s="314"/>
      <c r="H127" s="314"/>
      <c r="I127" s="314"/>
      <c r="J127" s="314"/>
      <c r="K127" s="314"/>
      <c r="L127" s="314"/>
      <c r="M127" s="314"/>
      <c r="N127" s="315"/>
      <c r="O127" s="315"/>
      <c r="P127" s="321" t="str">
        <f t="shared" si="7"/>
        <v xml:space="preserve"> </v>
      </c>
      <c r="Q127" s="70"/>
      <c r="R127" s="314"/>
      <c r="S127" s="314"/>
      <c r="T127" s="315"/>
      <c r="U127" s="325" t="str">
        <f t="shared" si="11"/>
        <v/>
      </c>
      <c r="V127" s="330"/>
      <c r="W127" s="331"/>
      <c r="X127" s="331"/>
      <c r="Y127" s="332"/>
      <c r="Z127" s="113" t="str">
        <f t="shared" si="8"/>
        <v/>
      </c>
      <c r="AA127" s="46" t="str">
        <f t="shared" si="9"/>
        <v/>
      </c>
      <c r="AB127" s="46" t="str">
        <f t="shared" si="10"/>
        <v/>
      </c>
      <c r="AC127" s="45"/>
      <c r="AD127" s="26"/>
      <c r="AE127" s="26"/>
      <c r="AF127" s="27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</row>
    <row r="128" spans="1:219" ht="20.100000000000001" customHeight="1" x14ac:dyDescent="0.3">
      <c r="A128" s="17">
        <v>124</v>
      </c>
      <c r="B128" s="1"/>
      <c r="C128" s="3"/>
      <c r="D128" s="3"/>
      <c r="E128" s="63"/>
      <c r="F128" s="313"/>
      <c r="G128" s="314"/>
      <c r="H128" s="314"/>
      <c r="I128" s="314"/>
      <c r="J128" s="314"/>
      <c r="K128" s="314"/>
      <c r="L128" s="314"/>
      <c r="M128" s="314"/>
      <c r="N128" s="315"/>
      <c r="O128" s="315"/>
      <c r="P128" s="321" t="str">
        <f t="shared" si="7"/>
        <v xml:space="preserve"> </v>
      </c>
      <c r="Q128" s="70"/>
      <c r="R128" s="314"/>
      <c r="S128" s="314"/>
      <c r="T128" s="315"/>
      <c r="U128" s="325" t="str">
        <f t="shared" si="11"/>
        <v/>
      </c>
      <c r="V128" s="330"/>
      <c r="W128" s="331"/>
      <c r="X128" s="331"/>
      <c r="Y128" s="332"/>
      <c r="Z128" s="113" t="str">
        <f t="shared" si="8"/>
        <v/>
      </c>
      <c r="AA128" s="46" t="str">
        <f t="shared" si="9"/>
        <v/>
      </c>
      <c r="AB128" s="46" t="str">
        <f t="shared" si="10"/>
        <v/>
      </c>
      <c r="AC128" s="45"/>
      <c r="AD128" s="26"/>
      <c r="AE128" s="26"/>
      <c r="AF128" s="27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</row>
    <row r="129" spans="1:219" ht="20.100000000000001" customHeight="1" x14ac:dyDescent="0.3">
      <c r="A129" s="17">
        <v>125</v>
      </c>
      <c r="B129" s="1"/>
      <c r="C129" s="3"/>
      <c r="D129" s="3"/>
      <c r="E129" s="63"/>
      <c r="F129" s="313"/>
      <c r="G129" s="314"/>
      <c r="H129" s="314"/>
      <c r="I129" s="314"/>
      <c r="J129" s="314"/>
      <c r="K129" s="314"/>
      <c r="L129" s="314"/>
      <c r="M129" s="314"/>
      <c r="N129" s="315"/>
      <c r="O129" s="315"/>
      <c r="P129" s="321" t="str">
        <f t="shared" si="7"/>
        <v xml:space="preserve"> </v>
      </c>
      <c r="Q129" s="70"/>
      <c r="R129" s="314"/>
      <c r="S129" s="314"/>
      <c r="T129" s="315"/>
      <c r="U129" s="325" t="str">
        <f t="shared" si="11"/>
        <v/>
      </c>
      <c r="V129" s="330"/>
      <c r="W129" s="331"/>
      <c r="X129" s="331"/>
      <c r="Y129" s="332"/>
      <c r="Z129" s="113" t="str">
        <f t="shared" si="8"/>
        <v/>
      </c>
      <c r="AA129" s="46" t="str">
        <f t="shared" si="9"/>
        <v/>
      </c>
      <c r="AB129" s="46" t="str">
        <f t="shared" si="10"/>
        <v/>
      </c>
      <c r="AC129" s="45"/>
      <c r="AD129" s="26"/>
      <c r="AE129" s="26"/>
      <c r="AF129" s="27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</row>
    <row r="130" spans="1:219" ht="20.100000000000001" customHeight="1" x14ac:dyDescent="0.3">
      <c r="A130" s="17">
        <v>126</v>
      </c>
      <c r="B130" s="1"/>
      <c r="C130" s="3"/>
      <c r="D130" s="3"/>
      <c r="E130" s="63"/>
      <c r="F130" s="313"/>
      <c r="G130" s="314"/>
      <c r="H130" s="314"/>
      <c r="I130" s="314"/>
      <c r="J130" s="314"/>
      <c r="K130" s="314"/>
      <c r="L130" s="314"/>
      <c r="M130" s="314"/>
      <c r="N130" s="315"/>
      <c r="O130" s="315"/>
      <c r="P130" s="321" t="str">
        <f t="shared" si="7"/>
        <v xml:space="preserve"> </v>
      </c>
      <c r="Q130" s="70"/>
      <c r="R130" s="314"/>
      <c r="S130" s="314"/>
      <c r="T130" s="315"/>
      <c r="U130" s="325" t="str">
        <f t="shared" si="11"/>
        <v/>
      </c>
      <c r="V130" s="330"/>
      <c r="W130" s="331"/>
      <c r="X130" s="331"/>
      <c r="Y130" s="332"/>
      <c r="Z130" s="113" t="str">
        <f t="shared" si="8"/>
        <v/>
      </c>
      <c r="AA130" s="46" t="str">
        <f t="shared" si="9"/>
        <v/>
      </c>
      <c r="AB130" s="46" t="str">
        <f t="shared" si="10"/>
        <v/>
      </c>
      <c r="AC130" s="45"/>
      <c r="AD130" s="26"/>
      <c r="AE130" s="26"/>
      <c r="AF130" s="27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</row>
    <row r="131" spans="1:219" ht="20.100000000000001" customHeight="1" x14ac:dyDescent="0.3">
      <c r="A131" s="17">
        <v>127</v>
      </c>
      <c r="B131" s="1"/>
      <c r="C131" s="3"/>
      <c r="D131" s="3"/>
      <c r="E131" s="63"/>
      <c r="F131" s="313"/>
      <c r="G131" s="314"/>
      <c r="H131" s="314"/>
      <c r="I131" s="314"/>
      <c r="J131" s="314"/>
      <c r="K131" s="314"/>
      <c r="L131" s="314"/>
      <c r="M131" s="314"/>
      <c r="N131" s="315"/>
      <c r="O131" s="315"/>
      <c r="P131" s="321" t="str">
        <f t="shared" si="7"/>
        <v xml:space="preserve"> </v>
      </c>
      <c r="Q131" s="70"/>
      <c r="R131" s="314"/>
      <c r="S131" s="314"/>
      <c r="T131" s="315"/>
      <c r="U131" s="325" t="str">
        <f t="shared" si="11"/>
        <v/>
      </c>
      <c r="V131" s="330"/>
      <c r="W131" s="331"/>
      <c r="X131" s="331"/>
      <c r="Y131" s="332"/>
      <c r="Z131" s="113" t="str">
        <f t="shared" si="8"/>
        <v/>
      </c>
      <c r="AA131" s="46" t="str">
        <f t="shared" si="9"/>
        <v/>
      </c>
      <c r="AB131" s="46" t="str">
        <f t="shared" si="10"/>
        <v/>
      </c>
      <c r="AC131" s="45"/>
      <c r="AD131" s="26"/>
      <c r="AE131" s="26"/>
      <c r="AF131" s="27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</row>
    <row r="132" spans="1:219" ht="20.100000000000001" customHeight="1" x14ac:dyDescent="0.3">
      <c r="A132" s="17">
        <v>128</v>
      </c>
      <c r="B132" s="1"/>
      <c r="C132" s="3"/>
      <c r="D132" s="3"/>
      <c r="E132" s="63"/>
      <c r="F132" s="313"/>
      <c r="G132" s="314"/>
      <c r="H132" s="314"/>
      <c r="I132" s="314"/>
      <c r="J132" s="314"/>
      <c r="K132" s="314"/>
      <c r="L132" s="314"/>
      <c r="M132" s="314"/>
      <c r="N132" s="315"/>
      <c r="O132" s="315"/>
      <c r="P132" s="321" t="str">
        <f t="shared" si="7"/>
        <v xml:space="preserve"> </v>
      </c>
      <c r="Q132" s="70"/>
      <c r="R132" s="314"/>
      <c r="S132" s="314"/>
      <c r="T132" s="315"/>
      <c r="U132" s="325" t="str">
        <f t="shared" si="11"/>
        <v/>
      </c>
      <c r="V132" s="330"/>
      <c r="W132" s="331"/>
      <c r="X132" s="331"/>
      <c r="Y132" s="332"/>
      <c r="Z132" s="113" t="str">
        <f t="shared" si="8"/>
        <v/>
      </c>
      <c r="AA132" s="46" t="str">
        <f t="shared" si="9"/>
        <v/>
      </c>
      <c r="AB132" s="46" t="str">
        <f t="shared" si="10"/>
        <v/>
      </c>
      <c r="AC132" s="45"/>
      <c r="AD132" s="26"/>
      <c r="AE132" s="26"/>
      <c r="AF132" s="27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</row>
    <row r="133" spans="1:219" ht="20.100000000000001" customHeight="1" x14ac:dyDescent="0.3">
      <c r="A133" s="17">
        <v>129</v>
      </c>
      <c r="B133" s="1"/>
      <c r="C133" s="3"/>
      <c r="D133" s="3"/>
      <c r="E133" s="63"/>
      <c r="F133" s="313"/>
      <c r="G133" s="314"/>
      <c r="H133" s="314"/>
      <c r="I133" s="314"/>
      <c r="J133" s="314"/>
      <c r="K133" s="314"/>
      <c r="L133" s="314"/>
      <c r="M133" s="314"/>
      <c r="N133" s="315"/>
      <c r="O133" s="315"/>
      <c r="P133" s="321" t="str">
        <f t="shared" ref="P133:P196" si="12">IF(SUM(F133:O133)&gt;0,SUM(F133:O133)," ")</f>
        <v xml:space="preserve"> </v>
      </c>
      <c r="Q133" s="70"/>
      <c r="R133" s="314"/>
      <c r="S133" s="314"/>
      <c r="T133" s="315"/>
      <c r="U133" s="325" t="str">
        <f t="shared" si="11"/>
        <v/>
      </c>
      <c r="V133" s="330"/>
      <c r="W133" s="331"/>
      <c r="X133" s="331"/>
      <c r="Y133" s="332"/>
      <c r="Z133" s="113" t="str">
        <f t="shared" ref="Z133:Z196" si="13">IF(SUM(V133:Y133)&gt;0,IF(E133&lt;&gt;"",SUM(X133:Y133),SUM(V133:Y133)),"")</f>
        <v/>
      </c>
      <c r="AA133" s="46" t="str">
        <f t="shared" ref="AA133:AA196" si="14">IF(SUM(F133:O133)+SUM(R133:T133)+SUM(V133:Y133)&gt;0,IF(E133&lt;&gt;"",SUM(F133:O133)+SUM(R133:T133)+SUM(X133:Y133),SUM(F133:O133)+SUM(R133:T133)+SUM(V133:Y133)),"")</f>
        <v/>
      </c>
      <c r="AB133" s="46" t="str">
        <f t="shared" ref="AB133:AB196" si="15">IF(AA133&lt;&gt;"",IF(E133&lt;&gt;"",VLOOKUP(AA133,$AD$17:$AE$22,2),VLOOKUP(AA133,$AD$6:$AE$11,2)),"")</f>
        <v/>
      </c>
      <c r="AC133" s="45"/>
      <c r="AD133" s="26"/>
      <c r="AE133" s="26"/>
      <c r="AF133" s="27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</row>
    <row r="134" spans="1:219" ht="20.100000000000001" customHeight="1" x14ac:dyDescent="0.3">
      <c r="A134" s="17">
        <v>130</v>
      </c>
      <c r="B134" s="1"/>
      <c r="C134" s="3"/>
      <c r="D134" s="3"/>
      <c r="E134" s="63"/>
      <c r="F134" s="313"/>
      <c r="G134" s="314"/>
      <c r="H134" s="314"/>
      <c r="I134" s="314"/>
      <c r="J134" s="314"/>
      <c r="K134" s="314"/>
      <c r="L134" s="314"/>
      <c r="M134" s="314"/>
      <c r="N134" s="315"/>
      <c r="O134" s="315"/>
      <c r="P134" s="321" t="str">
        <f t="shared" si="12"/>
        <v xml:space="preserve"> </v>
      </c>
      <c r="Q134" s="70"/>
      <c r="R134" s="314"/>
      <c r="S134" s="314"/>
      <c r="T134" s="315"/>
      <c r="U134" s="325" t="str">
        <f t="shared" ref="U134:U197" si="16">IF(SUM(R134:T134)&gt;0,SUM(R134:T134),"")</f>
        <v/>
      </c>
      <c r="V134" s="330"/>
      <c r="W134" s="331"/>
      <c r="X134" s="331"/>
      <c r="Y134" s="332"/>
      <c r="Z134" s="113" t="str">
        <f t="shared" si="13"/>
        <v/>
      </c>
      <c r="AA134" s="46" t="str">
        <f t="shared" si="14"/>
        <v/>
      </c>
      <c r="AB134" s="46" t="str">
        <f t="shared" si="15"/>
        <v/>
      </c>
      <c r="AC134" s="45"/>
      <c r="AD134" s="26"/>
      <c r="AE134" s="26"/>
      <c r="AF134" s="27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</row>
    <row r="135" spans="1:219" ht="20.100000000000001" customHeight="1" x14ac:dyDescent="0.3">
      <c r="A135" s="17">
        <v>131</v>
      </c>
      <c r="B135" s="1"/>
      <c r="C135" s="3"/>
      <c r="D135" s="3"/>
      <c r="E135" s="63"/>
      <c r="F135" s="313"/>
      <c r="G135" s="314"/>
      <c r="H135" s="314"/>
      <c r="I135" s="314"/>
      <c r="J135" s="314"/>
      <c r="K135" s="314"/>
      <c r="L135" s="314"/>
      <c r="M135" s="314"/>
      <c r="N135" s="315"/>
      <c r="O135" s="315"/>
      <c r="P135" s="321" t="str">
        <f t="shared" si="12"/>
        <v xml:space="preserve"> </v>
      </c>
      <c r="Q135" s="70"/>
      <c r="R135" s="314"/>
      <c r="S135" s="314"/>
      <c r="T135" s="315"/>
      <c r="U135" s="325" t="str">
        <f t="shared" si="16"/>
        <v/>
      </c>
      <c r="V135" s="330"/>
      <c r="W135" s="331"/>
      <c r="X135" s="331"/>
      <c r="Y135" s="332"/>
      <c r="Z135" s="113" t="str">
        <f t="shared" si="13"/>
        <v/>
      </c>
      <c r="AA135" s="46" t="str">
        <f t="shared" si="14"/>
        <v/>
      </c>
      <c r="AB135" s="46" t="str">
        <f t="shared" si="15"/>
        <v/>
      </c>
      <c r="AC135" s="45"/>
      <c r="AD135" s="26"/>
      <c r="AE135" s="26"/>
      <c r="AF135" s="27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</row>
    <row r="136" spans="1:219" ht="20.100000000000001" customHeight="1" x14ac:dyDescent="0.3">
      <c r="A136" s="17">
        <v>132</v>
      </c>
      <c r="B136" s="1"/>
      <c r="C136" s="3"/>
      <c r="D136" s="3"/>
      <c r="E136" s="63"/>
      <c r="F136" s="313"/>
      <c r="G136" s="314"/>
      <c r="H136" s="314"/>
      <c r="I136" s="314"/>
      <c r="J136" s="314"/>
      <c r="K136" s="314"/>
      <c r="L136" s="314"/>
      <c r="M136" s="314"/>
      <c r="N136" s="315"/>
      <c r="O136" s="315"/>
      <c r="P136" s="321" t="str">
        <f t="shared" si="12"/>
        <v xml:space="preserve"> </v>
      </c>
      <c r="Q136" s="70"/>
      <c r="R136" s="314"/>
      <c r="S136" s="314"/>
      <c r="T136" s="315"/>
      <c r="U136" s="325" t="str">
        <f t="shared" si="16"/>
        <v/>
      </c>
      <c r="V136" s="330"/>
      <c r="W136" s="331"/>
      <c r="X136" s="331"/>
      <c r="Y136" s="332"/>
      <c r="Z136" s="113" t="str">
        <f t="shared" si="13"/>
        <v/>
      </c>
      <c r="AA136" s="46" t="str">
        <f t="shared" si="14"/>
        <v/>
      </c>
      <c r="AB136" s="46" t="str">
        <f t="shared" si="15"/>
        <v/>
      </c>
      <c r="AC136" s="45"/>
      <c r="AD136" s="26"/>
      <c r="AE136" s="26"/>
      <c r="AF136" s="27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</row>
    <row r="137" spans="1:219" ht="20.100000000000001" customHeight="1" x14ac:dyDescent="0.3">
      <c r="A137" s="17">
        <v>133</v>
      </c>
      <c r="B137" s="1"/>
      <c r="C137" s="3"/>
      <c r="D137" s="3"/>
      <c r="E137" s="63"/>
      <c r="F137" s="313"/>
      <c r="G137" s="314"/>
      <c r="H137" s="314"/>
      <c r="I137" s="314"/>
      <c r="J137" s="314"/>
      <c r="K137" s="314"/>
      <c r="L137" s="314"/>
      <c r="M137" s="314"/>
      <c r="N137" s="315"/>
      <c r="O137" s="315"/>
      <c r="P137" s="321" t="str">
        <f t="shared" si="12"/>
        <v xml:space="preserve"> </v>
      </c>
      <c r="Q137" s="70"/>
      <c r="R137" s="314"/>
      <c r="S137" s="314"/>
      <c r="T137" s="315"/>
      <c r="U137" s="325" t="str">
        <f t="shared" si="16"/>
        <v/>
      </c>
      <c r="V137" s="330"/>
      <c r="W137" s="331"/>
      <c r="X137" s="331"/>
      <c r="Y137" s="332"/>
      <c r="Z137" s="113" t="str">
        <f t="shared" si="13"/>
        <v/>
      </c>
      <c r="AA137" s="46" t="str">
        <f t="shared" si="14"/>
        <v/>
      </c>
      <c r="AB137" s="46" t="str">
        <f t="shared" si="15"/>
        <v/>
      </c>
      <c r="AC137" s="45"/>
      <c r="AD137" s="26"/>
      <c r="AE137" s="26"/>
      <c r="AF137" s="27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</row>
    <row r="138" spans="1:219" ht="20.100000000000001" customHeight="1" x14ac:dyDescent="0.3">
      <c r="A138" s="17">
        <v>134</v>
      </c>
      <c r="B138" s="1"/>
      <c r="C138" s="3"/>
      <c r="D138" s="3"/>
      <c r="E138" s="63"/>
      <c r="F138" s="313"/>
      <c r="G138" s="314"/>
      <c r="H138" s="314"/>
      <c r="I138" s="314"/>
      <c r="J138" s="314"/>
      <c r="K138" s="314"/>
      <c r="L138" s="314"/>
      <c r="M138" s="314"/>
      <c r="N138" s="315"/>
      <c r="O138" s="315"/>
      <c r="P138" s="321" t="str">
        <f t="shared" si="12"/>
        <v xml:space="preserve"> </v>
      </c>
      <c r="Q138" s="70"/>
      <c r="R138" s="314"/>
      <c r="S138" s="314"/>
      <c r="T138" s="315"/>
      <c r="U138" s="325" t="str">
        <f t="shared" si="16"/>
        <v/>
      </c>
      <c r="V138" s="330"/>
      <c r="W138" s="331"/>
      <c r="X138" s="331"/>
      <c r="Y138" s="332"/>
      <c r="Z138" s="113" t="str">
        <f t="shared" si="13"/>
        <v/>
      </c>
      <c r="AA138" s="46" t="str">
        <f t="shared" si="14"/>
        <v/>
      </c>
      <c r="AB138" s="46" t="str">
        <f t="shared" si="15"/>
        <v/>
      </c>
      <c r="AC138" s="45"/>
      <c r="AD138" s="26"/>
      <c r="AE138" s="26"/>
      <c r="AF138" s="27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</row>
    <row r="139" spans="1:219" ht="20.100000000000001" customHeight="1" x14ac:dyDescent="0.3">
      <c r="A139" s="17">
        <v>135</v>
      </c>
      <c r="B139" s="1"/>
      <c r="C139" s="3"/>
      <c r="D139" s="3"/>
      <c r="E139" s="63"/>
      <c r="F139" s="313"/>
      <c r="G139" s="314"/>
      <c r="H139" s="314"/>
      <c r="I139" s="314"/>
      <c r="J139" s="314"/>
      <c r="K139" s="314"/>
      <c r="L139" s="314"/>
      <c r="M139" s="314"/>
      <c r="N139" s="315"/>
      <c r="O139" s="315"/>
      <c r="P139" s="321" t="str">
        <f t="shared" si="12"/>
        <v xml:space="preserve"> </v>
      </c>
      <c r="Q139" s="70"/>
      <c r="R139" s="314"/>
      <c r="S139" s="314"/>
      <c r="T139" s="315"/>
      <c r="U139" s="325" t="str">
        <f t="shared" si="16"/>
        <v/>
      </c>
      <c r="V139" s="330"/>
      <c r="W139" s="331"/>
      <c r="X139" s="331"/>
      <c r="Y139" s="332"/>
      <c r="Z139" s="113" t="str">
        <f t="shared" si="13"/>
        <v/>
      </c>
      <c r="AA139" s="46" t="str">
        <f t="shared" si="14"/>
        <v/>
      </c>
      <c r="AB139" s="46" t="str">
        <f t="shared" si="15"/>
        <v/>
      </c>
      <c r="AC139" s="45"/>
      <c r="AD139" s="26"/>
      <c r="AE139" s="26"/>
      <c r="AF139" s="27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</row>
    <row r="140" spans="1:219" ht="20.100000000000001" customHeight="1" x14ac:dyDescent="0.3">
      <c r="A140" s="17">
        <v>136</v>
      </c>
      <c r="B140" s="1"/>
      <c r="C140" s="3"/>
      <c r="D140" s="3"/>
      <c r="E140" s="63"/>
      <c r="F140" s="313"/>
      <c r="G140" s="314"/>
      <c r="H140" s="314"/>
      <c r="I140" s="314"/>
      <c r="J140" s="314"/>
      <c r="K140" s="314"/>
      <c r="L140" s="314"/>
      <c r="M140" s="314"/>
      <c r="N140" s="315"/>
      <c r="O140" s="315"/>
      <c r="P140" s="321" t="str">
        <f t="shared" si="12"/>
        <v xml:space="preserve"> </v>
      </c>
      <c r="Q140" s="70"/>
      <c r="R140" s="314"/>
      <c r="S140" s="314"/>
      <c r="T140" s="315"/>
      <c r="U140" s="325" t="str">
        <f t="shared" si="16"/>
        <v/>
      </c>
      <c r="V140" s="330"/>
      <c r="W140" s="331"/>
      <c r="X140" s="331"/>
      <c r="Y140" s="332"/>
      <c r="Z140" s="113" t="str">
        <f t="shared" si="13"/>
        <v/>
      </c>
      <c r="AA140" s="46" t="str">
        <f t="shared" si="14"/>
        <v/>
      </c>
      <c r="AB140" s="46" t="str">
        <f t="shared" si="15"/>
        <v/>
      </c>
      <c r="AC140" s="45"/>
      <c r="AD140" s="26"/>
      <c r="AE140" s="26"/>
      <c r="AF140" s="27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</row>
    <row r="141" spans="1:219" ht="20.100000000000001" customHeight="1" x14ac:dyDescent="0.3">
      <c r="A141" s="17">
        <v>137</v>
      </c>
      <c r="B141" s="1"/>
      <c r="C141" s="3"/>
      <c r="D141" s="3"/>
      <c r="E141" s="63"/>
      <c r="F141" s="313"/>
      <c r="G141" s="314"/>
      <c r="H141" s="314"/>
      <c r="I141" s="314"/>
      <c r="J141" s="314"/>
      <c r="K141" s="314"/>
      <c r="L141" s="314"/>
      <c r="M141" s="314"/>
      <c r="N141" s="315"/>
      <c r="O141" s="315"/>
      <c r="P141" s="321" t="str">
        <f t="shared" si="12"/>
        <v xml:space="preserve"> </v>
      </c>
      <c r="Q141" s="70"/>
      <c r="R141" s="314"/>
      <c r="S141" s="314"/>
      <c r="T141" s="315"/>
      <c r="U141" s="325" t="str">
        <f t="shared" si="16"/>
        <v/>
      </c>
      <c r="V141" s="330"/>
      <c r="W141" s="331"/>
      <c r="X141" s="331"/>
      <c r="Y141" s="332"/>
      <c r="Z141" s="113" t="str">
        <f t="shared" si="13"/>
        <v/>
      </c>
      <c r="AA141" s="46" t="str">
        <f t="shared" si="14"/>
        <v/>
      </c>
      <c r="AB141" s="46" t="str">
        <f t="shared" si="15"/>
        <v/>
      </c>
      <c r="AC141" s="45"/>
      <c r="AD141" s="26"/>
      <c r="AE141" s="26"/>
      <c r="AF141" s="27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</row>
    <row r="142" spans="1:219" ht="20.100000000000001" customHeight="1" x14ac:dyDescent="0.3">
      <c r="A142" s="17">
        <v>138</v>
      </c>
      <c r="B142" s="1"/>
      <c r="C142" s="3"/>
      <c r="D142" s="3"/>
      <c r="E142" s="63"/>
      <c r="F142" s="313"/>
      <c r="G142" s="314"/>
      <c r="H142" s="314"/>
      <c r="I142" s="314"/>
      <c r="J142" s="314"/>
      <c r="K142" s="314"/>
      <c r="L142" s="314"/>
      <c r="M142" s="314"/>
      <c r="N142" s="315"/>
      <c r="O142" s="315"/>
      <c r="P142" s="321" t="str">
        <f t="shared" si="12"/>
        <v xml:space="preserve"> </v>
      </c>
      <c r="Q142" s="70"/>
      <c r="R142" s="314"/>
      <c r="S142" s="314"/>
      <c r="T142" s="315"/>
      <c r="U142" s="325" t="str">
        <f t="shared" si="16"/>
        <v/>
      </c>
      <c r="V142" s="330"/>
      <c r="W142" s="331"/>
      <c r="X142" s="331"/>
      <c r="Y142" s="332"/>
      <c r="Z142" s="113" t="str">
        <f t="shared" si="13"/>
        <v/>
      </c>
      <c r="AA142" s="46" t="str">
        <f t="shared" si="14"/>
        <v/>
      </c>
      <c r="AB142" s="46" t="str">
        <f t="shared" si="15"/>
        <v/>
      </c>
      <c r="AC142" s="45"/>
      <c r="AD142" s="26"/>
      <c r="AE142" s="26"/>
      <c r="AF142" s="27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</row>
    <row r="143" spans="1:219" ht="20.100000000000001" customHeight="1" x14ac:dyDescent="0.3">
      <c r="A143" s="17">
        <v>139</v>
      </c>
      <c r="B143" s="1"/>
      <c r="C143" s="3"/>
      <c r="D143" s="3"/>
      <c r="E143" s="63"/>
      <c r="F143" s="313"/>
      <c r="G143" s="314"/>
      <c r="H143" s="314"/>
      <c r="I143" s="314"/>
      <c r="J143" s="314"/>
      <c r="K143" s="314"/>
      <c r="L143" s="314"/>
      <c r="M143" s="314"/>
      <c r="N143" s="315"/>
      <c r="O143" s="315"/>
      <c r="P143" s="321" t="str">
        <f t="shared" si="12"/>
        <v xml:space="preserve"> </v>
      </c>
      <c r="Q143" s="70"/>
      <c r="R143" s="314"/>
      <c r="S143" s="314"/>
      <c r="T143" s="315"/>
      <c r="U143" s="325" t="str">
        <f t="shared" si="16"/>
        <v/>
      </c>
      <c r="V143" s="330"/>
      <c r="W143" s="331"/>
      <c r="X143" s="331"/>
      <c r="Y143" s="332"/>
      <c r="Z143" s="113" t="str">
        <f t="shared" si="13"/>
        <v/>
      </c>
      <c r="AA143" s="46" t="str">
        <f t="shared" si="14"/>
        <v/>
      </c>
      <c r="AB143" s="46" t="str">
        <f t="shared" si="15"/>
        <v/>
      </c>
      <c r="AC143" s="45"/>
      <c r="AD143" s="26"/>
      <c r="AE143" s="26"/>
      <c r="AF143" s="27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</row>
    <row r="144" spans="1:219" ht="20.100000000000001" customHeight="1" x14ac:dyDescent="0.3">
      <c r="A144" s="17">
        <v>140</v>
      </c>
      <c r="B144" s="1"/>
      <c r="C144" s="3"/>
      <c r="D144" s="3"/>
      <c r="E144" s="63"/>
      <c r="F144" s="313"/>
      <c r="G144" s="314"/>
      <c r="H144" s="314"/>
      <c r="I144" s="314"/>
      <c r="J144" s="314"/>
      <c r="K144" s="314"/>
      <c r="L144" s="314"/>
      <c r="M144" s="314"/>
      <c r="N144" s="315"/>
      <c r="O144" s="315"/>
      <c r="P144" s="321" t="str">
        <f t="shared" si="12"/>
        <v xml:space="preserve"> </v>
      </c>
      <c r="Q144" s="70"/>
      <c r="R144" s="314"/>
      <c r="S144" s="314"/>
      <c r="T144" s="315"/>
      <c r="U144" s="325" t="str">
        <f t="shared" si="16"/>
        <v/>
      </c>
      <c r="V144" s="330"/>
      <c r="W144" s="331"/>
      <c r="X144" s="331"/>
      <c r="Y144" s="332"/>
      <c r="Z144" s="113" t="str">
        <f t="shared" si="13"/>
        <v/>
      </c>
      <c r="AA144" s="46" t="str">
        <f t="shared" si="14"/>
        <v/>
      </c>
      <c r="AB144" s="46" t="str">
        <f t="shared" si="15"/>
        <v/>
      </c>
      <c r="AC144" s="45"/>
      <c r="AD144" s="26"/>
      <c r="AE144" s="26"/>
      <c r="AF144" s="27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</row>
    <row r="145" spans="1:219" ht="20.100000000000001" customHeight="1" x14ac:dyDescent="0.3">
      <c r="A145" s="17">
        <v>141</v>
      </c>
      <c r="B145" s="1"/>
      <c r="C145" s="3"/>
      <c r="D145" s="3"/>
      <c r="E145" s="63"/>
      <c r="F145" s="313"/>
      <c r="G145" s="314"/>
      <c r="H145" s="314"/>
      <c r="I145" s="314"/>
      <c r="J145" s="314"/>
      <c r="K145" s="314"/>
      <c r="L145" s="314"/>
      <c r="M145" s="314"/>
      <c r="N145" s="315"/>
      <c r="O145" s="315"/>
      <c r="P145" s="321" t="str">
        <f t="shared" si="12"/>
        <v xml:space="preserve"> </v>
      </c>
      <c r="Q145" s="70"/>
      <c r="R145" s="314"/>
      <c r="S145" s="314"/>
      <c r="T145" s="315"/>
      <c r="U145" s="325" t="str">
        <f t="shared" si="16"/>
        <v/>
      </c>
      <c r="V145" s="330"/>
      <c r="W145" s="331"/>
      <c r="X145" s="331"/>
      <c r="Y145" s="332"/>
      <c r="Z145" s="113" t="str">
        <f t="shared" si="13"/>
        <v/>
      </c>
      <c r="AA145" s="46" t="str">
        <f t="shared" si="14"/>
        <v/>
      </c>
      <c r="AB145" s="46" t="str">
        <f t="shared" si="15"/>
        <v/>
      </c>
      <c r="AC145" s="45"/>
      <c r="AD145" s="26"/>
      <c r="AE145" s="26"/>
      <c r="AF145" s="27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</row>
    <row r="146" spans="1:219" ht="20.100000000000001" customHeight="1" x14ac:dyDescent="0.3">
      <c r="A146" s="17">
        <v>142</v>
      </c>
      <c r="B146" s="1"/>
      <c r="C146" s="3"/>
      <c r="D146" s="3"/>
      <c r="E146" s="63"/>
      <c r="F146" s="313"/>
      <c r="G146" s="314"/>
      <c r="H146" s="314"/>
      <c r="I146" s="314"/>
      <c r="J146" s="314"/>
      <c r="K146" s="314"/>
      <c r="L146" s="314"/>
      <c r="M146" s="314"/>
      <c r="N146" s="315"/>
      <c r="O146" s="315"/>
      <c r="P146" s="321" t="str">
        <f t="shared" si="12"/>
        <v xml:space="preserve"> </v>
      </c>
      <c r="Q146" s="70"/>
      <c r="R146" s="314"/>
      <c r="S146" s="314"/>
      <c r="T146" s="315"/>
      <c r="U146" s="325" t="str">
        <f t="shared" si="16"/>
        <v/>
      </c>
      <c r="V146" s="330"/>
      <c r="W146" s="331"/>
      <c r="X146" s="331"/>
      <c r="Y146" s="332"/>
      <c r="Z146" s="113" t="str">
        <f t="shared" si="13"/>
        <v/>
      </c>
      <c r="AA146" s="46" t="str">
        <f t="shared" si="14"/>
        <v/>
      </c>
      <c r="AB146" s="46" t="str">
        <f t="shared" si="15"/>
        <v/>
      </c>
      <c r="AC146" s="45"/>
      <c r="AD146" s="26"/>
      <c r="AE146" s="26"/>
      <c r="AF146" s="27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</row>
    <row r="147" spans="1:219" ht="20.100000000000001" customHeight="1" x14ac:dyDescent="0.3">
      <c r="A147" s="17">
        <v>143</v>
      </c>
      <c r="B147" s="1"/>
      <c r="C147" s="3"/>
      <c r="D147" s="3"/>
      <c r="E147" s="63"/>
      <c r="F147" s="313"/>
      <c r="G147" s="314"/>
      <c r="H147" s="314"/>
      <c r="I147" s="314"/>
      <c r="J147" s="314"/>
      <c r="K147" s="314"/>
      <c r="L147" s="314"/>
      <c r="M147" s="314"/>
      <c r="N147" s="315"/>
      <c r="O147" s="315"/>
      <c r="P147" s="321" t="str">
        <f t="shared" si="12"/>
        <v xml:space="preserve"> </v>
      </c>
      <c r="Q147" s="70"/>
      <c r="R147" s="314"/>
      <c r="S147" s="314"/>
      <c r="T147" s="315"/>
      <c r="U147" s="325" t="str">
        <f t="shared" si="16"/>
        <v/>
      </c>
      <c r="V147" s="330"/>
      <c r="W147" s="331"/>
      <c r="X147" s="331"/>
      <c r="Y147" s="332"/>
      <c r="Z147" s="113" t="str">
        <f t="shared" si="13"/>
        <v/>
      </c>
      <c r="AA147" s="46" t="str">
        <f t="shared" si="14"/>
        <v/>
      </c>
      <c r="AB147" s="46" t="str">
        <f t="shared" si="15"/>
        <v/>
      </c>
      <c r="AC147" s="45"/>
      <c r="AD147" s="26"/>
      <c r="AE147" s="26"/>
      <c r="AF147" s="27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</row>
    <row r="148" spans="1:219" ht="20.100000000000001" customHeight="1" x14ac:dyDescent="0.3">
      <c r="A148" s="17">
        <v>144</v>
      </c>
      <c r="B148" s="1"/>
      <c r="C148" s="3"/>
      <c r="D148" s="3"/>
      <c r="E148" s="63"/>
      <c r="F148" s="313"/>
      <c r="G148" s="314"/>
      <c r="H148" s="314"/>
      <c r="I148" s="314"/>
      <c r="J148" s="314"/>
      <c r="K148" s="314"/>
      <c r="L148" s="314"/>
      <c r="M148" s="314"/>
      <c r="N148" s="315"/>
      <c r="O148" s="315"/>
      <c r="P148" s="321" t="str">
        <f t="shared" si="12"/>
        <v xml:space="preserve"> </v>
      </c>
      <c r="Q148" s="70"/>
      <c r="R148" s="314"/>
      <c r="S148" s="314"/>
      <c r="T148" s="315"/>
      <c r="U148" s="325" t="str">
        <f t="shared" si="16"/>
        <v/>
      </c>
      <c r="V148" s="330"/>
      <c r="W148" s="331"/>
      <c r="X148" s="331"/>
      <c r="Y148" s="332"/>
      <c r="Z148" s="113" t="str">
        <f t="shared" si="13"/>
        <v/>
      </c>
      <c r="AA148" s="46" t="str">
        <f t="shared" si="14"/>
        <v/>
      </c>
      <c r="AB148" s="46" t="str">
        <f t="shared" si="15"/>
        <v/>
      </c>
      <c r="AC148" s="45"/>
      <c r="AD148" s="26"/>
      <c r="AE148" s="26"/>
      <c r="AF148" s="27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</row>
    <row r="149" spans="1:219" ht="20.100000000000001" customHeight="1" x14ac:dyDescent="0.3">
      <c r="A149" s="17">
        <v>145</v>
      </c>
      <c r="B149" s="1"/>
      <c r="C149" s="3"/>
      <c r="D149" s="3"/>
      <c r="E149" s="63"/>
      <c r="F149" s="313"/>
      <c r="G149" s="314"/>
      <c r="H149" s="314"/>
      <c r="I149" s="314"/>
      <c r="J149" s="314"/>
      <c r="K149" s="314"/>
      <c r="L149" s="314"/>
      <c r="M149" s="314"/>
      <c r="N149" s="315"/>
      <c r="O149" s="315"/>
      <c r="P149" s="321" t="str">
        <f t="shared" si="12"/>
        <v xml:space="preserve"> </v>
      </c>
      <c r="Q149" s="70"/>
      <c r="R149" s="314"/>
      <c r="S149" s="314"/>
      <c r="T149" s="315"/>
      <c r="U149" s="325" t="str">
        <f t="shared" si="16"/>
        <v/>
      </c>
      <c r="V149" s="330"/>
      <c r="W149" s="331"/>
      <c r="X149" s="331"/>
      <c r="Y149" s="332"/>
      <c r="Z149" s="113" t="str">
        <f t="shared" si="13"/>
        <v/>
      </c>
      <c r="AA149" s="46" t="str">
        <f t="shared" si="14"/>
        <v/>
      </c>
      <c r="AB149" s="46" t="str">
        <f t="shared" si="15"/>
        <v/>
      </c>
      <c r="AC149" s="45"/>
      <c r="AD149" s="26"/>
      <c r="AE149" s="26"/>
      <c r="AF149" s="27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</row>
    <row r="150" spans="1:219" ht="20.100000000000001" customHeight="1" x14ac:dyDescent="0.3">
      <c r="A150" s="17">
        <v>146</v>
      </c>
      <c r="B150" s="1"/>
      <c r="C150" s="3"/>
      <c r="D150" s="3"/>
      <c r="E150" s="63"/>
      <c r="F150" s="313"/>
      <c r="G150" s="314"/>
      <c r="H150" s="314"/>
      <c r="I150" s="314"/>
      <c r="J150" s="314"/>
      <c r="K150" s="314"/>
      <c r="L150" s="314"/>
      <c r="M150" s="314"/>
      <c r="N150" s="315"/>
      <c r="O150" s="315"/>
      <c r="P150" s="321" t="str">
        <f t="shared" si="12"/>
        <v xml:space="preserve"> </v>
      </c>
      <c r="Q150" s="70"/>
      <c r="R150" s="314"/>
      <c r="S150" s="314"/>
      <c r="T150" s="315"/>
      <c r="U150" s="325" t="str">
        <f t="shared" si="16"/>
        <v/>
      </c>
      <c r="V150" s="330"/>
      <c r="W150" s="331"/>
      <c r="X150" s="331"/>
      <c r="Y150" s="332"/>
      <c r="Z150" s="113" t="str">
        <f t="shared" si="13"/>
        <v/>
      </c>
      <c r="AA150" s="46" t="str">
        <f t="shared" si="14"/>
        <v/>
      </c>
      <c r="AB150" s="46" t="str">
        <f t="shared" si="15"/>
        <v/>
      </c>
      <c r="AC150" s="45"/>
      <c r="AD150" s="26"/>
      <c r="AE150" s="26"/>
      <c r="AF150" s="27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</row>
    <row r="151" spans="1:219" ht="20.100000000000001" customHeight="1" x14ac:dyDescent="0.3">
      <c r="A151" s="17">
        <v>147</v>
      </c>
      <c r="B151" s="1"/>
      <c r="C151" s="3"/>
      <c r="D151" s="3"/>
      <c r="E151" s="63"/>
      <c r="F151" s="313"/>
      <c r="G151" s="314"/>
      <c r="H151" s="314"/>
      <c r="I151" s="314"/>
      <c r="J151" s="314"/>
      <c r="K151" s="314"/>
      <c r="L151" s="314"/>
      <c r="M151" s="314"/>
      <c r="N151" s="315"/>
      <c r="O151" s="315"/>
      <c r="P151" s="321" t="str">
        <f t="shared" si="12"/>
        <v xml:space="preserve"> </v>
      </c>
      <c r="Q151" s="70"/>
      <c r="R151" s="314"/>
      <c r="S151" s="314"/>
      <c r="T151" s="315"/>
      <c r="U151" s="325" t="str">
        <f t="shared" si="16"/>
        <v/>
      </c>
      <c r="V151" s="330"/>
      <c r="W151" s="331"/>
      <c r="X151" s="331"/>
      <c r="Y151" s="332"/>
      <c r="Z151" s="113" t="str">
        <f t="shared" si="13"/>
        <v/>
      </c>
      <c r="AA151" s="46" t="str">
        <f t="shared" si="14"/>
        <v/>
      </c>
      <c r="AB151" s="46" t="str">
        <f t="shared" si="15"/>
        <v/>
      </c>
      <c r="AC151" s="45"/>
      <c r="AD151" s="26"/>
      <c r="AE151" s="26"/>
      <c r="AF151" s="27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</row>
    <row r="152" spans="1:219" ht="20.100000000000001" customHeight="1" x14ac:dyDescent="0.3">
      <c r="A152" s="17">
        <v>148</v>
      </c>
      <c r="B152" s="1"/>
      <c r="C152" s="3"/>
      <c r="D152" s="3"/>
      <c r="E152" s="63"/>
      <c r="F152" s="313"/>
      <c r="G152" s="314"/>
      <c r="H152" s="314"/>
      <c r="I152" s="314"/>
      <c r="J152" s="314"/>
      <c r="K152" s="314"/>
      <c r="L152" s="314"/>
      <c r="M152" s="314"/>
      <c r="N152" s="315"/>
      <c r="O152" s="315"/>
      <c r="P152" s="321" t="str">
        <f t="shared" si="12"/>
        <v xml:space="preserve"> </v>
      </c>
      <c r="Q152" s="70"/>
      <c r="R152" s="314"/>
      <c r="S152" s="314"/>
      <c r="T152" s="315"/>
      <c r="U152" s="325" t="str">
        <f t="shared" si="16"/>
        <v/>
      </c>
      <c r="V152" s="330"/>
      <c r="W152" s="331"/>
      <c r="X152" s="331"/>
      <c r="Y152" s="332"/>
      <c r="Z152" s="113" t="str">
        <f t="shared" si="13"/>
        <v/>
      </c>
      <c r="AA152" s="46" t="str">
        <f t="shared" si="14"/>
        <v/>
      </c>
      <c r="AB152" s="46" t="str">
        <f t="shared" si="15"/>
        <v/>
      </c>
      <c r="AC152" s="45"/>
      <c r="AD152" s="26"/>
      <c r="AE152" s="26"/>
      <c r="AF152" s="27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</row>
    <row r="153" spans="1:219" ht="20.100000000000001" customHeight="1" x14ac:dyDescent="0.3">
      <c r="A153" s="17">
        <v>149</v>
      </c>
      <c r="B153" s="1"/>
      <c r="C153" s="3"/>
      <c r="D153" s="3"/>
      <c r="E153" s="63"/>
      <c r="F153" s="313"/>
      <c r="G153" s="314"/>
      <c r="H153" s="314"/>
      <c r="I153" s="314"/>
      <c r="J153" s="314"/>
      <c r="K153" s="314"/>
      <c r="L153" s="314"/>
      <c r="M153" s="314"/>
      <c r="N153" s="315"/>
      <c r="O153" s="315"/>
      <c r="P153" s="321" t="str">
        <f t="shared" si="12"/>
        <v xml:space="preserve"> </v>
      </c>
      <c r="Q153" s="70"/>
      <c r="R153" s="314"/>
      <c r="S153" s="314"/>
      <c r="T153" s="315"/>
      <c r="U153" s="325" t="str">
        <f t="shared" si="16"/>
        <v/>
      </c>
      <c r="V153" s="330"/>
      <c r="W153" s="331"/>
      <c r="X153" s="331"/>
      <c r="Y153" s="332"/>
      <c r="Z153" s="113" t="str">
        <f t="shared" si="13"/>
        <v/>
      </c>
      <c r="AA153" s="46" t="str">
        <f t="shared" si="14"/>
        <v/>
      </c>
      <c r="AB153" s="46" t="str">
        <f t="shared" si="15"/>
        <v/>
      </c>
      <c r="AC153" s="45"/>
      <c r="AD153" s="26"/>
      <c r="AE153" s="26"/>
      <c r="AF153" s="27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</row>
    <row r="154" spans="1:219" ht="20.100000000000001" customHeight="1" x14ac:dyDescent="0.3">
      <c r="A154" s="17">
        <v>150</v>
      </c>
      <c r="B154" s="1"/>
      <c r="C154" s="3"/>
      <c r="D154" s="3"/>
      <c r="E154" s="63"/>
      <c r="F154" s="313"/>
      <c r="G154" s="314"/>
      <c r="H154" s="314"/>
      <c r="I154" s="314"/>
      <c r="J154" s="314"/>
      <c r="K154" s="314"/>
      <c r="L154" s="314"/>
      <c r="M154" s="314"/>
      <c r="N154" s="315"/>
      <c r="O154" s="315"/>
      <c r="P154" s="321" t="str">
        <f t="shared" si="12"/>
        <v xml:space="preserve"> </v>
      </c>
      <c r="Q154" s="70"/>
      <c r="R154" s="314"/>
      <c r="S154" s="314"/>
      <c r="T154" s="315"/>
      <c r="U154" s="325" t="str">
        <f t="shared" si="16"/>
        <v/>
      </c>
      <c r="V154" s="330"/>
      <c r="W154" s="331"/>
      <c r="X154" s="331"/>
      <c r="Y154" s="332"/>
      <c r="Z154" s="113" t="str">
        <f t="shared" si="13"/>
        <v/>
      </c>
      <c r="AA154" s="46" t="str">
        <f t="shared" si="14"/>
        <v/>
      </c>
      <c r="AB154" s="46" t="str">
        <f t="shared" si="15"/>
        <v/>
      </c>
      <c r="AC154" s="45"/>
      <c r="AD154" s="26"/>
      <c r="AE154" s="26"/>
      <c r="AF154" s="27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</row>
    <row r="155" spans="1:219" ht="20.100000000000001" customHeight="1" x14ac:dyDescent="0.3">
      <c r="A155" s="17">
        <v>151</v>
      </c>
      <c r="B155" s="1"/>
      <c r="C155" s="3"/>
      <c r="D155" s="3"/>
      <c r="E155" s="63"/>
      <c r="F155" s="313"/>
      <c r="G155" s="314"/>
      <c r="H155" s="314"/>
      <c r="I155" s="314"/>
      <c r="J155" s="314"/>
      <c r="K155" s="314"/>
      <c r="L155" s="314"/>
      <c r="M155" s="314"/>
      <c r="N155" s="315"/>
      <c r="O155" s="315"/>
      <c r="P155" s="321" t="str">
        <f t="shared" si="12"/>
        <v xml:space="preserve"> </v>
      </c>
      <c r="Q155" s="70"/>
      <c r="R155" s="314"/>
      <c r="S155" s="314"/>
      <c r="T155" s="315"/>
      <c r="U155" s="325" t="str">
        <f t="shared" si="16"/>
        <v/>
      </c>
      <c r="V155" s="330"/>
      <c r="W155" s="331"/>
      <c r="X155" s="331"/>
      <c r="Y155" s="332"/>
      <c r="Z155" s="113" t="str">
        <f t="shared" si="13"/>
        <v/>
      </c>
      <c r="AA155" s="46" t="str">
        <f t="shared" si="14"/>
        <v/>
      </c>
      <c r="AB155" s="46" t="str">
        <f t="shared" si="15"/>
        <v/>
      </c>
      <c r="AC155" s="45"/>
      <c r="AD155" s="26"/>
      <c r="AE155" s="26"/>
      <c r="AF155" s="27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</row>
    <row r="156" spans="1:219" ht="20.100000000000001" customHeight="1" x14ac:dyDescent="0.3">
      <c r="A156" s="17">
        <v>152</v>
      </c>
      <c r="B156" s="1"/>
      <c r="C156" s="3"/>
      <c r="D156" s="3"/>
      <c r="E156" s="63"/>
      <c r="F156" s="313"/>
      <c r="G156" s="314"/>
      <c r="H156" s="314"/>
      <c r="I156" s="314"/>
      <c r="J156" s="314"/>
      <c r="K156" s="314"/>
      <c r="L156" s="314"/>
      <c r="M156" s="314"/>
      <c r="N156" s="315"/>
      <c r="O156" s="315"/>
      <c r="P156" s="321" t="str">
        <f t="shared" si="12"/>
        <v xml:space="preserve"> </v>
      </c>
      <c r="Q156" s="70"/>
      <c r="R156" s="314"/>
      <c r="S156" s="314"/>
      <c r="T156" s="315"/>
      <c r="U156" s="325" t="str">
        <f t="shared" si="16"/>
        <v/>
      </c>
      <c r="V156" s="330"/>
      <c r="W156" s="331"/>
      <c r="X156" s="331"/>
      <c r="Y156" s="332"/>
      <c r="Z156" s="113" t="str">
        <f t="shared" si="13"/>
        <v/>
      </c>
      <c r="AA156" s="46" t="str">
        <f t="shared" si="14"/>
        <v/>
      </c>
      <c r="AB156" s="46" t="str">
        <f t="shared" si="15"/>
        <v/>
      </c>
      <c r="AC156" s="45"/>
      <c r="AD156" s="26"/>
      <c r="AE156" s="26"/>
      <c r="AF156" s="27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</row>
    <row r="157" spans="1:219" ht="20.100000000000001" customHeight="1" x14ac:dyDescent="0.3">
      <c r="A157" s="17">
        <v>153</v>
      </c>
      <c r="B157" s="1"/>
      <c r="C157" s="3"/>
      <c r="D157" s="3"/>
      <c r="E157" s="63"/>
      <c r="F157" s="313"/>
      <c r="G157" s="314"/>
      <c r="H157" s="314"/>
      <c r="I157" s="314"/>
      <c r="J157" s="314"/>
      <c r="K157" s="314"/>
      <c r="L157" s="314"/>
      <c r="M157" s="314"/>
      <c r="N157" s="315"/>
      <c r="O157" s="315"/>
      <c r="P157" s="321" t="str">
        <f t="shared" si="12"/>
        <v xml:space="preserve"> </v>
      </c>
      <c r="Q157" s="70"/>
      <c r="R157" s="314"/>
      <c r="S157" s="314"/>
      <c r="T157" s="315"/>
      <c r="U157" s="325" t="str">
        <f t="shared" si="16"/>
        <v/>
      </c>
      <c r="V157" s="330"/>
      <c r="W157" s="331"/>
      <c r="X157" s="331"/>
      <c r="Y157" s="332"/>
      <c r="Z157" s="113" t="str">
        <f t="shared" si="13"/>
        <v/>
      </c>
      <c r="AA157" s="46" t="str">
        <f t="shared" si="14"/>
        <v/>
      </c>
      <c r="AB157" s="46" t="str">
        <f t="shared" si="15"/>
        <v/>
      </c>
      <c r="AC157" s="45"/>
      <c r="AD157" s="26"/>
      <c r="AE157" s="26"/>
      <c r="AF157" s="27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</row>
    <row r="158" spans="1:219" ht="20.100000000000001" customHeight="1" x14ac:dyDescent="0.3">
      <c r="A158" s="17">
        <v>154</v>
      </c>
      <c r="B158" s="1"/>
      <c r="C158" s="3"/>
      <c r="D158" s="3"/>
      <c r="E158" s="63"/>
      <c r="F158" s="313"/>
      <c r="G158" s="314"/>
      <c r="H158" s="314"/>
      <c r="I158" s="314"/>
      <c r="J158" s="314"/>
      <c r="K158" s="314"/>
      <c r="L158" s="314"/>
      <c r="M158" s="314"/>
      <c r="N158" s="315"/>
      <c r="O158" s="315"/>
      <c r="P158" s="321" t="str">
        <f t="shared" si="12"/>
        <v xml:space="preserve"> </v>
      </c>
      <c r="Q158" s="70"/>
      <c r="R158" s="314"/>
      <c r="S158" s="314"/>
      <c r="T158" s="315"/>
      <c r="U158" s="325" t="str">
        <f t="shared" si="16"/>
        <v/>
      </c>
      <c r="V158" s="330"/>
      <c r="W158" s="331"/>
      <c r="X158" s="331"/>
      <c r="Y158" s="332"/>
      <c r="Z158" s="113" t="str">
        <f t="shared" si="13"/>
        <v/>
      </c>
      <c r="AA158" s="46" t="str">
        <f t="shared" si="14"/>
        <v/>
      </c>
      <c r="AB158" s="46" t="str">
        <f t="shared" si="15"/>
        <v/>
      </c>
      <c r="AC158" s="45"/>
      <c r="AD158" s="26"/>
      <c r="AE158" s="26"/>
      <c r="AF158" s="27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</row>
    <row r="159" spans="1:219" ht="20.100000000000001" customHeight="1" x14ac:dyDescent="0.3">
      <c r="A159" s="17">
        <v>155</v>
      </c>
      <c r="B159" s="1"/>
      <c r="C159" s="3"/>
      <c r="D159" s="3"/>
      <c r="E159" s="63"/>
      <c r="F159" s="313"/>
      <c r="G159" s="314"/>
      <c r="H159" s="314"/>
      <c r="I159" s="314"/>
      <c r="J159" s="314"/>
      <c r="K159" s="314"/>
      <c r="L159" s="314"/>
      <c r="M159" s="314"/>
      <c r="N159" s="315"/>
      <c r="O159" s="315"/>
      <c r="P159" s="321" t="str">
        <f t="shared" si="12"/>
        <v xml:space="preserve"> </v>
      </c>
      <c r="Q159" s="70"/>
      <c r="R159" s="314"/>
      <c r="S159" s="314"/>
      <c r="T159" s="315"/>
      <c r="U159" s="325" t="str">
        <f t="shared" si="16"/>
        <v/>
      </c>
      <c r="V159" s="330"/>
      <c r="W159" s="331"/>
      <c r="X159" s="331"/>
      <c r="Y159" s="332"/>
      <c r="Z159" s="113" t="str">
        <f t="shared" si="13"/>
        <v/>
      </c>
      <c r="AA159" s="46" t="str">
        <f t="shared" si="14"/>
        <v/>
      </c>
      <c r="AB159" s="46" t="str">
        <f t="shared" si="15"/>
        <v/>
      </c>
      <c r="AC159" s="45"/>
      <c r="AD159" s="26"/>
      <c r="AE159" s="26"/>
      <c r="AF159" s="27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</row>
    <row r="160" spans="1:219" ht="20.100000000000001" customHeight="1" x14ac:dyDescent="0.3">
      <c r="A160" s="17">
        <v>156</v>
      </c>
      <c r="B160" s="1"/>
      <c r="C160" s="3"/>
      <c r="D160" s="3"/>
      <c r="E160" s="63"/>
      <c r="F160" s="313"/>
      <c r="G160" s="314"/>
      <c r="H160" s="314"/>
      <c r="I160" s="314"/>
      <c r="J160" s="314"/>
      <c r="K160" s="314"/>
      <c r="L160" s="314"/>
      <c r="M160" s="314"/>
      <c r="N160" s="315"/>
      <c r="O160" s="315"/>
      <c r="P160" s="321" t="str">
        <f t="shared" si="12"/>
        <v xml:space="preserve"> </v>
      </c>
      <c r="Q160" s="70"/>
      <c r="R160" s="314"/>
      <c r="S160" s="314"/>
      <c r="T160" s="315"/>
      <c r="U160" s="325" t="str">
        <f t="shared" si="16"/>
        <v/>
      </c>
      <c r="V160" s="330"/>
      <c r="W160" s="331"/>
      <c r="X160" s="331"/>
      <c r="Y160" s="332"/>
      <c r="Z160" s="113" t="str">
        <f t="shared" si="13"/>
        <v/>
      </c>
      <c r="AA160" s="46" t="str">
        <f t="shared" si="14"/>
        <v/>
      </c>
      <c r="AB160" s="46" t="str">
        <f t="shared" si="15"/>
        <v/>
      </c>
      <c r="AC160" s="45"/>
      <c r="AD160" s="26"/>
      <c r="AE160" s="26"/>
      <c r="AF160" s="27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</row>
    <row r="161" spans="1:219" ht="20.100000000000001" customHeight="1" x14ac:dyDescent="0.3">
      <c r="A161" s="17">
        <v>157</v>
      </c>
      <c r="B161" s="1"/>
      <c r="C161" s="3"/>
      <c r="D161" s="3"/>
      <c r="E161" s="63"/>
      <c r="F161" s="313"/>
      <c r="G161" s="314"/>
      <c r="H161" s="314"/>
      <c r="I161" s="314"/>
      <c r="J161" s="314"/>
      <c r="K161" s="314"/>
      <c r="L161" s="314"/>
      <c r="M161" s="314"/>
      <c r="N161" s="315"/>
      <c r="O161" s="315"/>
      <c r="P161" s="321" t="str">
        <f t="shared" si="12"/>
        <v xml:space="preserve"> </v>
      </c>
      <c r="Q161" s="70"/>
      <c r="R161" s="314"/>
      <c r="S161" s="314"/>
      <c r="T161" s="315"/>
      <c r="U161" s="325" t="str">
        <f t="shared" si="16"/>
        <v/>
      </c>
      <c r="V161" s="330"/>
      <c r="W161" s="331"/>
      <c r="X161" s="331"/>
      <c r="Y161" s="332"/>
      <c r="Z161" s="113" t="str">
        <f t="shared" si="13"/>
        <v/>
      </c>
      <c r="AA161" s="46" t="str">
        <f t="shared" si="14"/>
        <v/>
      </c>
      <c r="AB161" s="46" t="str">
        <f t="shared" si="15"/>
        <v/>
      </c>
      <c r="AC161" s="45"/>
      <c r="AD161" s="26"/>
      <c r="AE161" s="26"/>
      <c r="AF161" s="27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</row>
    <row r="162" spans="1:219" ht="20.100000000000001" customHeight="1" x14ac:dyDescent="0.3">
      <c r="A162" s="17">
        <v>158</v>
      </c>
      <c r="B162" s="1"/>
      <c r="C162" s="3"/>
      <c r="D162" s="3"/>
      <c r="E162" s="63"/>
      <c r="F162" s="313"/>
      <c r="G162" s="314"/>
      <c r="H162" s="314"/>
      <c r="I162" s="314"/>
      <c r="J162" s="314"/>
      <c r="K162" s="314"/>
      <c r="L162" s="314"/>
      <c r="M162" s="314"/>
      <c r="N162" s="315"/>
      <c r="O162" s="315"/>
      <c r="P162" s="321" t="str">
        <f t="shared" si="12"/>
        <v xml:space="preserve"> </v>
      </c>
      <c r="Q162" s="70"/>
      <c r="R162" s="314"/>
      <c r="S162" s="314"/>
      <c r="T162" s="315"/>
      <c r="U162" s="325" t="str">
        <f t="shared" si="16"/>
        <v/>
      </c>
      <c r="V162" s="330"/>
      <c r="W162" s="331"/>
      <c r="X162" s="331"/>
      <c r="Y162" s="332"/>
      <c r="Z162" s="113" t="str">
        <f t="shared" si="13"/>
        <v/>
      </c>
      <c r="AA162" s="46" t="str">
        <f t="shared" si="14"/>
        <v/>
      </c>
      <c r="AB162" s="46" t="str">
        <f t="shared" si="15"/>
        <v/>
      </c>
      <c r="AC162" s="45"/>
      <c r="AD162" s="26"/>
      <c r="AE162" s="26"/>
      <c r="AF162" s="27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</row>
    <row r="163" spans="1:219" ht="20.100000000000001" customHeight="1" x14ac:dyDescent="0.3">
      <c r="A163" s="17">
        <v>159</v>
      </c>
      <c r="B163" s="1"/>
      <c r="C163" s="3"/>
      <c r="D163" s="3"/>
      <c r="E163" s="63"/>
      <c r="F163" s="313"/>
      <c r="G163" s="314"/>
      <c r="H163" s="314"/>
      <c r="I163" s="314"/>
      <c r="J163" s="314"/>
      <c r="K163" s="314"/>
      <c r="L163" s="314"/>
      <c r="M163" s="314"/>
      <c r="N163" s="315"/>
      <c r="O163" s="315"/>
      <c r="P163" s="321" t="str">
        <f t="shared" si="12"/>
        <v xml:space="preserve"> </v>
      </c>
      <c r="Q163" s="70"/>
      <c r="R163" s="314"/>
      <c r="S163" s="314"/>
      <c r="T163" s="315"/>
      <c r="U163" s="325" t="str">
        <f t="shared" si="16"/>
        <v/>
      </c>
      <c r="V163" s="330"/>
      <c r="W163" s="331"/>
      <c r="X163" s="331"/>
      <c r="Y163" s="332"/>
      <c r="Z163" s="113" t="str">
        <f t="shared" si="13"/>
        <v/>
      </c>
      <c r="AA163" s="46" t="str">
        <f t="shared" si="14"/>
        <v/>
      </c>
      <c r="AB163" s="46" t="str">
        <f t="shared" si="15"/>
        <v/>
      </c>
      <c r="AC163" s="45"/>
      <c r="AD163" s="26"/>
      <c r="AE163" s="26"/>
      <c r="AF163" s="27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</row>
    <row r="164" spans="1:219" ht="20.100000000000001" customHeight="1" x14ac:dyDescent="0.3">
      <c r="A164" s="17">
        <v>160</v>
      </c>
      <c r="B164" s="1"/>
      <c r="C164" s="3"/>
      <c r="D164" s="3"/>
      <c r="E164" s="63"/>
      <c r="F164" s="313"/>
      <c r="G164" s="314"/>
      <c r="H164" s="314"/>
      <c r="I164" s="314"/>
      <c r="J164" s="314"/>
      <c r="K164" s="314"/>
      <c r="L164" s="314"/>
      <c r="M164" s="314"/>
      <c r="N164" s="315"/>
      <c r="O164" s="315"/>
      <c r="P164" s="321" t="str">
        <f t="shared" si="12"/>
        <v xml:space="preserve"> </v>
      </c>
      <c r="Q164" s="70"/>
      <c r="R164" s="314"/>
      <c r="S164" s="314"/>
      <c r="T164" s="315"/>
      <c r="U164" s="325" t="str">
        <f t="shared" si="16"/>
        <v/>
      </c>
      <c r="V164" s="330"/>
      <c r="W164" s="331"/>
      <c r="X164" s="331"/>
      <c r="Y164" s="332"/>
      <c r="Z164" s="113" t="str">
        <f t="shared" si="13"/>
        <v/>
      </c>
      <c r="AA164" s="46" t="str">
        <f t="shared" si="14"/>
        <v/>
      </c>
      <c r="AB164" s="46" t="str">
        <f t="shared" si="15"/>
        <v/>
      </c>
      <c r="AC164" s="45"/>
      <c r="AD164" s="26"/>
      <c r="AE164" s="26"/>
      <c r="AF164" s="27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</row>
    <row r="165" spans="1:219" ht="20.100000000000001" customHeight="1" x14ac:dyDescent="0.3">
      <c r="A165" s="17">
        <v>161</v>
      </c>
      <c r="B165" s="1"/>
      <c r="C165" s="3"/>
      <c r="D165" s="3"/>
      <c r="E165" s="63"/>
      <c r="F165" s="313"/>
      <c r="G165" s="314"/>
      <c r="H165" s="314"/>
      <c r="I165" s="314"/>
      <c r="J165" s="314"/>
      <c r="K165" s="314"/>
      <c r="L165" s="314"/>
      <c r="M165" s="314"/>
      <c r="N165" s="315"/>
      <c r="O165" s="315"/>
      <c r="P165" s="321" t="str">
        <f t="shared" si="12"/>
        <v xml:space="preserve"> </v>
      </c>
      <c r="Q165" s="70"/>
      <c r="R165" s="314"/>
      <c r="S165" s="314"/>
      <c r="T165" s="315"/>
      <c r="U165" s="325" t="str">
        <f t="shared" si="16"/>
        <v/>
      </c>
      <c r="V165" s="330"/>
      <c r="W165" s="331"/>
      <c r="X165" s="331"/>
      <c r="Y165" s="332"/>
      <c r="Z165" s="113" t="str">
        <f t="shared" si="13"/>
        <v/>
      </c>
      <c r="AA165" s="46" t="str">
        <f t="shared" si="14"/>
        <v/>
      </c>
      <c r="AB165" s="46" t="str">
        <f t="shared" si="15"/>
        <v/>
      </c>
      <c r="AC165" s="45"/>
      <c r="AD165" s="26"/>
      <c r="AE165" s="26"/>
      <c r="AF165" s="27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</row>
    <row r="166" spans="1:219" ht="20.100000000000001" customHeight="1" x14ac:dyDescent="0.3">
      <c r="A166" s="17">
        <v>162</v>
      </c>
      <c r="B166" s="1"/>
      <c r="C166" s="3"/>
      <c r="D166" s="3"/>
      <c r="E166" s="63"/>
      <c r="F166" s="313"/>
      <c r="G166" s="314"/>
      <c r="H166" s="314"/>
      <c r="I166" s="314"/>
      <c r="J166" s="314"/>
      <c r="K166" s="314"/>
      <c r="L166" s="314"/>
      <c r="M166" s="314"/>
      <c r="N166" s="315"/>
      <c r="O166" s="315"/>
      <c r="P166" s="321" t="str">
        <f t="shared" si="12"/>
        <v xml:space="preserve"> </v>
      </c>
      <c r="Q166" s="70"/>
      <c r="R166" s="314"/>
      <c r="S166" s="314"/>
      <c r="T166" s="315"/>
      <c r="U166" s="325" t="str">
        <f t="shared" si="16"/>
        <v/>
      </c>
      <c r="V166" s="330"/>
      <c r="W166" s="331"/>
      <c r="X166" s="331"/>
      <c r="Y166" s="332"/>
      <c r="Z166" s="113" t="str">
        <f t="shared" si="13"/>
        <v/>
      </c>
      <c r="AA166" s="46" t="str">
        <f t="shared" si="14"/>
        <v/>
      </c>
      <c r="AB166" s="46" t="str">
        <f t="shared" si="15"/>
        <v/>
      </c>
      <c r="AC166" s="45"/>
      <c r="AD166" s="26"/>
      <c r="AE166" s="26"/>
      <c r="AF166" s="27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</row>
    <row r="167" spans="1:219" ht="20.100000000000001" customHeight="1" x14ac:dyDescent="0.3">
      <c r="A167" s="17">
        <v>163</v>
      </c>
      <c r="B167" s="1"/>
      <c r="C167" s="3"/>
      <c r="D167" s="3"/>
      <c r="E167" s="63"/>
      <c r="F167" s="313"/>
      <c r="G167" s="314"/>
      <c r="H167" s="314"/>
      <c r="I167" s="314"/>
      <c r="J167" s="314"/>
      <c r="K167" s="314"/>
      <c r="L167" s="314"/>
      <c r="M167" s="314"/>
      <c r="N167" s="315"/>
      <c r="O167" s="315"/>
      <c r="P167" s="321" t="str">
        <f t="shared" si="12"/>
        <v xml:space="preserve"> </v>
      </c>
      <c r="Q167" s="70"/>
      <c r="R167" s="314"/>
      <c r="S167" s="314"/>
      <c r="T167" s="315"/>
      <c r="U167" s="325" t="str">
        <f t="shared" si="16"/>
        <v/>
      </c>
      <c r="V167" s="330"/>
      <c r="W167" s="331"/>
      <c r="X167" s="331"/>
      <c r="Y167" s="332"/>
      <c r="Z167" s="113" t="str">
        <f t="shared" si="13"/>
        <v/>
      </c>
      <c r="AA167" s="46" t="str">
        <f t="shared" si="14"/>
        <v/>
      </c>
      <c r="AB167" s="46" t="str">
        <f t="shared" si="15"/>
        <v/>
      </c>
      <c r="AC167" s="45"/>
      <c r="AD167" s="26"/>
      <c r="AE167" s="26"/>
      <c r="AF167" s="27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</row>
    <row r="168" spans="1:219" ht="20.100000000000001" customHeight="1" x14ac:dyDescent="0.3">
      <c r="A168" s="17">
        <v>164</v>
      </c>
      <c r="B168" s="1"/>
      <c r="C168" s="3"/>
      <c r="D168" s="3"/>
      <c r="E168" s="63"/>
      <c r="F168" s="313"/>
      <c r="G168" s="314"/>
      <c r="H168" s="314"/>
      <c r="I168" s="314"/>
      <c r="J168" s="314"/>
      <c r="K168" s="314"/>
      <c r="L168" s="314"/>
      <c r="M168" s="314"/>
      <c r="N168" s="315"/>
      <c r="O168" s="315"/>
      <c r="P168" s="321" t="str">
        <f t="shared" si="12"/>
        <v xml:space="preserve"> </v>
      </c>
      <c r="Q168" s="70"/>
      <c r="R168" s="314"/>
      <c r="S168" s="314"/>
      <c r="T168" s="315"/>
      <c r="U168" s="325" t="str">
        <f t="shared" si="16"/>
        <v/>
      </c>
      <c r="V168" s="330"/>
      <c r="W168" s="331"/>
      <c r="X168" s="331"/>
      <c r="Y168" s="332"/>
      <c r="Z168" s="113" t="str">
        <f t="shared" si="13"/>
        <v/>
      </c>
      <c r="AA168" s="46" t="str">
        <f t="shared" si="14"/>
        <v/>
      </c>
      <c r="AB168" s="46" t="str">
        <f t="shared" si="15"/>
        <v/>
      </c>
      <c r="AC168" s="45"/>
      <c r="AD168" s="26"/>
      <c r="AE168" s="26"/>
      <c r="AF168" s="27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</row>
    <row r="169" spans="1:219" ht="20.100000000000001" customHeight="1" x14ac:dyDescent="0.3">
      <c r="A169" s="17">
        <v>165</v>
      </c>
      <c r="B169" s="1"/>
      <c r="C169" s="3"/>
      <c r="D169" s="3"/>
      <c r="E169" s="63"/>
      <c r="F169" s="313"/>
      <c r="G169" s="314"/>
      <c r="H169" s="314"/>
      <c r="I169" s="314"/>
      <c r="J169" s="314"/>
      <c r="K169" s="314"/>
      <c r="L169" s="314"/>
      <c r="M169" s="314"/>
      <c r="N169" s="315"/>
      <c r="O169" s="315"/>
      <c r="P169" s="321" t="str">
        <f t="shared" si="12"/>
        <v xml:space="preserve"> </v>
      </c>
      <c r="Q169" s="70"/>
      <c r="R169" s="314"/>
      <c r="S169" s="314"/>
      <c r="T169" s="315"/>
      <c r="U169" s="325" t="str">
        <f t="shared" si="16"/>
        <v/>
      </c>
      <c r="V169" s="330"/>
      <c r="W169" s="331"/>
      <c r="X169" s="331"/>
      <c r="Y169" s="332"/>
      <c r="Z169" s="113" t="str">
        <f t="shared" si="13"/>
        <v/>
      </c>
      <c r="AA169" s="46" t="str">
        <f t="shared" si="14"/>
        <v/>
      </c>
      <c r="AB169" s="46" t="str">
        <f t="shared" si="15"/>
        <v/>
      </c>
      <c r="AC169" s="45"/>
      <c r="AD169" s="26"/>
      <c r="AE169" s="26"/>
      <c r="AF169" s="27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</row>
    <row r="170" spans="1:219" ht="20.100000000000001" customHeight="1" x14ac:dyDescent="0.3">
      <c r="A170" s="17">
        <v>166</v>
      </c>
      <c r="B170" s="1"/>
      <c r="C170" s="3"/>
      <c r="D170" s="3"/>
      <c r="E170" s="63"/>
      <c r="F170" s="313"/>
      <c r="G170" s="314"/>
      <c r="H170" s="314"/>
      <c r="I170" s="314"/>
      <c r="J170" s="314"/>
      <c r="K170" s="314"/>
      <c r="L170" s="314"/>
      <c r="M170" s="314"/>
      <c r="N170" s="315"/>
      <c r="O170" s="315"/>
      <c r="P170" s="321" t="str">
        <f t="shared" si="12"/>
        <v xml:space="preserve"> </v>
      </c>
      <c r="Q170" s="70"/>
      <c r="R170" s="314"/>
      <c r="S170" s="314"/>
      <c r="T170" s="315"/>
      <c r="U170" s="325" t="str">
        <f t="shared" si="16"/>
        <v/>
      </c>
      <c r="V170" s="330"/>
      <c r="W170" s="331"/>
      <c r="X170" s="331"/>
      <c r="Y170" s="332"/>
      <c r="Z170" s="113" t="str">
        <f t="shared" si="13"/>
        <v/>
      </c>
      <c r="AA170" s="46" t="str">
        <f t="shared" si="14"/>
        <v/>
      </c>
      <c r="AB170" s="46" t="str">
        <f t="shared" si="15"/>
        <v/>
      </c>
      <c r="AC170" s="45"/>
      <c r="AD170" s="26"/>
      <c r="AE170" s="26"/>
      <c r="AF170" s="27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</row>
    <row r="171" spans="1:219" ht="20.100000000000001" customHeight="1" x14ac:dyDescent="0.3">
      <c r="A171" s="17">
        <v>167</v>
      </c>
      <c r="B171" s="1"/>
      <c r="C171" s="3"/>
      <c r="D171" s="3"/>
      <c r="E171" s="63"/>
      <c r="F171" s="313"/>
      <c r="G171" s="314"/>
      <c r="H171" s="314"/>
      <c r="I171" s="314"/>
      <c r="J171" s="314"/>
      <c r="K171" s="314"/>
      <c r="L171" s="314"/>
      <c r="M171" s="314"/>
      <c r="N171" s="315"/>
      <c r="O171" s="315"/>
      <c r="P171" s="321" t="str">
        <f t="shared" si="12"/>
        <v xml:space="preserve"> </v>
      </c>
      <c r="Q171" s="70"/>
      <c r="R171" s="314"/>
      <c r="S171" s="314"/>
      <c r="T171" s="315"/>
      <c r="U171" s="325" t="str">
        <f t="shared" si="16"/>
        <v/>
      </c>
      <c r="V171" s="330"/>
      <c r="W171" s="331"/>
      <c r="X171" s="331"/>
      <c r="Y171" s="332"/>
      <c r="Z171" s="113" t="str">
        <f t="shared" si="13"/>
        <v/>
      </c>
      <c r="AA171" s="46" t="str">
        <f t="shared" si="14"/>
        <v/>
      </c>
      <c r="AB171" s="46" t="str">
        <f t="shared" si="15"/>
        <v/>
      </c>
      <c r="AC171" s="45"/>
      <c r="AD171" s="26"/>
      <c r="AE171" s="26"/>
      <c r="AF171" s="27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</row>
    <row r="172" spans="1:219" ht="20.100000000000001" customHeight="1" x14ac:dyDescent="0.3">
      <c r="A172" s="17">
        <v>168</v>
      </c>
      <c r="B172" s="1"/>
      <c r="C172" s="3"/>
      <c r="D172" s="3"/>
      <c r="E172" s="63"/>
      <c r="F172" s="313"/>
      <c r="G172" s="314"/>
      <c r="H172" s="314"/>
      <c r="I172" s="314"/>
      <c r="J172" s="314"/>
      <c r="K172" s="314"/>
      <c r="L172" s="314"/>
      <c r="M172" s="314"/>
      <c r="N172" s="315"/>
      <c r="O172" s="315"/>
      <c r="P172" s="321" t="str">
        <f t="shared" si="12"/>
        <v xml:space="preserve"> </v>
      </c>
      <c r="Q172" s="70"/>
      <c r="R172" s="314"/>
      <c r="S172" s="314"/>
      <c r="T172" s="315"/>
      <c r="U172" s="325" t="str">
        <f t="shared" si="16"/>
        <v/>
      </c>
      <c r="V172" s="330"/>
      <c r="W172" s="331"/>
      <c r="X172" s="331"/>
      <c r="Y172" s="332"/>
      <c r="Z172" s="113" t="str">
        <f t="shared" si="13"/>
        <v/>
      </c>
      <c r="AA172" s="46" t="str">
        <f t="shared" si="14"/>
        <v/>
      </c>
      <c r="AB172" s="46" t="str">
        <f t="shared" si="15"/>
        <v/>
      </c>
      <c r="AC172" s="45"/>
      <c r="AD172" s="26"/>
      <c r="AE172" s="26"/>
      <c r="AF172" s="27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</row>
    <row r="173" spans="1:219" ht="20.100000000000001" customHeight="1" x14ac:dyDescent="0.3">
      <c r="A173" s="17">
        <v>169</v>
      </c>
      <c r="B173" s="1"/>
      <c r="C173" s="3"/>
      <c r="D173" s="3"/>
      <c r="E173" s="63"/>
      <c r="F173" s="313"/>
      <c r="G173" s="314"/>
      <c r="H173" s="314"/>
      <c r="I173" s="314"/>
      <c r="J173" s="314"/>
      <c r="K173" s="314"/>
      <c r="L173" s="314"/>
      <c r="M173" s="314"/>
      <c r="N173" s="315"/>
      <c r="O173" s="315"/>
      <c r="P173" s="321" t="str">
        <f t="shared" si="12"/>
        <v xml:space="preserve"> </v>
      </c>
      <c r="Q173" s="70"/>
      <c r="R173" s="314"/>
      <c r="S173" s="314"/>
      <c r="T173" s="315"/>
      <c r="U173" s="325" t="str">
        <f t="shared" si="16"/>
        <v/>
      </c>
      <c r="V173" s="330"/>
      <c r="W173" s="331"/>
      <c r="X173" s="331"/>
      <c r="Y173" s="332"/>
      <c r="Z173" s="113" t="str">
        <f t="shared" si="13"/>
        <v/>
      </c>
      <c r="AA173" s="46" t="str">
        <f t="shared" si="14"/>
        <v/>
      </c>
      <c r="AB173" s="46" t="str">
        <f t="shared" si="15"/>
        <v/>
      </c>
      <c r="AC173" s="45"/>
      <c r="AD173" s="26"/>
      <c r="AE173" s="26"/>
      <c r="AF173" s="27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</row>
    <row r="174" spans="1:219" ht="20.100000000000001" customHeight="1" x14ac:dyDescent="0.3">
      <c r="A174" s="17">
        <v>170</v>
      </c>
      <c r="B174" s="1"/>
      <c r="C174" s="3"/>
      <c r="D174" s="3"/>
      <c r="E174" s="63"/>
      <c r="F174" s="313"/>
      <c r="G174" s="314"/>
      <c r="H174" s="314"/>
      <c r="I174" s="314"/>
      <c r="J174" s="314"/>
      <c r="K174" s="314"/>
      <c r="L174" s="314"/>
      <c r="M174" s="314"/>
      <c r="N174" s="315"/>
      <c r="O174" s="315"/>
      <c r="P174" s="321" t="str">
        <f t="shared" si="12"/>
        <v xml:space="preserve"> </v>
      </c>
      <c r="Q174" s="70"/>
      <c r="R174" s="314"/>
      <c r="S174" s="314"/>
      <c r="T174" s="315"/>
      <c r="U174" s="325" t="str">
        <f t="shared" si="16"/>
        <v/>
      </c>
      <c r="V174" s="330"/>
      <c r="W174" s="331"/>
      <c r="X174" s="331"/>
      <c r="Y174" s="332"/>
      <c r="Z174" s="113" t="str">
        <f t="shared" si="13"/>
        <v/>
      </c>
      <c r="AA174" s="46" t="str">
        <f t="shared" si="14"/>
        <v/>
      </c>
      <c r="AB174" s="46" t="str">
        <f t="shared" si="15"/>
        <v/>
      </c>
      <c r="AC174" s="45"/>
      <c r="AD174" s="26"/>
      <c r="AE174" s="26"/>
      <c r="AF174" s="27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</row>
    <row r="175" spans="1:219" ht="20.100000000000001" customHeight="1" x14ac:dyDescent="0.3">
      <c r="A175" s="17">
        <v>171</v>
      </c>
      <c r="B175" s="1"/>
      <c r="C175" s="3"/>
      <c r="D175" s="3"/>
      <c r="E175" s="63"/>
      <c r="F175" s="313"/>
      <c r="G175" s="314"/>
      <c r="H175" s="314"/>
      <c r="I175" s="314"/>
      <c r="J175" s="314"/>
      <c r="K175" s="314"/>
      <c r="L175" s="314"/>
      <c r="M175" s="314"/>
      <c r="N175" s="315"/>
      <c r="O175" s="315"/>
      <c r="P175" s="321" t="str">
        <f t="shared" si="12"/>
        <v xml:space="preserve"> </v>
      </c>
      <c r="Q175" s="70"/>
      <c r="R175" s="314"/>
      <c r="S175" s="314"/>
      <c r="T175" s="315"/>
      <c r="U175" s="325" t="str">
        <f t="shared" si="16"/>
        <v/>
      </c>
      <c r="V175" s="330"/>
      <c r="W175" s="331"/>
      <c r="X175" s="331"/>
      <c r="Y175" s="332"/>
      <c r="Z175" s="113" t="str">
        <f t="shared" si="13"/>
        <v/>
      </c>
      <c r="AA175" s="46" t="str">
        <f t="shared" si="14"/>
        <v/>
      </c>
      <c r="AB175" s="46" t="str">
        <f t="shared" si="15"/>
        <v/>
      </c>
      <c r="AC175" s="45"/>
      <c r="AD175" s="26"/>
      <c r="AE175" s="26"/>
      <c r="AF175" s="27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</row>
    <row r="176" spans="1:219" ht="20.100000000000001" customHeight="1" x14ac:dyDescent="0.3">
      <c r="A176" s="17">
        <v>172</v>
      </c>
      <c r="B176" s="1"/>
      <c r="C176" s="3"/>
      <c r="D176" s="3"/>
      <c r="E176" s="63"/>
      <c r="F176" s="313"/>
      <c r="G176" s="314"/>
      <c r="H176" s="314"/>
      <c r="I176" s="314"/>
      <c r="J176" s="314"/>
      <c r="K176" s="314"/>
      <c r="L176" s="314"/>
      <c r="M176" s="314"/>
      <c r="N176" s="315"/>
      <c r="O176" s="315"/>
      <c r="P176" s="321" t="str">
        <f t="shared" si="12"/>
        <v xml:space="preserve"> </v>
      </c>
      <c r="Q176" s="70"/>
      <c r="R176" s="314"/>
      <c r="S176" s="314"/>
      <c r="T176" s="315"/>
      <c r="U176" s="325" t="str">
        <f t="shared" si="16"/>
        <v/>
      </c>
      <c r="V176" s="330"/>
      <c r="W176" s="331"/>
      <c r="X176" s="331"/>
      <c r="Y176" s="332"/>
      <c r="Z176" s="113" t="str">
        <f t="shared" si="13"/>
        <v/>
      </c>
      <c r="AA176" s="46" t="str">
        <f t="shared" si="14"/>
        <v/>
      </c>
      <c r="AB176" s="46" t="str">
        <f t="shared" si="15"/>
        <v/>
      </c>
      <c r="AC176" s="45"/>
      <c r="AD176" s="26"/>
      <c r="AE176" s="26"/>
      <c r="AF176" s="27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</row>
    <row r="177" spans="1:219" ht="20.100000000000001" customHeight="1" x14ac:dyDescent="0.3">
      <c r="A177" s="17">
        <v>173</v>
      </c>
      <c r="B177" s="1"/>
      <c r="C177" s="3"/>
      <c r="D177" s="3"/>
      <c r="E177" s="63"/>
      <c r="F177" s="313"/>
      <c r="G177" s="314"/>
      <c r="H177" s="314"/>
      <c r="I177" s="314"/>
      <c r="J177" s="314"/>
      <c r="K177" s="314"/>
      <c r="L177" s="314"/>
      <c r="M177" s="314"/>
      <c r="N177" s="315"/>
      <c r="O177" s="315"/>
      <c r="P177" s="321" t="str">
        <f t="shared" si="12"/>
        <v xml:space="preserve"> </v>
      </c>
      <c r="Q177" s="70"/>
      <c r="R177" s="314"/>
      <c r="S177" s="314"/>
      <c r="T177" s="315"/>
      <c r="U177" s="325" t="str">
        <f t="shared" si="16"/>
        <v/>
      </c>
      <c r="V177" s="330"/>
      <c r="W177" s="331"/>
      <c r="X177" s="331"/>
      <c r="Y177" s="332"/>
      <c r="Z177" s="113" t="str">
        <f t="shared" si="13"/>
        <v/>
      </c>
      <c r="AA177" s="46" t="str">
        <f t="shared" si="14"/>
        <v/>
      </c>
      <c r="AB177" s="46" t="str">
        <f t="shared" si="15"/>
        <v/>
      </c>
      <c r="AC177" s="45"/>
      <c r="AD177" s="26"/>
      <c r="AE177" s="26"/>
      <c r="AF177" s="27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</row>
    <row r="178" spans="1:219" ht="20.100000000000001" customHeight="1" x14ac:dyDescent="0.3">
      <c r="A178" s="17">
        <v>174</v>
      </c>
      <c r="B178" s="1"/>
      <c r="C178" s="3"/>
      <c r="D178" s="3"/>
      <c r="E178" s="63"/>
      <c r="F178" s="313"/>
      <c r="G178" s="314"/>
      <c r="H178" s="314"/>
      <c r="I178" s="314"/>
      <c r="J178" s="314"/>
      <c r="K178" s="314"/>
      <c r="L178" s="314"/>
      <c r="M178" s="314"/>
      <c r="N178" s="315"/>
      <c r="O178" s="315"/>
      <c r="P178" s="321" t="str">
        <f t="shared" si="12"/>
        <v xml:space="preserve"> </v>
      </c>
      <c r="Q178" s="70"/>
      <c r="R178" s="314"/>
      <c r="S178" s="314"/>
      <c r="T178" s="315"/>
      <c r="U178" s="325" t="str">
        <f t="shared" si="16"/>
        <v/>
      </c>
      <c r="V178" s="330"/>
      <c r="W178" s="331"/>
      <c r="X178" s="331"/>
      <c r="Y178" s="332"/>
      <c r="Z178" s="113" t="str">
        <f t="shared" si="13"/>
        <v/>
      </c>
      <c r="AA178" s="46" t="str">
        <f t="shared" si="14"/>
        <v/>
      </c>
      <c r="AB178" s="46" t="str">
        <f t="shared" si="15"/>
        <v/>
      </c>
      <c r="AC178" s="45"/>
      <c r="AD178" s="26"/>
      <c r="AE178" s="26"/>
      <c r="AF178" s="27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</row>
    <row r="179" spans="1:219" ht="20.100000000000001" customHeight="1" x14ac:dyDescent="0.3">
      <c r="A179" s="17">
        <v>175</v>
      </c>
      <c r="B179" s="1"/>
      <c r="C179" s="3"/>
      <c r="D179" s="3"/>
      <c r="E179" s="63"/>
      <c r="F179" s="313"/>
      <c r="G179" s="314"/>
      <c r="H179" s="314"/>
      <c r="I179" s="314"/>
      <c r="J179" s="314"/>
      <c r="K179" s="314"/>
      <c r="L179" s="314"/>
      <c r="M179" s="314"/>
      <c r="N179" s="315"/>
      <c r="O179" s="315"/>
      <c r="P179" s="321" t="str">
        <f t="shared" si="12"/>
        <v xml:space="preserve"> </v>
      </c>
      <c r="Q179" s="70"/>
      <c r="R179" s="314"/>
      <c r="S179" s="314"/>
      <c r="T179" s="315"/>
      <c r="U179" s="325" t="str">
        <f t="shared" si="16"/>
        <v/>
      </c>
      <c r="V179" s="330"/>
      <c r="W179" s="331"/>
      <c r="X179" s="331"/>
      <c r="Y179" s="332"/>
      <c r="Z179" s="113" t="str">
        <f t="shared" si="13"/>
        <v/>
      </c>
      <c r="AA179" s="46" t="str">
        <f t="shared" si="14"/>
        <v/>
      </c>
      <c r="AB179" s="46" t="str">
        <f t="shared" si="15"/>
        <v/>
      </c>
      <c r="AC179" s="45"/>
      <c r="AD179" s="26"/>
      <c r="AE179" s="26"/>
      <c r="AF179" s="27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</row>
    <row r="180" spans="1:219" ht="20.100000000000001" customHeight="1" x14ac:dyDescent="0.3">
      <c r="A180" s="17">
        <v>176</v>
      </c>
      <c r="B180" s="1"/>
      <c r="C180" s="3"/>
      <c r="D180" s="3"/>
      <c r="E180" s="63"/>
      <c r="F180" s="313"/>
      <c r="G180" s="314"/>
      <c r="H180" s="314"/>
      <c r="I180" s="314"/>
      <c r="J180" s="314"/>
      <c r="K180" s="314"/>
      <c r="L180" s="314"/>
      <c r="M180" s="314"/>
      <c r="N180" s="315"/>
      <c r="O180" s="315"/>
      <c r="P180" s="321" t="str">
        <f t="shared" si="12"/>
        <v xml:space="preserve"> </v>
      </c>
      <c r="Q180" s="70"/>
      <c r="R180" s="314"/>
      <c r="S180" s="314"/>
      <c r="T180" s="315"/>
      <c r="U180" s="325" t="str">
        <f t="shared" si="16"/>
        <v/>
      </c>
      <c r="V180" s="330"/>
      <c r="W180" s="331"/>
      <c r="X180" s="331"/>
      <c r="Y180" s="332"/>
      <c r="Z180" s="113" t="str">
        <f t="shared" si="13"/>
        <v/>
      </c>
      <c r="AA180" s="46" t="str">
        <f t="shared" si="14"/>
        <v/>
      </c>
      <c r="AB180" s="46" t="str">
        <f t="shared" si="15"/>
        <v/>
      </c>
      <c r="AC180" s="45"/>
      <c r="AD180" s="26"/>
      <c r="AE180" s="26"/>
      <c r="AF180" s="27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</row>
    <row r="181" spans="1:219" ht="20.100000000000001" customHeight="1" x14ac:dyDescent="0.3">
      <c r="A181" s="17">
        <v>177</v>
      </c>
      <c r="B181" s="1"/>
      <c r="C181" s="3"/>
      <c r="D181" s="3"/>
      <c r="E181" s="63"/>
      <c r="F181" s="313"/>
      <c r="G181" s="314"/>
      <c r="H181" s="314"/>
      <c r="I181" s="314"/>
      <c r="J181" s="314"/>
      <c r="K181" s="314"/>
      <c r="L181" s="314"/>
      <c r="M181" s="314"/>
      <c r="N181" s="315"/>
      <c r="O181" s="315"/>
      <c r="P181" s="321" t="str">
        <f t="shared" si="12"/>
        <v xml:space="preserve"> </v>
      </c>
      <c r="Q181" s="70"/>
      <c r="R181" s="314"/>
      <c r="S181" s="314"/>
      <c r="T181" s="315"/>
      <c r="U181" s="325" t="str">
        <f t="shared" si="16"/>
        <v/>
      </c>
      <c r="V181" s="330"/>
      <c r="W181" s="331"/>
      <c r="X181" s="331"/>
      <c r="Y181" s="332"/>
      <c r="Z181" s="113" t="str">
        <f t="shared" si="13"/>
        <v/>
      </c>
      <c r="AA181" s="46" t="str">
        <f t="shared" si="14"/>
        <v/>
      </c>
      <c r="AB181" s="46" t="str">
        <f t="shared" si="15"/>
        <v/>
      </c>
      <c r="AC181" s="45"/>
      <c r="AD181" s="26"/>
      <c r="AE181" s="26"/>
      <c r="AF181" s="27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</row>
    <row r="182" spans="1:219" ht="20.100000000000001" customHeight="1" x14ac:dyDescent="0.3">
      <c r="A182" s="17">
        <v>178</v>
      </c>
      <c r="B182" s="1"/>
      <c r="C182" s="3"/>
      <c r="D182" s="3"/>
      <c r="E182" s="63"/>
      <c r="F182" s="313"/>
      <c r="G182" s="314"/>
      <c r="H182" s="314"/>
      <c r="I182" s="314"/>
      <c r="J182" s="314"/>
      <c r="K182" s="314"/>
      <c r="L182" s="314"/>
      <c r="M182" s="314"/>
      <c r="N182" s="315"/>
      <c r="O182" s="315"/>
      <c r="P182" s="321" t="str">
        <f t="shared" si="12"/>
        <v xml:space="preserve"> </v>
      </c>
      <c r="Q182" s="70"/>
      <c r="R182" s="314"/>
      <c r="S182" s="314"/>
      <c r="T182" s="315"/>
      <c r="U182" s="325" t="str">
        <f t="shared" si="16"/>
        <v/>
      </c>
      <c r="V182" s="330"/>
      <c r="W182" s="331"/>
      <c r="X182" s="331"/>
      <c r="Y182" s="332"/>
      <c r="Z182" s="113" t="str">
        <f t="shared" si="13"/>
        <v/>
      </c>
      <c r="AA182" s="46" t="str">
        <f t="shared" si="14"/>
        <v/>
      </c>
      <c r="AB182" s="46" t="str">
        <f t="shared" si="15"/>
        <v/>
      </c>
      <c r="AC182" s="45"/>
      <c r="AD182" s="26"/>
      <c r="AE182" s="26"/>
      <c r="AF182" s="27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</row>
    <row r="183" spans="1:219" ht="20.100000000000001" customHeight="1" x14ac:dyDescent="0.3">
      <c r="A183" s="17">
        <v>179</v>
      </c>
      <c r="B183" s="1"/>
      <c r="C183" s="3"/>
      <c r="D183" s="3"/>
      <c r="E183" s="63"/>
      <c r="F183" s="313"/>
      <c r="G183" s="314"/>
      <c r="H183" s="314"/>
      <c r="I183" s="314"/>
      <c r="J183" s="314"/>
      <c r="K183" s="314"/>
      <c r="L183" s="314"/>
      <c r="M183" s="314"/>
      <c r="N183" s="315"/>
      <c r="O183" s="315"/>
      <c r="P183" s="321" t="str">
        <f t="shared" si="12"/>
        <v xml:space="preserve"> </v>
      </c>
      <c r="Q183" s="70"/>
      <c r="R183" s="314"/>
      <c r="S183" s="314"/>
      <c r="T183" s="315"/>
      <c r="U183" s="325" t="str">
        <f t="shared" si="16"/>
        <v/>
      </c>
      <c r="V183" s="330"/>
      <c r="W183" s="331"/>
      <c r="X183" s="331"/>
      <c r="Y183" s="332"/>
      <c r="Z183" s="113" t="str">
        <f t="shared" si="13"/>
        <v/>
      </c>
      <c r="AA183" s="46" t="str">
        <f t="shared" si="14"/>
        <v/>
      </c>
      <c r="AB183" s="46" t="str">
        <f t="shared" si="15"/>
        <v/>
      </c>
      <c r="AC183" s="45"/>
      <c r="AD183" s="26"/>
      <c r="AE183" s="26"/>
      <c r="AF183" s="27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</row>
    <row r="184" spans="1:219" ht="20.100000000000001" customHeight="1" x14ac:dyDescent="0.3">
      <c r="A184" s="17">
        <v>180</v>
      </c>
      <c r="B184" s="1"/>
      <c r="C184" s="3"/>
      <c r="D184" s="3"/>
      <c r="E184" s="63"/>
      <c r="F184" s="313"/>
      <c r="G184" s="314"/>
      <c r="H184" s="314"/>
      <c r="I184" s="314"/>
      <c r="J184" s="314"/>
      <c r="K184" s="314"/>
      <c r="L184" s="314"/>
      <c r="M184" s="314"/>
      <c r="N184" s="315"/>
      <c r="O184" s="315"/>
      <c r="P184" s="321" t="str">
        <f t="shared" si="12"/>
        <v xml:space="preserve"> </v>
      </c>
      <c r="Q184" s="70"/>
      <c r="R184" s="314"/>
      <c r="S184" s="314"/>
      <c r="T184" s="315"/>
      <c r="U184" s="325" t="str">
        <f t="shared" si="16"/>
        <v/>
      </c>
      <c r="V184" s="330"/>
      <c r="W184" s="331"/>
      <c r="X184" s="331"/>
      <c r="Y184" s="332"/>
      <c r="Z184" s="113" t="str">
        <f t="shared" si="13"/>
        <v/>
      </c>
      <c r="AA184" s="46" t="str">
        <f t="shared" si="14"/>
        <v/>
      </c>
      <c r="AB184" s="46" t="str">
        <f t="shared" si="15"/>
        <v/>
      </c>
      <c r="AC184" s="45"/>
      <c r="AD184" s="26"/>
      <c r="AE184" s="26"/>
      <c r="AF184" s="27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</row>
    <row r="185" spans="1:219" ht="20.100000000000001" customHeight="1" x14ac:dyDescent="0.3">
      <c r="A185" s="17">
        <v>181</v>
      </c>
      <c r="B185" s="1"/>
      <c r="C185" s="3"/>
      <c r="D185" s="3"/>
      <c r="E185" s="63"/>
      <c r="F185" s="313"/>
      <c r="G185" s="314"/>
      <c r="H185" s="314"/>
      <c r="I185" s="314"/>
      <c r="J185" s="314"/>
      <c r="K185" s="314"/>
      <c r="L185" s="314"/>
      <c r="M185" s="314"/>
      <c r="N185" s="315"/>
      <c r="O185" s="315"/>
      <c r="P185" s="321" t="str">
        <f t="shared" si="12"/>
        <v xml:space="preserve"> </v>
      </c>
      <c r="Q185" s="70"/>
      <c r="R185" s="314"/>
      <c r="S185" s="314"/>
      <c r="T185" s="315"/>
      <c r="U185" s="325" t="str">
        <f t="shared" si="16"/>
        <v/>
      </c>
      <c r="V185" s="330"/>
      <c r="W185" s="331"/>
      <c r="X185" s="331"/>
      <c r="Y185" s="332"/>
      <c r="Z185" s="113" t="str">
        <f t="shared" si="13"/>
        <v/>
      </c>
      <c r="AA185" s="46" t="str">
        <f t="shared" si="14"/>
        <v/>
      </c>
      <c r="AB185" s="46" t="str">
        <f t="shared" si="15"/>
        <v/>
      </c>
      <c r="AC185" s="45"/>
      <c r="AD185" s="26"/>
      <c r="AE185" s="26"/>
      <c r="AF185" s="27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</row>
    <row r="186" spans="1:219" ht="20.100000000000001" customHeight="1" x14ac:dyDescent="0.3">
      <c r="A186" s="17">
        <v>182</v>
      </c>
      <c r="B186" s="1"/>
      <c r="C186" s="3"/>
      <c r="D186" s="3"/>
      <c r="E186" s="63"/>
      <c r="F186" s="313"/>
      <c r="G186" s="314"/>
      <c r="H186" s="314"/>
      <c r="I186" s="314"/>
      <c r="J186" s="314"/>
      <c r="K186" s="314"/>
      <c r="L186" s="314"/>
      <c r="M186" s="314"/>
      <c r="N186" s="315"/>
      <c r="O186" s="315"/>
      <c r="P186" s="321" t="str">
        <f t="shared" si="12"/>
        <v xml:space="preserve"> </v>
      </c>
      <c r="Q186" s="70"/>
      <c r="R186" s="314"/>
      <c r="S186" s="314"/>
      <c r="T186" s="315"/>
      <c r="U186" s="325" t="str">
        <f t="shared" si="16"/>
        <v/>
      </c>
      <c r="V186" s="330"/>
      <c r="W186" s="331"/>
      <c r="X186" s="331"/>
      <c r="Y186" s="332"/>
      <c r="Z186" s="113" t="str">
        <f t="shared" si="13"/>
        <v/>
      </c>
      <c r="AA186" s="46" t="str">
        <f t="shared" si="14"/>
        <v/>
      </c>
      <c r="AB186" s="46" t="str">
        <f t="shared" si="15"/>
        <v/>
      </c>
      <c r="AC186" s="45"/>
      <c r="AD186" s="26"/>
      <c r="AE186" s="26"/>
      <c r="AF186" s="27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</row>
    <row r="187" spans="1:219" ht="20.100000000000001" customHeight="1" x14ac:dyDescent="0.3">
      <c r="A187" s="17">
        <v>183</v>
      </c>
      <c r="B187" s="1"/>
      <c r="C187" s="3"/>
      <c r="D187" s="3"/>
      <c r="E187" s="63"/>
      <c r="F187" s="313"/>
      <c r="G187" s="314"/>
      <c r="H187" s="314"/>
      <c r="I187" s="314"/>
      <c r="J187" s="314"/>
      <c r="K187" s="314"/>
      <c r="L187" s="314"/>
      <c r="M187" s="314"/>
      <c r="N187" s="315"/>
      <c r="O187" s="315"/>
      <c r="P187" s="321" t="str">
        <f t="shared" si="12"/>
        <v xml:space="preserve"> </v>
      </c>
      <c r="Q187" s="70"/>
      <c r="R187" s="314"/>
      <c r="S187" s="314"/>
      <c r="T187" s="315"/>
      <c r="U187" s="325" t="str">
        <f t="shared" si="16"/>
        <v/>
      </c>
      <c r="V187" s="330"/>
      <c r="W187" s="331"/>
      <c r="X187" s="331"/>
      <c r="Y187" s="332"/>
      <c r="Z187" s="113" t="str">
        <f t="shared" si="13"/>
        <v/>
      </c>
      <c r="AA187" s="46" t="str">
        <f t="shared" si="14"/>
        <v/>
      </c>
      <c r="AB187" s="46" t="str">
        <f t="shared" si="15"/>
        <v/>
      </c>
      <c r="AC187" s="45"/>
      <c r="AD187" s="26"/>
      <c r="AE187" s="26"/>
      <c r="AF187" s="27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</row>
    <row r="188" spans="1:219" ht="20.100000000000001" customHeight="1" x14ac:dyDescent="0.3">
      <c r="A188" s="17">
        <v>184</v>
      </c>
      <c r="B188" s="1"/>
      <c r="C188" s="3"/>
      <c r="D188" s="3"/>
      <c r="E188" s="63"/>
      <c r="F188" s="313"/>
      <c r="G188" s="314"/>
      <c r="H188" s="314"/>
      <c r="I188" s="314"/>
      <c r="J188" s="314"/>
      <c r="K188" s="314"/>
      <c r="L188" s="314"/>
      <c r="M188" s="314"/>
      <c r="N188" s="315"/>
      <c r="O188" s="315"/>
      <c r="P188" s="321" t="str">
        <f t="shared" si="12"/>
        <v xml:space="preserve"> </v>
      </c>
      <c r="Q188" s="70"/>
      <c r="R188" s="314"/>
      <c r="S188" s="314"/>
      <c r="T188" s="315"/>
      <c r="U188" s="325" t="str">
        <f t="shared" si="16"/>
        <v/>
      </c>
      <c r="V188" s="330"/>
      <c r="W188" s="331"/>
      <c r="X188" s="331"/>
      <c r="Y188" s="332"/>
      <c r="Z188" s="113" t="str">
        <f t="shared" si="13"/>
        <v/>
      </c>
      <c r="AA188" s="46" t="str">
        <f t="shared" si="14"/>
        <v/>
      </c>
      <c r="AB188" s="46" t="str">
        <f t="shared" si="15"/>
        <v/>
      </c>
      <c r="AC188" s="45"/>
      <c r="AD188" s="26"/>
      <c r="AE188" s="26"/>
      <c r="AF188" s="27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</row>
    <row r="189" spans="1:219" ht="20.100000000000001" customHeight="1" x14ac:dyDescent="0.3">
      <c r="A189" s="17">
        <v>185</v>
      </c>
      <c r="B189" s="1"/>
      <c r="C189" s="3"/>
      <c r="D189" s="3"/>
      <c r="E189" s="63"/>
      <c r="F189" s="313"/>
      <c r="G189" s="314"/>
      <c r="H189" s="314"/>
      <c r="I189" s="314"/>
      <c r="J189" s="314"/>
      <c r="K189" s="314"/>
      <c r="L189" s="314"/>
      <c r="M189" s="314"/>
      <c r="N189" s="315"/>
      <c r="O189" s="315"/>
      <c r="P189" s="321" t="str">
        <f t="shared" si="12"/>
        <v xml:space="preserve"> </v>
      </c>
      <c r="Q189" s="70"/>
      <c r="R189" s="314"/>
      <c r="S189" s="314"/>
      <c r="T189" s="315"/>
      <c r="U189" s="325" t="str">
        <f t="shared" si="16"/>
        <v/>
      </c>
      <c r="V189" s="330"/>
      <c r="W189" s="331"/>
      <c r="X189" s="331"/>
      <c r="Y189" s="332"/>
      <c r="Z189" s="113" t="str">
        <f t="shared" si="13"/>
        <v/>
      </c>
      <c r="AA189" s="46" t="str">
        <f t="shared" si="14"/>
        <v/>
      </c>
      <c r="AB189" s="46" t="str">
        <f t="shared" si="15"/>
        <v/>
      </c>
      <c r="AC189" s="45"/>
      <c r="AD189" s="26"/>
      <c r="AE189" s="26"/>
      <c r="AF189" s="27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</row>
    <row r="190" spans="1:219" ht="20.100000000000001" customHeight="1" x14ac:dyDescent="0.3">
      <c r="A190" s="17">
        <v>186</v>
      </c>
      <c r="B190" s="1"/>
      <c r="C190" s="3"/>
      <c r="D190" s="3"/>
      <c r="E190" s="63"/>
      <c r="F190" s="313"/>
      <c r="G190" s="314"/>
      <c r="H190" s="314"/>
      <c r="I190" s="314"/>
      <c r="J190" s="314"/>
      <c r="K190" s="314"/>
      <c r="L190" s="314"/>
      <c r="M190" s="314"/>
      <c r="N190" s="315"/>
      <c r="O190" s="315"/>
      <c r="P190" s="321" t="str">
        <f t="shared" si="12"/>
        <v xml:space="preserve"> </v>
      </c>
      <c r="Q190" s="70"/>
      <c r="R190" s="314"/>
      <c r="S190" s="314"/>
      <c r="T190" s="315"/>
      <c r="U190" s="325" t="str">
        <f t="shared" si="16"/>
        <v/>
      </c>
      <c r="V190" s="330"/>
      <c r="W190" s="331"/>
      <c r="X190" s="331"/>
      <c r="Y190" s="332"/>
      <c r="Z190" s="113" t="str">
        <f t="shared" si="13"/>
        <v/>
      </c>
      <c r="AA190" s="46" t="str">
        <f t="shared" si="14"/>
        <v/>
      </c>
      <c r="AB190" s="46" t="str">
        <f t="shared" si="15"/>
        <v/>
      </c>
      <c r="AC190" s="45"/>
      <c r="AD190" s="26"/>
      <c r="AE190" s="26"/>
      <c r="AF190" s="27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</row>
    <row r="191" spans="1:219" ht="20.100000000000001" customHeight="1" x14ac:dyDescent="0.3">
      <c r="A191" s="17">
        <v>187</v>
      </c>
      <c r="B191" s="1"/>
      <c r="C191" s="3"/>
      <c r="D191" s="3"/>
      <c r="E191" s="63"/>
      <c r="F191" s="313"/>
      <c r="G191" s="314"/>
      <c r="H191" s="314"/>
      <c r="I191" s="314"/>
      <c r="J191" s="314"/>
      <c r="K191" s="314"/>
      <c r="L191" s="314"/>
      <c r="M191" s="314"/>
      <c r="N191" s="315"/>
      <c r="O191" s="315"/>
      <c r="P191" s="321" t="str">
        <f t="shared" si="12"/>
        <v xml:space="preserve"> </v>
      </c>
      <c r="Q191" s="70"/>
      <c r="R191" s="314"/>
      <c r="S191" s="314"/>
      <c r="T191" s="315"/>
      <c r="U191" s="325" t="str">
        <f t="shared" si="16"/>
        <v/>
      </c>
      <c r="V191" s="330"/>
      <c r="W191" s="331"/>
      <c r="X191" s="331"/>
      <c r="Y191" s="332"/>
      <c r="Z191" s="113" t="str">
        <f t="shared" si="13"/>
        <v/>
      </c>
      <c r="AA191" s="46" t="str">
        <f t="shared" si="14"/>
        <v/>
      </c>
      <c r="AB191" s="46" t="str">
        <f t="shared" si="15"/>
        <v/>
      </c>
      <c r="AC191" s="45"/>
      <c r="AD191" s="26"/>
      <c r="AE191" s="26"/>
      <c r="AF191" s="27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</row>
    <row r="192" spans="1:219" ht="20.100000000000001" customHeight="1" x14ac:dyDescent="0.3">
      <c r="A192" s="17">
        <v>188</v>
      </c>
      <c r="B192" s="1"/>
      <c r="C192" s="3"/>
      <c r="D192" s="3"/>
      <c r="E192" s="63"/>
      <c r="F192" s="313"/>
      <c r="G192" s="314"/>
      <c r="H192" s="314"/>
      <c r="I192" s="314"/>
      <c r="J192" s="314"/>
      <c r="K192" s="314"/>
      <c r="L192" s="314"/>
      <c r="M192" s="314"/>
      <c r="N192" s="315"/>
      <c r="O192" s="315"/>
      <c r="P192" s="321" t="str">
        <f t="shared" si="12"/>
        <v xml:space="preserve"> </v>
      </c>
      <c r="Q192" s="70"/>
      <c r="R192" s="314"/>
      <c r="S192" s="314"/>
      <c r="T192" s="315"/>
      <c r="U192" s="325" t="str">
        <f t="shared" si="16"/>
        <v/>
      </c>
      <c r="V192" s="330"/>
      <c r="W192" s="331"/>
      <c r="X192" s="331"/>
      <c r="Y192" s="332"/>
      <c r="Z192" s="113" t="str">
        <f t="shared" si="13"/>
        <v/>
      </c>
      <c r="AA192" s="46" t="str">
        <f t="shared" si="14"/>
        <v/>
      </c>
      <c r="AB192" s="46" t="str">
        <f t="shared" si="15"/>
        <v/>
      </c>
      <c r="AC192" s="45"/>
      <c r="AD192" s="26"/>
      <c r="AE192" s="26"/>
      <c r="AF192" s="27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</row>
    <row r="193" spans="1:219" ht="20.100000000000001" customHeight="1" x14ac:dyDescent="0.3">
      <c r="A193" s="17">
        <v>189</v>
      </c>
      <c r="B193" s="1"/>
      <c r="C193" s="3"/>
      <c r="D193" s="3"/>
      <c r="E193" s="63"/>
      <c r="F193" s="313"/>
      <c r="G193" s="314"/>
      <c r="H193" s="314"/>
      <c r="I193" s="314"/>
      <c r="J193" s="314"/>
      <c r="K193" s="314"/>
      <c r="L193" s="314"/>
      <c r="M193" s="314"/>
      <c r="N193" s="315"/>
      <c r="O193" s="315"/>
      <c r="P193" s="321" t="str">
        <f t="shared" si="12"/>
        <v xml:space="preserve"> </v>
      </c>
      <c r="Q193" s="70"/>
      <c r="R193" s="314"/>
      <c r="S193" s="314"/>
      <c r="T193" s="315"/>
      <c r="U193" s="325" t="str">
        <f t="shared" si="16"/>
        <v/>
      </c>
      <c r="V193" s="330"/>
      <c r="W193" s="331"/>
      <c r="X193" s="331"/>
      <c r="Y193" s="332"/>
      <c r="Z193" s="113" t="str">
        <f t="shared" si="13"/>
        <v/>
      </c>
      <c r="AA193" s="46" t="str">
        <f t="shared" si="14"/>
        <v/>
      </c>
      <c r="AB193" s="46" t="str">
        <f t="shared" si="15"/>
        <v/>
      </c>
      <c r="AC193" s="45"/>
      <c r="AD193" s="26"/>
      <c r="AE193" s="26"/>
      <c r="AF193" s="27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</row>
    <row r="194" spans="1:219" ht="20.100000000000001" customHeight="1" x14ac:dyDescent="0.3">
      <c r="A194" s="17">
        <v>190</v>
      </c>
      <c r="B194" s="1"/>
      <c r="C194" s="3"/>
      <c r="D194" s="3"/>
      <c r="E194" s="63"/>
      <c r="F194" s="313"/>
      <c r="G194" s="314"/>
      <c r="H194" s="314"/>
      <c r="I194" s="314"/>
      <c r="J194" s="314"/>
      <c r="K194" s="314"/>
      <c r="L194" s="314"/>
      <c r="M194" s="314"/>
      <c r="N194" s="315"/>
      <c r="O194" s="315"/>
      <c r="P194" s="321" t="str">
        <f t="shared" si="12"/>
        <v xml:space="preserve"> </v>
      </c>
      <c r="Q194" s="70"/>
      <c r="R194" s="314"/>
      <c r="S194" s="314"/>
      <c r="T194" s="315"/>
      <c r="U194" s="325" t="str">
        <f t="shared" si="16"/>
        <v/>
      </c>
      <c r="V194" s="330"/>
      <c r="W194" s="331"/>
      <c r="X194" s="331"/>
      <c r="Y194" s="332"/>
      <c r="Z194" s="113" t="str">
        <f t="shared" si="13"/>
        <v/>
      </c>
      <c r="AA194" s="46" t="str">
        <f t="shared" si="14"/>
        <v/>
      </c>
      <c r="AB194" s="46" t="str">
        <f t="shared" si="15"/>
        <v/>
      </c>
      <c r="AC194" s="45"/>
      <c r="AD194" s="26"/>
      <c r="AE194" s="26"/>
      <c r="AF194" s="27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</row>
    <row r="195" spans="1:219" ht="20.100000000000001" customHeight="1" x14ac:dyDescent="0.3">
      <c r="A195" s="17">
        <v>191</v>
      </c>
      <c r="B195" s="1"/>
      <c r="C195" s="3"/>
      <c r="D195" s="3"/>
      <c r="E195" s="63"/>
      <c r="F195" s="313"/>
      <c r="G195" s="314"/>
      <c r="H195" s="314"/>
      <c r="I195" s="314"/>
      <c r="J195" s="314"/>
      <c r="K195" s="314"/>
      <c r="L195" s="314"/>
      <c r="M195" s="314"/>
      <c r="N195" s="315"/>
      <c r="O195" s="315"/>
      <c r="P195" s="321" t="str">
        <f t="shared" si="12"/>
        <v xml:space="preserve"> </v>
      </c>
      <c r="Q195" s="70"/>
      <c r="R195" s="314"/>
      <c r="S195" s="314"/>
      <c r="T195" s="315"/>
      <c r="U195" s="325" t="str">
        <f t="shared" si="16"/>
        <v/>
      </c>
      <c r="V195" s="330"/>
      <c r="W195" s="331"/>
      <c r="X195" s="331"/>
      <c r="Y195" s="332"/>
      <c r="Z195" s="113" t="str">
        <f t="shared" si="13"/>
        <v/>
      </c>
      <c r="AA195" s="46" t="str">
        <f t="shared" si="14"/>
        <v/>
      </c>
      <c r="AB195" s="46" t="str">
        <f t="shared" si="15"/>
        <v/>
      </c>
      <c r="AC195" s="45"/>
      <c r="AD195" s="26"/>
      <c r="AE195" s="26"/>
      <c r="AF195" s="27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</row>
    <row r="196" spans="1:219" ht="20.100000000000001" customHeight="1" x14ac:dyDescent="0.3">
      <c r="A196" s="17">
        <v>192</v>
      </c>
      <c r="B196" s="1"/>
      <c r="C196" s="3"/>
      <c r="D196" s="3"/>
      <c r="E196" s="63"/>
      <c r="F196" s="313"/>
      <c r="G196" s="314"/>
      <c r="H196" s="314"/>
      <c r="I196" s="314"/>
      <c r="J196" s="314"/>
      <c r="K196" s="314"/>
      <c r="L196" s="314"/>
      <c r="M196" s="314"/>
      <c r="N196" s="315"/>
      <c r="O196" s="315"/>
      <c r="P196" s="321" t="str">
        <f t="shared" si="12"/>
        <v xml:space="preserve"> </v>
      </c>
      <c r="Q196" s="70"/>
      <c r="R196" s="314"/>
      <c r="S196" s="314"/>
      <c r="T196" s="315"/>
      <c r="U196" s="325" t="str">
        <f t="shared" si="16"/>
        <v/>
      </c>
      <c r="V196" s="330"/>
      <c r="W196" s="331"/>
      <c r="X196" s="331"/>
      <c r="Y196" s="332"/>
      <c r="Z196" s="113" t="str">
        <f t="shared" si="13"/>
        <v/>
      </c>
      <c r="AA196" s="46" t="str">
        <f t="shared" si="14"/>
        <v/>
      </c>
      <c r="AB196" s="46" t="str">
        <f t="shared" si="15"/>
        <v/>
      </c>
      <c r="AC196" s="45"/>
      <c r="AD196" s="26"/>
      <c r="AE196" s="26"/>
      <c r="AF196" s="27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</row>
    <row r="197" spans="1:219" ht="20.100000000000001" customHeight="1" x14ac:dyDescent="0.3">
      <c r="A197" s="17">
        <v>193</v>
      </c>
      <c r="B197" s="1"/>
      <c r="C197" s="3"/>
      <c r="D197" s="3"/>
      <c r="E197" s="63"/>
      <c r="F197" s="313"/>
      <c r="G197" s="314"/>
      <c r="H197" s="314"/>
      <c r="I197" s="314"/>
      <c r="J197" s="314"/>
      <c r="K197" s="314"/>
      <c r="L197" s="314"/>
      <c r="M197" s="314"/>
      <c r="N197" s="315"/>
      <c r="O197" s="315"/>
      <c r="P197" s="321" t="str">
        <f t="shared" ref="P197:P260" si="17">IF(SUM(F197:O197)&gt;0,SUM(F197:O197)," ")</f>
        <v xml:space="preserve"> </v>
      </c>
      <c r="Q197" s="70"/>
      <c r="R197" s="314"/>
      <c r="S197" s="314"/>
      <c r="T197" s="315"/>
      <c r="U197" s="325" t="str">
        <f t="shared" si="16"/>
        <v/>
      </c>
      <c r="V197" s="330"/>
      <c r="W197" s="331"/>
      <c r="X197" s="331"/>
      <c r="Y197" s="332"/>
      <c r="Z197" s="113" t="str">
        <f t="shared" ref="Z197:Z260" si="18">IF(SUM(V197:Y197)&gt;0,IF(E197&lt;&gt;"",SUM(X197:Y197),SUM(V197:Y197)),"")</f>
        <v/>
      </c>
      <c r="AA197" s="46" t="str">
        <f t="shared" ref="AA197:AA260" si="19">IF(SUM(F197:O197)+SUM(R197:T197)+SUM(V197:Y197)&gt;0,IF(E197&lt;&gt;"",SUM(F197:O197)+SUM(R197:T197)+SUM(X197:Y197),SUM(F197:O197)+SUM(R197:T197)+SUM(V197:Y197)),"")</f>
        <v/>
      </c>
      <c r="AB197" s="46" t="str">
        <f t="shared" ref="AB197:AB260" si="20">IF(AA197&lt;&gt;"",IF(E197&lt;&gt;"",VLOOKUP(AA197,$AD$17:$AE$22,2),VLOOKUP(AA197,$AD$6:$AE$11,2)),"")</f>
        <v/>
      </c>
      <c r="AC197" s="45"/>
      <c r="AD197" s="26"/>
      <c r="AE197" s="26"/>
      <c r="AF197" s="27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</row>
    <row r="198" spans="1:219" ht="20.100000000000001" customHeight="1" x14ac:dyDescent="0.3">
      <c r="A198" s="17">
        <v>194</v>
      </c>
      <c r="B198" s="1"/>
      <c r="C198" s="3"/>
      <c r="D198" s="3"/>
      <c r="E198" s="63"/>
      <c r="F198" s="313"/>
      <c r="G198" s="314"/>
      <c r="H198" s="314"/>
      <c r="I198" s="314"/>
      <c r="J198" s="314"/>
      <c r="K198" s="314"/>
      <c r="L198" s="314"/>
      <c r="M198" s="314"/>
      <c r="N198" s="315"/>
      <c r="O198" s="315"/>
      <c r="P198" s="321" t="str">
        <f t="shared" si="17"/>
        <v xml:space="preserve"> </v>
      </c>
      <c r="Q198" s="70"/>
      <c r="R198" s="314"/>
      <c r="S198" s="314"/>
      <c r="T198" s="315"/>
      <c r="U198" s="325" t="str">
        <f t="shared" ref="U198:U261" si="21">IF(SUM(R198:T198)&gt;0,SUM(R198:T198),"")</f>
        <v/>
      </c>
      <c r="V198" s="330"/>
      <c r="W198" s="331"/>
      <c r="X198" s="331"/>
      <c r="Y198" s="332"/>
      <c r="Z198" s="113" t="str">
        <f t="shared" si="18"/>
        <v/>
      </c>
      <c r="AA198" s="46" t="str">
        <f t="shared" si="19"/>
        <v/>
      </c>
      <c r="AB198" s="46" t="str">
        <f t="shared" si="20"/>
        <v/>
      </c>
      <c r="AC198" s="45"/>
      <c r="AD198" s="26"/>
      <c r="AE198" s="26"/>
      <c r="AF198" s="27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</row>
    <row r="199" spans="1:219" ht="20.100000000000001" customHeight="1" x14ac:dyDescent="0.3">
      <c r="A199" s="17">
        <v>195</v>
      </c>
      <c r="B199" s="1"/>
      <c r="C199" s="3"/>
      <c r="D199" s="3"/>
      <c r="E199" s="63"/>
      <c r="F199" s="313"/>
      <c r="G199" s="314"/>
      <c r="H199" s="314"/>
      <c r="I199" s="314"/>
      <c r="J199" s="314"/>
      <c r="K199" s="314"/>
      <c r="L199" s="314"/>
      <c r="M199" s="314"/>
      <c r="N199" s="315"/>
      <c r="O199" s="315"/>
      <c r="P199" s="321" t="str">
        <f t="shared" si="17"/>
        <v xml:space="preserve"> </v>
      </c>
      <c r="Q199" s="70"/>
      <c r="R199" s="314"/>
      <c r="S199" s="314"/>
      <c r="T199" s="315"/>
      <c r="U199" s="325" t="str">
        <f t="shared" si="21"/>
        <v/>
      </c>
      <c r="V199" s="330"/>
      <c r="W199" s="331"/>
      <c r="X199" s="331"/>
      <c r="Y199" s="332"/>
      <c r="Z199" s="113" t="str">
        <f t="shared" si="18"/>
        <v/>
      </c>
      <c r="AA199" s="46" t="str">
        <f t="shared" si="19"/>
        <v/>
      </c>
      <c r="AB199" s="46" t="str">
        <f t="shared" si="20"/>
        <v/>
      </c>
      <c r="AC199" s="45"/>
      <c r="AD199" s="26"/>
      <c r="AE199" s="26"/>
      <c r="AF199" s="27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</row>
    <row r="200" spans="1:219" ht="20.100000000000001" customHeight="1" x14ac:dyDescent="0.3">
      <c r="A200" s="17">
        <v>196</v>
      </c>
      <c r="B200" s="1"/>
      <c r="C200" s="3"/>
      <c r="D200" s="3"/>
      <c r="E200" s="63"/>
      <c r="F200" s="313"/>
      <c r="G200" s="314"/>
      <c r="H200" s="314"/>
      <c r="I200" s="314"/>
      <c r="J200" s="314"/>
      <c r="K200" s="314"/>
      <c r="L200" s="314"/>
      <c r="M200" s="314"/>
      <c r="N200" s="315"/>
      <c r="O200" s="315"/>
      <c r="P200" s="321" t="str">
        <f t="shared" si="17"/>
        <v xml:space="preserve"> </v>
      </c>
      <c r="Q200" s="70"/>
      <c r="R200" s="314"/>
      <c r="S200" s="314"/>
      <c r="T200" s="315"/>
      <c r="U200" s="325" t="str">
        <f t="shared" si="21"/>
        <v/>
      </c>
      <c r="V200" s="330"/>
      <c r="W200" s="331"/>
      <c r="X200" s="331"/>
      <c r="Y200" s="332"/>
      <c r="Z200" s="113" t="str">
        <f t="shared" si="18"/>
        <v/>
      </c>
      <c r="AA200" s="46" t="str">
        <f t="shared" si="19"/>
        <v/>
      </c>
      <c r="AB200" s="46" t="str">
        <f t="shared" si="20"/>
        <v/>
      </c>
      <c r="AC200" s="45"/>
      <c r="AD200" s="26"/>
      <c r="AE200" s="26"/>
      <c r="AF200" s="27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</row>
    <row r="201" spans="1:219" ht="20.100000000000001" customHeight="1" x14ac:dyDescent="0.3">
      <c r="A201" s="17">
        <v>197</v>
      </c>
      <c r="B201" s="1"/>
      <c r="C201" s="3"/>
      <c r="D201" s="3"/>
      <c r="E201" s="63"/>
      <c r="F201" s="313"/>
      <c r="G201" s="314"/>
      <c r="H201" s="314"/>
      <c r="I201" s="314"/>
      <c r="J201" s="314"/>
      <c r="K201" s="314"/>
      <c r="L201" s="314"/>
      <c r="M201" s="314"/>
      <c r="N201" s="315"/>
      <c r="O201" s="315"/>
      <c r="P201" s="321" t="str">
        <f t="shared" si="17"/>
        <v xml:space="preserve"> </v>
      </c>
      <c r="Q201" s="70"/>
      <c r="R201" s="314"/>
      <c r="S201" s="314"/>
      <c r="T201" s="315"/>
      <c r="U201" s="325" t="str">
        <f t="shared" si="21"/>
        <v/>
      </c>
      <c r="V201" s="330"/>
      <c r="W201" s="331"/>
      <c r="X201" s="331"/>
      <c r="Y201" s="332"/>
      <c r="Z201" s="113" t="str">
        <f t="shared" si="18"/>
        <v/>
      </c>
      <c r="AA201" s="46" t="str">
        <f t="shared" si="19"/>
        <v/>
      </c>
      <c r="AB201" s="46" t="str">
        <f t="shared" si="20"/>
        <v/>
      </c>
      <c r="AC201" s="45"/>
      <c r="AD201" s="26"/>
      <c r="AE201" s="26"/>
      <c r="AF201" s="27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</row>
    <row r="202" spans="1:219" ht="20.100000000000001" customHeight="1" x14ac:dyDescent="0.3">
      <c r="A202" s="17">
        <v>198</v>
      </c>
      <c r="B202" s="1"/>
      <c r="C202" s="3"/>
      <c r="D202" s="3"/>
      <c r="E202" s="63"/>
      <c r="F202" s="313"/>
      <c r="G202" s="314"/>
      <c r="H202" s="314"/>
      <c r="I202" s="314"/>
      <c r="J202" s="314"/>
      <c r="K202" s="314"/>
      <c r="L202" s="314"/>
      <c r="M202" s="314"/>
      <c r="N202" s="315"/>
      <c r="O202" s="315"/>
      <c r="P202" s="321" t="str">
        <f t="shared" si="17"/>
        <v xml:space="preserve"> </v>
      </c>
      <c r="Q202" s="70"/>
      <c r="R202" s="314"/>
      <c r="S202" s="314"/>
      <c r="T202" s="315"/>
      <c r="U202" s="325" t="str">
        <f t="shared" si="21"/>
        <v/>
      </c>
      <c r="V202" s="330"/>
      <c r="W202" s="331"/>
      <c r="X202" s="331"/>
      <c r="Y202" s="332"/>
      <c r="Z202" s="113" t="str">
        <f t="shared" si="18"/>
        <v/>
      </c>
      <c r="AA202" s="46" t="str">
        <f t="shared" si="19"/>
        <v/>
      </c>
      <c r="AB202" s="46" t="str">
        <f t="shared" si="20"/>
        <v/>
      </c>
      <c r="AC202" s="45"/>
      <c r="AD202" s="26"/>
      <c r="AE202" s="26"/>
      <c r="AF202" s="27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</row>
    <row r="203" spans="1:219" ht="20.100000000000001" customHeight="1" x14ac:dyDescent="0.3">
      <c r="A203" s="17">
        <v>199</v>
      </c>
      <c r="B203" s="1"/>
      <c r="C203" s="3"/>
      <c r="D203" s="3"/>
      <c r="E203" s="63"/>
      <c r="F203" s="313"/>
      <c r="G203" s="314"/>
      <c r="H203" s="314"/>
      <c r="I203" s="314"/>
      <c r="J203" s="314"/>
      <c r="K203" s="314"/>
      <c r="L203" s="314"/>
      <c r="M203" s="314"/>
      <c r="N203" s="315"/>
      <c r="O203" s="315"/>
      <c r="P203" s="321" t="str">
        <f t="shared" si="17"/>
        <v xml:space="preserve"> </v>
      </c>
      <c r="Q203" s="70"/>
      <c r="R203" s="314"/>
      <c r="S203" s="314"/>
      <c r="T203" s="315"/>
      <c r="U203" s="325" t="str">
        <f t="shared" si="21"/>
        <v/>
      </c>
      <c r="V203" s="330"/>
      <c r="W203" s="331"/>
      <c r="X203" s="331"/>
      <c r="Y203" s="332"/>
      <c r="Z203" s="113" t="str">
        <f t="shared" si="18"/>
        <v/>
      </c>
      <c r="AA203" s="46" t="str">
        <f t="shared" si="19"/>
        <v/>
      </c>
      <c r="AB203" s="46" t="str">
        <f t="shared" si="20"/>
        <v/>
      </c>
      <c r="AC203" s="45"/>
      <c r="AD203" s="26"/>
      <c r="AE203" s="26"/>
      <c r="AF203" s="27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</row>
    <row r="204" spans="1:219" ht="20.100000000000001" customHeight="1" x14ac:dyDescent="0.3">
      <c r="A204" s="17">
        <v>200</v>
      </c>
      <c r="B204" s="1"/>
      <c r="C204" s="3"/>
      <c r="D204" s="3"/>
      <c r="E204" s="63"/>
      <c r="F204" s="313"/>
      <c r="G204" s="314"/>
      <c r="H204" s="314"/>
      <c r="I204" s="314"/>
      <c r="J204" s="314"/>
      <c r="K204" s="314"/>
      <c r="L204" s="314"/>
      <c r="M204" s="314"/>
      <c r="N204" s="315"/>
      <c r="O204" s="315"/>
      <c r="P204" s="321" t="str">
        <f t="shared" si="17"/>
        <v xml:space="preserve"> </v>
      </c>
      <c r="Q204" s="70"/>
      <c r="R204" s="314"/>
      <c r="S204" s="314"/>
      <c r="T204" s="315"/>
      <c r="U204" s="325" t="str">
        <f t="shared" si="21"/>
        <v/>
      </c>
      <c r="V204" s="330"/>
      <c r="W204" s="331"/>
      <c r="X204" s="331"/>
      <c r="Y204" s="332"/>
      <c r="Z204" s="113" t="str">
        <f t="shared" si="18"/>
        <v/>
      </c>
      <c r="AA204" s="46" t="str">
        <f t="shared" si="19"/>
        <v/>
      </c>
      <c r="AB204" s="46" t="str">
        <f t="shared" si="20"/>
        <v/>
      </c>
      <c r="AC204" s="45"/>
      <c r="AD204" s="26"/>
      <c r="AE204" s="26"/>
      <c r="AF204" s="27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</row>
    <row r="205" spans="1:219" ht="20.100000000000001" customHeight="1" x14ac:dyDescent="0.3">
      <c r="A205" s="17">
        <v>201</v>
      </c>
      <c r="B205" s="1"/>
      <c r="C205" s="3"/>
      <c r="D205" s="3"/>
      <c r="E205" s="63"/>
      <c r="F205" s="313"/>
      <c r="G205" s="314"/>
      <c r="H205" s="314"/>
      <c r="I205" s="314"/>
      <c r="J205" s="314"/>
      <c r="K205" s="314"/>
      <c r="L205" s="314"/>
      <c r="M205" s="314"/>
      <c r="N205" s="315"/>
      <c r="O205" s="315"/>
      <c r="P205" s="321" t="str">
        <f t="shared" si="17"/>
        <v xml:space="preserve"> </v>
      </c>
      <c r="Q205" s="70"/>
      <c r="R205" s="314"/>
      <c r="S205" s="314"/>
      <c r="T205" s="315"/>
      <c r="U205" s="325" t="str">
        <f t="shared" si="21"/>
        <v/>
      </c>
      <c r="V205" s="330"/>
      <c r="W205" s="331"/>
      <c r="X205" s="331"/>
      <c r="Y205" s="332"/>
      <c r="Z205" s="113" t="str">
        <f t="shared" si="18"/>
        <v/>
      </c>
      <c r="AA205" s="46" t="str">
        <f t="shared" si="19"/>
        <v/>
      </c>
      <c r="AB205" s="46" t="str">
        <f t="shared" si="20"/>
        <v/>
      </c>
      <c r="AC205" s="45"/>
      <c r="AD205" s="26"/>
      <c r="AE205" s="26"/>
      <c r="AF205" s="27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</row>
    <row r="206" spans="1:219" ht="20.100000000000001" customHeight="1" x14ac:dyDescent="0.3">
      <c r="A206" s="17">
        <v>202</v>
      </c>
      <c r="B206" s="1"/>
      <c r="C206" s="3"/>
      <c r="D206" s="3"/>
      <c r="E206" s="63"/>
      <c r="F206" s="313"/>
      <c r="G206" s="314"/>
      <c r="H206" s="314"/>
      <c r="I206" s="314"/>
      <c r="J206" s="314"/>
      <c r="K206" s="314"/>
      <c r="L206" s="314"/>
      <c r="M206" s="314"/>
      <c r="N206" s="315"/>
      <c r="O206" s="315"/>
      <c r="P206" s="321" t="str">
        <f t="shared" si="17"/>
        <v xml:space="preserve"> </v>
      </c>
      <c r="Q206" s="70"/>
      <c r="R206" s="314"/>
      <c r="S206" s="314"/>
      <c r="T206" s="315"/>
      <c r="U206" s="325" t="str">
        <f t="shared" si="21"/>
        <v/>
      </c>
      <c r="V206" s="330"/>
      <c r="W206" s="331"/>
      <c r="X206" s="331"/>
      <c r="Y206" s="332"/>
      <c r="Z206" s="113" t="str">
        <f t="shared" si="18"/>
        <v/>
      </c>
      <c r="AA206" s="46" t="str">
        <f t="shared" si="19"/>
        <v/>
      </c>
      <c r="AB206" s="46" t="str">
        <f t="shared" si="20"/>
        <v/>
      </c>
      <c r="AC206" s="45"/>
      <c r="AD206" s="26"/>
      <c r="AE206" s="26"/>
      <c r="AF206" s="27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</row>
    <row r="207" spans="1:219" ht="20.100000000000001" customHeight="1" x14ac:dyDescent="0.3">
      <c r="A207" s="17">
        <v>203</v>
      </c>
      <c r="B207" s="1"/>
      <c r="C207" s="3"/>
      <c r="D207" s="3"/>
      <c r="E207" s="63"/>
      <c r="F207" s="313"/>
      <c r="G207" s="314"/>
      <c r="H207" s="314"/>
      <c r="I207" s="314"/>
      <c r="J207" s="314"/>
      <c r="K207" s="314"/>
      <c r="L207" s="314"/>
      <c r="M207" s="314"/>
      <c r="N207" s="315"/>
      <c r="O207" s="315"/>
      <c r="P207" s="321" t="str">
        <f t="shared" si="17"/>
        <v xml:space="preserve"> </v>
      </c>
      <c r="Q207" s="70"/>
      <c r="R207" s="314"/>
      <c r="S207" s="314"/>
      <c r="T207" s="315"/>
      <c r="U207" s="325" t="str">
        <f t="shared" si="21"/>
        <v/>
      </c>
      <c r="V207" s="330"/>
      <c r="W207" s="331"/>
      <c r="X207" s="331"/>
      <c r="Y207" s="332"/>
      <c r="Z207" s="113" t="str">
        <f t="shared" si="18"/>
        <v/>
      </c>
      <c r="AA207" s="46" t="str">
        <f t="shared" si="19"/>
        <v/>
      </c>
      <c r="AB207" s="46" t="str">
        <f t="shared" si="20"/>
        <v/>
      </c>
      <c r="AC207" s="45"/>
      <c r="AD207" s="26"/>
      <c r="AE207" s="26"/>
      <c r="AF207" s="27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</row>
    <row r="208" spans="1:219" ht="20.100000000000001" customHeight="1" x14ac:dyDescent="0.3">
      <c r="A208" s="17">
        <v>204</v>
      </c>
      <c r="B208" s="1"/>
      <c r="C208" s="3"/>
      <c r="D208" s="3"/>
      <c r="E208" s="63"/>
      <c r="F208" s="313"/>
      <c r="G208" s="314"/>
      <c r="H208" s="314"/>
      <c r="I208" s="314"/>
      <c r="J208" s="314"/>
      <c r="K208" s="314"/>
      <c r="L208" s="314"/>
      <c r="M208" s="314"/>
      <c r="N208" s="315"/>
      <c r="O208" s="315"/>
      <c r="P208" s="321" t="str">
        <f t="shared" si="17"/>
        <v xml:space="preserve"> </v>
      </c>
      <c r="Q208" s="70"/>
      <c r="R208" s="314"/>
      <c r="S208" s="314"/>
      <c r="T208" s="315"/>
      <c r="U208" s="325" t="str">
        <f t="shared" si="21"/>
        <v/>
      </c>
      <c r="V208" s="330"/>
      <c r="W208" s="331"/>
      <c r="X208" s="331"/>
      <c r="Y208" s="332"/>
      <c r="Z208" s="113" t="str">
        <f t="shared" si="18"/>
        <v/>
      </c>
      <c r="AA208" s="46" t="str">
        <f t="shared" si="19"/>
        <v/>
      </c>
      <c r="AB208" s="46" t="str">
        <f t="shared" si="20"/>
        <v/>
      </c>
      <c r="AC208" s="45"/>
      <c r="AD208" s="26"/>
      <c r="AE208" s="26"/>
      <c r="AF208" s="27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</row>
    <row r="209" spans="1:219" ht="20.100000000000001" customHeight="1" x14ac:dyDescent="0.3">
      <c r="A209" s="17">
        <v>205</v>
      </c>
      <c r="B209" s="1"/>
      <c r="C209" s="3"/>
      <c r="D209" s="3"/>
      <c r="E209" s="63"/>
      <c r="F209" s="313"/>
      <c r="G209" s="314"/>
      <c r="H209" s="314"/>
      <c r="I209" s="314"/>
      <c r="J209" s="314"/>
      <c r="K209" s="314"/>
      <c r="L209" s="314"/>
      <c r="M209" s="314"/>
      <c r="N209" s="315"/>
      <c r="O209" s="315"/>
      <c r="P209" s="321" t="str">
        <f t="shared" si="17"/>
        <v xml:space="preserve"> </v>
      </c>
      <c r="Q209" s="70"/>
      <c r="R209" s="314"/>
      <c r="S209" s="314"/>
      <c r="T209" s="315"/>
      <c r="U209" s="325" t="str">
        <f t="shared" si="21"/>
        <v/>
      </c>
      <c r="V209" s="330"/>
      <c r="W209" s="331"/>
      <c r="X209" s="331"/>
      <c r="Y209" s="332"/>
      <c r="Z209" s="113" t="str">
        <f t="shared" si="18"/>
        <v/>
      </c>
      <c r="AA209" s="46" t="str">
        <f t="shared" si="19"/>
        <v/>
      </c>
      <c r="AB209" s="46" t="str">
        <f t="shared" si="20"/>
        <v/>
      </c>
      <c r="AC209" s="45"/>
      <c r="AD209" s="26"/>
      <c r="AE209" s="26"/>
      <c r="AF209" s="27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</row>
    <row r="210" spans="1:219" ht="20.100000000000001" customHeight="1" x14ac:dyDescent="0.3">
      <c r="A210" s="17">
        <v>206</v>
      </c>
      <c r="B210" s="1"/>
      <c r="C210" s="3"/>
      <c r="D210" s="3"/>
      <c r="E210" s="63"/>
      <c r="F210" s="313"/>
      <c r="G210" s="314"/>
      <c r="H210" s="314"/>
      <c r="I210" s="314"/>
      <c r="J210" s="314"/>
      <c r="K210" s="314"/>
      <c r="L210" s="314"/>
      <c r="M210" s="314"/>
      <c r="N210" s="315"/>
      <c r="O210" s="315"/>
      <c r="P210" s="321" t="str">
        <f t="shared" si="17"/>
        <v xml:space="preserve"> </v>
      </c>
      <c r="Q210" s="70"/>
      <c r="R210" s="314"/>
      <c r="S210" s="314"/>
      <c r="T210" s="315"/>
      <c r="U210" s="325" t="str">
        <f t="shared" si="21"/>
        <v/>
      </c>
      <c r="V210" s="330"/>
      <c r="W210" s="331"/>
      <c r="X210" s="331"/>
      <c r="Y210" s="332"/>
      <c r="Z210" s="113" t="str">
        <f t="shared" si="18"/>
        <v/>
      </c>
      <c r="AA210" s="46" t="str">
        <f t="shared" si="19"/>
        <v/>
      </c>
      <c r="AB210" s="46" t="str">
        <f t="shared" si="20"/>
        <v/>
      </c>
      <c r="AC210" s="45"/>
      <c r="AD210" s="26"/>
      <c r="AE210" s="26"/>
      <c r="AF210" s="27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</row>
    <row r="211" spans="1:219" ht="20.100000000000001" customHeight="1" x14ac:dyDescent="0.3">
      <c r="A211" s="17">
        <v>207</v>
      </c>
      <c r="B211" s="1"/>
      <c r="C211" s="3"/>
      <c r="D211" s="3"/>
      <c r="E211" s="63"/>
      <c r="F211" s="313"/>
      <c r="G211" s="314"/>
      <c r="H211" s="314"/>
      <c r="I211" s="314"/>
      <c r="J211" s="314"/>
      <c r="K211" s="314"/>
      <c r="L211" s="314"/>
      <c r="M211" s="314"/>
      <c r="N211" s="315"/>
      <c r="O211" s="315"/>
      <c r="P211" s="321" t="str">
        <f t="shared" si="17"/>
        <v xml:space="preserve"> </v>
      </c>
      <c r="Q211" s="70"/>
      <c r="R211" s="314"/>
      <c r="S211" s="314"/>
      <c r="T211" s="315"/>
      <c r="U211" s="325" t="str">
        <f t="shared" si="21"/>
        <v/>
      </c>
      <c r="V211" s="330"/>
      <c r="W211" s="331"/>
      <c r="X211" s="331"/>
      <c r="Y211" s="332"/>
      <c r="Z211" s="113" t="str">
        <f t="shared" si="18"/>
        <v/>
      </c>
      <c r="AA211" s="46" t="str">
        <f t="shared" si="19"/>
        <v/>
      </c>
      <c r="AB211" s="46" t="str">
        <f t="shared" si="20"/>
        <v/>
      </c>
      <c r="AC211" s="45"/>
      <c r="AD211" s="26"/>
      <c r="AE211" s="26"/>
      <c r="AF211" s="27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</row>
    <row r="212" spans="1:219" ht="20.100000000000001" customHeight="1" x14ac:dyDescent="0.3">
      <c r="A212" s="17">
        <v>208</v>
      </c>
      <c r="B212" s="1"/>
      <c r="C212" s="3"/>
      <c r="D212" s="3"/>
      <c r="E212" s="63"/>
      <c r="F212" s="313"/>
      <c r="G212" s="314"/>
      <c r="H212" s="314"/>
      <c r="I212" s="314"/>
      <c r="J212" s="314"/>
      <c r="K212" s="314"/>
      <c r="L212" s="314"/>
      <c r="M212" s="314"/>
      <c r="N212" s="315"/>
      <c r="O212" s="315"/>
      <c r="P212" s="321" t="str">
        <f t="shared" si="17"/>
        <v xml:space="preserve"> </v>
      </c>
      <c r="Q212" s="70"/>
      <c r="R212" s="314"/>
      <c r="S212" s="314"/>
      <c r="T212" s="315"/>
      <c r="U212" s="325" t="str">
        <f t="shared" si="21"/>
        <v/>
      </c>
      <c r="V212" s="330"/>
      <c r="W212" s="331"/>
      <c r="X212" s="331"/>
      <c r="Y212" s="332"/>
      <c r="Z212" s="113" t="str">
        <f t="shared" si="18"/>
        <v/>
      </c>
      <c r="AA212" s="46" t="str">
        <f t="shared" si="19"/>
        <v/>
      </c>
      <c r="AB212" s="46" t="str">
        <f t="shared" si="20"/>
        <v/>
      </c>
      <c r="AC212" s="45"/>
      <c r="AD212" s="26"/>
      <c r="AE212" s="26"/>
      <c r="AF212" s="27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</row>
    <row r="213" spans="1:219" ht="20.100000000000001" customHeight="1" x14ac:dyDescent="0.3">
      <c r="A213" s="17">
        <v>209</v>
      </c>
      <c r="B213" s="1"/>
      <c r="C213" s="3"/>
      <c r="D213" s="3"/>
      <c r="E213" s="63"/>
      <c r="F213" s="313"/>
      <c r="G213" s="314"/>
      <c r="H213" s="314"/>
      <c r="I213" s="314"/>
      <c r="J213" s="314"/>
      <c r="K213" s="314"/>
      <c r="L213" s="314"/>
      <c r="M213" s="314"/>
      <c r="N213" s="315"/>
      <c r="O213" s="315"/>
      <c r="P213" s="321" t="str">
        <f t="shared" si="17"/>
        <v xml:space="preserve"> </v>
      </c>
      <c r="Q213" s="70"/>
      <c r="R213" s="314"/>
      <c r="S213" s="314"/>
      <c r="T213" s="315"/>
      <c r="U213" s="325" t="str">
        <f t="shared" si="21"/>
        <v/>
      </c>
      <c r="V213" s="330"/>
      <c r="W213" s="331"/>
      <c r="X213" s="331"/>
      <c r="Y213" s="332"/>
      <c r="Z213" s="113" t="str">
        <f t="shared" si="18"/>
        <v/>
      </c>
      <c r="AA213" s="46" t="str">
        <f t="shared" si="19"/>
        <v/>
      </c>
      <c r="AB213" s="46" t="str">
        <f t="shared" si="20"/>
        <v/>
      </c>
      <c r="AC213" s="45"/>
      <c r="AD213" s="26"/>
      <c r="AE213" s="26"/>
      <c r="AF213" s="27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</row>
    <row r="214" spans="1:219" ht="20.100000000000001" customHeight="1" x14ac:dyDescent="0.3">
      <c r="A214" s="17">
        <v>210</v>
      </c>
      <c r="B214" s="1"/>
      <c r="C214" s="3"/>
      <c r="D214" s="3"/>
      <c r="E214" s="63"/>
      <c r="F214" s="313"/>
      <c r="G214" s="314"/>
      <c r="H214" s="314"/>
      <c r="I214" s="314"/>
      <c r="J214" s="314"/>
      <c r="K214" s="314"/>
      <c r="L214" s="314"/>
      <c r="M214" s="314"/>
      <c r="N214" s="315"/>
      <c r="O214" s="315"/>
      <c r="P214" s="321" t="str">
        <f t="shared" si="17"/>
        <v xml:space="preserve"> </v>
      </c>
      <c r="Q214" s="70"/>
      <c r="R214" s="314"/>
      <c r="S214" s="314"/>
      <c r="T214" s="315"/>
      <c r="U214" s="325" t="str">
        <f t="shared" si="21"/>
        <v/>
      </c>
      <c r="V214" s="330"/>
      <c r="W214" s="331"/>
      <c r="X214" s="331"/>
      <c r="Y214" s="332"/>
      <c r="Z214" s="113" t="str">
        <f t="shared" si="18"/>
        <v/>
      </c>
      <c r="AA214" s="46" t="str">
        <f t="shared" si="19"/>
        <v/>
      </c>
      <c r="AB214" s="46" t="str">
        <f t="shared" si="20"/>
        <v/>
      </c>
      <c r="AC214" s="45"/>
      <c r="AD214" s="26"/>
      <c r="AE214" s="26"/>
      <c r="AF214" s="27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</row>
    <row r="215" spans="1:219" ht="20.100000000000001" customHeight="1" x14ac:dyDescent="0.3">
      <c r="A215" s="17">
        <v>211</v>
      </c>
      <c r="B215" s="1"/>
      <c r="C215" s="3"/>
      <c r="D215" s="3"/>
      <c r="E215" s="63"/>
      <c r="F215" s="313"/>
      <c r="G215" s="314"/>
      <c r="H215" s="314"/>
      <c r="I215" s="314"/>
      <c r="J215" s="314"/>
      <c r="K215" s="314"/>
      <c r="L215" s="314"/>
      <c r="M215" s="314"/>
      <c r="N215" s="315"/>
      <c r="O215" s="315"/>
      <c r="P215" s="321" t="str">
        <f t="shared" si="17"/>
        <v xml:space="preserve"> </v>
      </c>
      <c r="Q215" s="70"/>
      <c r="R215" s="314"/>
      <c r="S215" s="314"/>
      <c r="T215" s="315"/>
      <c r="U215" s="325" t="str">
        <f t="shared" si="21"/>
        <v/>
      </c>
      <c r="V215" s="330"/>
      <c r="W215" s="331"/>
      <c r="X215" s="331"/>
      <c r="Y215" s="332"/>
      <c r="Z215" s="113" t="str">
        <f t="shared" si="18"/>
        <v/>
      </c>
      <c r="AA215" s="46" t="str">
        <f t="shared" si="19"/>
        <v/>
      </c>
      <c r="AB215" s="46" t="str">
        <f t="shared" si="20"/>
        <v/>
      </c>
      <c r="AC215" s="45"/>
      <c r="AD215" s="26"/>
      <c r="AE215" s="26"/>
      <c r="AF215" s="27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</row>
    <row r="216" spans="1:219" ht="20.100000000000001" customHeight="1" x14ac:dyDescent="0.3">
      <c r="A216" s="17">
        <v>212</v>
      </c>
      <c r="B216" s="1"/>
      <c r="C216" s="3"/>
      <c r="D216" s="3"/>
      <c r="E216" s="63"/>
      <c r="F216" s="313"/>
      <c r="G216" s="314"/>
      <c r="H216" s="314"/>
      <c r="I216" s="314"/>
      <c r="J216" s="314"/>
      <c r="K216" s="314"/>
      <c r="L216" s="314"/>
      <c r="M216" s="314"/>
      <c r="N216" s="315"/>
      <c r="O216" s="315"/>
      <c r="P216" s="321" t="str">
        <f t="shared" si="17"/>
        <v xml:space="preserve"> </v>
      </c>
      <c r="Q216" s="70"/>
      <c r="R216" s="314"/>
      <c r="S216" s="314"/>
      <c r="T216" s="315"/>
      <c r="U216" s="325" t="str">
        <f t="shared" si="21"/>
        <v/>
      </c>
      <c r="V216" s="330"/>
      <c r="W216" s="331"/>
      <c r="X216" s="331"/>
      <c r="Y216" s="332"/>
      <c r="Z216" s="113" t="str">
        <f t="shared" si="18"/>
        <v/>
      </c>
      <c r="AA216" s="46" t="str">
        <f t="shared" si="19"/>
        <v/>
      </c>
      <c r="AB216" s="46" t="str">
        <f t="shared" si="20"/>
        <v/>
      </c>
      <c r="AC216" s="45"/>
      <c r="AD216" s="26"/>
      <c r="AE216" s="26"/>
      <c r="AF216" s="27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</row>
    <row r="217" spans="1:219" ht="20.100000000000001" customHeight="1" x14ac:dyDescent="0.3">
      <c r="A217" s="17">
        <v>213</v>
      </c>
      <c r="B217" s="1"/>
      <c r="C217" s="3"/>
      <c r="D217" s="3"/>
      <c r="E217" s="63"/>
      <c r="F217" s="313"/>
      <c r="G217" s="314"/>
      <c r="H217" s="314"/>
      <c r="I217" s="314"/>
      <c r="J217" s="314"/>
      <c r="K217" s="314"/>
      <c r="L217" s="314"/>
      <c r="M217" s="314"/>
      <c r="N217" s="315"/>
      <c r="O217" s="315"/>
      <c r="P217" s="321" t="str">
        <f t="shared" si="17"/>
        <v xml:space="preserve"> </v>
      </c>
      <c r="Q217" s="70"/>
      <c r="R217" s="314"/>
      <c r="S217" s="314"/>
      <c r="T217" s="315"/>
      <c r="U217" s="325" t="str">
        <f t="shared" si="21"/>
        <v/>
      </c>
      <c r="V217" s="330"/>
      <c r="W217" s="331"/>
      <c r="X217" s="331"/>
      <c r="Y217" s="332"/>
      <c r="Z217" s="113" t="str">
        <f t="shared" si="18"/>
        <v/>
      </c>
      <c r="AA217" s="46" t="str">
        <f t="shared" si="19"/>
        <v/>
      </c>
      <c r="AB217" s="46" t="str">
        <f t="shared" si="20"/>
        <v/>
      </c>
      <c r="AC217" s="45"/>
      <c r="AD217" s="26"/>
      <c r="AE217" s="26"/>
      <c r="AF217" s="27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</row>
    <row r="218" spans="1:219" ht="20.100000000000001" customHeight="1" x14ac:dyDescent="0.3">
      <c r="A218" s="17">
        <v>214</v>
      </c>
      <c r="B218" s="1"/>
      <c r="C218" s="3"/>
      <c r="D218" s="3"/>
      <c r="E218" s="63"/>
      <c r="F218" s="313"/>
      <c r="G218" s="314"/>
      <c r="H218" s="314"/>
      <c r="I218" s="314"/>
      <c r="J218" s="314"/>
      <c r="K218" s="314"/>
      <c r="L218" s="314"/>
      <c r="M218" s="314"/>
      <c r="N218" s="315"/>
      <c r="O218" s="315"/>
      <c r="P218" s="321" t="str">
        <f t="shared" si="17"/>
        <v xml:space="preserve"> </v>
      </c>
      <c r="Q218" s="70"/>
      <c r="R218" s="314"/>
      <c r="S218" s="314"/>
      <c r="T218" s="315"/>
      <c r="U218" s="325" t="str">
        <f t="shared" si="21"/>
        <v/>
      </c>
      <c r="V218" s="330"/>
      <c r="W218" s="331"/>
      <c r="X218" s="331"/>
      <c r="Y218" s="332"/>
      <c r="Z218" s="113" t="str">
        <f t="shared" si="18"/>
        <v/>
      </c>
      <c r="AA218" s="46" t="str">
        <f t="shared" si="19"/>
        <v/>
      </c>
      <c r="AB218" s="46" t="str">
        <f t="shared" si="20"/>
        <v/>
      </c>
      <c r="AC218" s="45"/>
      <c r="AD218" s="26"/>
      <c r="AE218" s="26"/>
      <c r="AF218" s="27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</row>
    <row r="219" spans="1:219" ht="20.100000000000001" customHeight="1" x14ac:dyDescent="0.3">
      <c r="A219" s="17">
        <v>215</v>
      </c>
      <c r="B219" s="1"/>
      <c r="C219" s="3"/>
      <c r="D219" s="3"/>
      <c r="E219" s="63"/>
      <c r="F219" s="313"/>
      <c r="G219" s="314"/>
      <c r="H219" s="314"/>
      <c r="I219" s="314"/>
      <c r="J219" s="314"/>
      <c r="K219" s="314"/>
      <c r="L219" s="314"/>
      <c r="M219" s="314"/>
      <c r="N219" s="315"/>
      <c r="O219" s="315"/>
      <c r="P219" s="321" t="str">
        <f t="shared" si="17"/>
        <v xml:space="preserve"> </v>
      </c>
      <c r="Q219" s="70"/>
      <c r="R219" s="314"/>
      <c r="S219" s="314"/>
      <c r="T219" s="315"/>
      <c r="U219" s="325" t="str">
        <f t="shared" si="21"/>
        <v/>
      </c>
      <c r="V219" s="330"/>
      <c r="W219" s="331"/>
      <c r="X219" s="331"/>
      <c r="Y219" s="332"/>
      <c r="Z219" s="113" t="str">
        <f t="shared" si="18"/>
        <v/>
      </c>
      <c r="AA219" s="46" t="str">
        <f t="shared" si="19"/>
        <v/>
      </c>
      <c r="AB219" s="46" t="str">
        <f t="shared" si="20"/>
        <v/>
      </c>
      <c r="AC219" s="45"/>
      <c r="AD219" s="26"/>
      <c r="AE219" s="26"/>
      <c r="AF219" s="27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</row>
    <row r="220" spans="1:219" ht="20.100000000000001" customHeight="1" x14ac:dyDescent="0.3">
      <c r="A220" s="17">
        <v>216</v>
      </c>
      <c r="B220" s="1"/>
      <c r="C220" s="3"/>
      <c r="D220" s="3"/>
      <c r="E220" s="63"/>
      <c r="F220" s="313"/>
      <c r="G220" s="314"/>
      <c r="H220" s="314"/>
      <c r="I220" s="314"/>
      <c r="J220" s="314"/>
      <c r="K220" s="314"/>
      <c r="L220" s="314"/>
      <c r="M220" s="314"/>
      <c r="N220" s="315"/>
      <c r="O220" s="315"/>
      <c r="P220" s="321" t="str">
        <f t="shared" si="17"/>
        <v xml:space="preserve"> </v>
      </c>
      <c r="Q220" s="70"/>
      <c r="R220" s="314"/>
      <c r="S220" s="314"/>
      <c r="T220" s="315"/>
      <c r="U220" s="325" t="str">
        <f t="shared" si="21"/>
        <v/>
      </c>
      <c r="V220" s="330"/>
      <c r="W220" s="331"/>
      <c r="X220" s="331"/>
      <c r="Y220" s="332"/>
      <c r="Z220" s="113" t="str">
        <f t="shared" si="18"/>
        <v/>
      </c>
      <c r="AA220" s="46" t="str">
        <f t="shared" si="19"/>
        <v/>
      </c>
      <c r="AB220" s="46" t="str">
        <f t="shared" si="20"/>
        <v/>
      </c>
      <c r="AC220" s="45"/>
      <c r="AD220" s="26"/>
      <c r="AE220" s="26"/>
      <c r="AF220" s="27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</row>
    <row r="221" spans="1:219" ht="20.100000000000001" customHeight="1" x14ac:dyDescent="0.3">
      <c r="A221" s="17">
        <v>217</v>
      </c>
      <c r="B221" s="1"/>
      <c r="C221" s="3"/>
      <c r="D221" s="3"/>
      <c r="E221" s="63"/>
      <c r="F221" s="313"/>
      <c r="G221" s="314"/>
      <c r="H221" s="314"/>
      <c r="I221" s="314"/>
      <c r="J221" s="314"/>
      <c r="K221" s="314"/>
      <c r="L221" s="314"/>
      <c r="M221" s="314"/>
      <c r="N221" s="315"/>
      <c r="O221" s="315"/>
      <c r="P221" s="321" t="str">
        <f t="shared" si="17"/>
        <v xml:space="preserve"> </v>
      </c>
      <c r="Q221" s="70"/>
      <c r="R221" s="314"/>
      <c r="S221" s="314"/>
      <c r="T221" s="315"/>
      <c r="U221" s="325" t="str">
        <f t="shared" si="21"/>
        <v/>
      </c>
      <c r="V221" s="330"/>
      <c r="W221" s="331"/>
      <c r="X221" s="331"/>
      <c r="Y221" s="332"/>
      <c r="Z221" s="113" t="str">
        <f t="shared" si="18"/>
        <v/>
      </c>
      <c r="AA221" s="46" t="str">
        <f t="shared" si="19"/>
        <v/>
      </c>
      <c r="AB221" s="46" t="str">
        <f t="shared" si="20"/>
        <v/>
      </c>
      <c r="AC221" s="45"/>
      <c r="AD221" s="26"/>
      <c r="AE221" s="26"/>
      <c r="AF221" s="27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</row>
    <row r="222" spans="1:219" ht="20.100000000000001" customHeight="1" x14ac:dyDescent="0.3">
      <c r="A222" s="17">
        <v>218</v>
      </c>
      <c r="B222" s="1"/>
      <c r="C222" s="3"/>
      <c r="D222" s="3"/>
      <c r="E222" s="63"/>
      <c r="F222" s="313"/>
      <c r="G222" s="314"/>
      <c r="H222" s="314"/>
      <c r="I222" s="314"/>
      <c r="J222" s="314"/>
      <c r="K222" s="314"/>
      <c r="L222" s="314"/>
      <c r="M222" s="314"/>
      <c r="N222" s="315"/>
      <c r="O222" s="315"/>
      <c r="P222" s="321" t="str">
        <f t="shared" si="17"/>
        <v xml:space="preserve"> </v>
      </c>
      <c r="Q222" s="70"/>
      <c r="R222" s="314"/>
      <c r="S222" s="314"/>
      <c r="T222" s="315"/>
      <c r="U222" s="325" t="str">
        <f t="shared" si="21"/>
        <v/>
      </c>
      <c r="V222" s="330"/>
      <c r="W222" s="331"/>
      <c r="X222" s="331"/>
      <c r="Y222" s="332"/>
      <c r="Z222" s="113" t="str">
        <f t="shared" si="18"/>
        <v/>
      </c>
      <c r="AA222" s="46" t="str">
        <f t="shared" si="19"/>
        <v/>
      </c>
      <c r="AB222" s="46" t="str">
        <f t="shared" si="20"/>
        <v/>
      </c>
      <c r="AC222" s="45"/>
      <c r="AD222" s="26"/>
      <c r="AE222" s="26"/>
      <c r="AF222" s="27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</row>
    <row r="223" spans="1:219" ht="20.100000000000001" customHeight="1" x14ac:dyDescent="0.3">
      <c r="A223" s="17">
        <v>219</v>
      </c>
      <c r="B223" s="1"/>
      <c r="C223" s="3"/>
      <c r="D223" s="3"/>
      <c r="E223" s="63"/>
      <c r="F223" s="313"/>
      <c r="G223" s="314"/>
      <c r="H223" s="314"/>
      <c r="I223" s="314"/>
      <c r="J223" s="314"/>
      <c r="K223" s="314"/>
      <c r="L223" s="314"/>
      <c r="M223" s="314"/>
      <c r="N223" s="315"/>
      <c r="O223" s="315"/>
      <c r="P223" s="321" t="str">
        <f t="shared" si="17"/>
        <v xml:space="preserve"> </v>
      </c>
      <c r="Q223" s="70"/>
      <c r="R223" s="314"/>
      <c r="S223" s="314"/>
      <c r="T223" s="315"/>
      <c r="U223" s="325" t="str">
        <f t="shared" si="21"/>
        <v/>
      </c>
      <c r="V223" s="330"/>
      <c r="W223" s="331"/>
      <c r="X223" s="331"/>
      <c r="Y223" s="332"/>
      <c r="Z223" s="113" t="str">
        <f t="shared" si="18"/>
        <v/>
      </c>
      <c r="AA223" s="46" t="str">
        <f t="shared" si="19"/>
        <v/>
      </c>
      <c r="AB223" s="46" t="str">
        <f t="shared" si="20"/>
        <v/>
      </c>
      <c r="AC223" s="45"/>
      <c r="AD223" s="26"/>
      <c r="AE223" s="26"/>
      <c r="AF223" s="27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</row>
    <row r="224" spans="1:219" ht="20.100000000000001" customHeight="1" x14ac:dyDescent="0.3">
      <c r="A224" s="17">
        <v>220</v>
      </c>
      <c r="B224" s="1"/>
      <c r="C224" s="3"/>
      <c r="D224" s="3"/>
      <c r="E224" s="63"/>
      <c r="F224" s="313"/>
      <c r="G224" s="314"/>
      <c r="H224" s="314"/>
      <c r="I224" s="314"/>
      <c r="J224" s="314"/>
      <c r="K224" s="314"/>
      <c r="L224" s="314"/>
      <c r="M224" s="314"/>
      <c r="N224" s="315"/>
      <c r="O224" s="315"/>
      <c r="P224" s="321" t="str">
        <f t="shared" si="17"/>
        <v xml:space="preserve"> </v>
      </c>
      <c r="Q224" s="70"/>
      <c r="R224" s="314"/>
      <c r="S224" s="314"/>
      <c r="T224" s="315"/>
      <c r="U224" s="325" t="str">
        <f t="shared" si="21"/>
        <v/>
      </c>
      <c r="V224" s="330"/>
      <c r="W224" s="331"/>
      <c r="X224" s="331"/>
      <c r="Y224" s="332"/>
      <c r="Z224" s="113" t="str">
        <f t="shared" si="18"/>
        <v/>
      </c>
      <c r="AA224" s="46" t="str">
        <f t="shared" si="19"/>
        <v/>
      </c>
      <c r="AB224" s="46" t="str">
        <f t="shared" si="20"/>
        <v/>
      </c>
      <c r="AC224" s="45"/>
      <c r="AD224" s="26"/>
      <c r="AE224" s="26"/>
      <c r="AF224" s="27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</row>
    <row r="225" spans="1:219" ht="20.100000000000001" customHeight="1" x14ac:dyDescent="0.3">
      <c r="A225" s="17">
        <v>221</v>
      </c>
      <c r="B225" s="1"/>
      <c r="C225" s="3"/>
      <c r="D225" s="3"/>
      <c r="E225" s="63"/>
      <c r="F225" s="313"/>
      <c r="G225" s="314"/>
      <c r="H225" s="314"/>
      <c r="I225" s="314"/>
      <c r="J225" s="314"/>
      <c r="K225" s="314"/>
      <c r="L225" s="314"/>
      <c r="M225" s="314"/>
      <c r="N225" s="315"/>
      <c r="O225" s="315"/>
      <c r="P225" s="321" t="str">
        <f t="shared" si="17"/>
        <v xml:space="preserve"> </v>
      </c>
      <c r="Q225" s="70"/>
      <c r="R225" s="314"/>
      <c r="S225" s="314"/>
      <c r="T225" s="315"/>
      <c r="U225" s="325" t="str">
        <f t="shared" si="21"/>
        <v/>
      </c>
      <c r="V225" s="330"/>
      <c r="W225" s="331"/>
      <c r="X225" s="331"/>
      <c r="Y225" s="332"/>
      <c r="Z225" s="113" t="str">
        <f t="shared" si="18"/>
        <v/>
      </c>
      <c r="AA225" s="46" t="str">
        <f t="shared" si="19"/>
        <v/>
      </c>
      <c r="AB225" s="46" t="str">
        <f t="shared" si="20"/>
        <v/>
      </c>
      <c r="AC225" s="45"/>
      <c r="AD225" s="26"/>
      <c r="AE225" s="26"/>
      <c r="AF225" s="27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</row>
    <row r="226" spans="1:219" ht="20.100000000000001" customHeight="1" x14ac:dyDescent="0.3">
      <c r="A226" s="17">
        <v>222</v>
      </c>
      <c r="B226" s="1"/>
      <c r="C226" s="3"/>
      <c r="D226" s="3"/>
      <c r="E226" s="63"/>
      <c r="F226" s="313"/>
      <c r="G226" s="314"/>
      <c r="H226" s="314"/>
      <c r="I226" s="314"/>
      <c r="J226" s="314"/>
      <c r="K226" s="314"/>
      <c r="L226" s="314"/>
      <c r="M226" s="314"/>
      <c r="N226" s="315"/>
      <c r="O226" s="315"/>
      <c r="P226" s="321" t="str">
        <f t="shared" si="17"/>
        <v xml:space="preserve"> </v>
      </c>
      <c r="Q226" s="70"/>
      <c r="R226" s="314"/>
      <c r="S226" s="314"/>
      <c r="T226" s="315"/>
      <c r="U226" s="325" t="str">
        <f t="shared" si="21"/>
        <v/>
      </c>
      <c r="V226" s="330"/>
      <c r="W226" s="331"/>
      <c r="X226" s="331"/>
      <c r="Y226" s="332"/>
      <c r="Z226" s="113" t="str">
        <f t="shared" si="18"/>
        <v/>
      </c>
      <c r="AA226" s="46" t="str">
        <f t="shared" si="19"/>
        <v/>
      </c>
      <c r="AB226" s="46" t="str">
        <f t="shared" si="20"/>
        <v/>
      </c>
      <c r="AC226" s="45"/>
      <c r="AD226" s="26"/>
      <c r="AE226" s="26"/>
      <c r="AF226" s="27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</row>
    <row r="227" spans="1:219" ht="20.100000000000001" customHeight="1" x14ac:dyDescent="0.3">
      <c r="A227" s="17">
        <v>223</v>
      </c>
      <c r="B227" s="1"/>
      <c r="C227" s="3"/>
      <c r="D227" s="3"/>
      <c r="E227" s="63"/>
      <c r="F227" s="313"/>
      <c r="G227" s="314"/>
      <c r="H227" s="314"/>
      <c r="I227" s="314"/>
      <c r="J227" s="314"/>
      <c r="K227" s="314"/>
      <c r="L227" s="314"/>
      <c r="M227" s="314"/>
      <c r="N227" s="315"/>
      <c r="O227" s="315"/>
      <c r="P227" s="321" t="str">
        <f t="shared" si="17"/>
        <v xml:space="preserve"> </v>
      </c>
      <c r="Q227" s="70"/>
      <c r="R227" s="314"/>
      <c r="S227" s="314"/>
      <c r="T227" s="315"/>
      <c r="U227" s="325" t="str">
        <f t="shared" si="21"/>
        <v/>
      </c>
      <c r="V227" s="330"/>
      <c r="W227" s="331"/>
      <c r="X227" s="331"/>
      <c r="Y227" s="332"/>
      <c r="Z227" s="113" t="str">
        <f t="shared" si="18"/>
        <v/>
      </c>
      <c r="AA227" s="46" t="str">
        <f t="shared" si="19"/>
        <v/>
      </c>
      <c r="AB227" s="46" t="str">
        <f t="shared" si="20"/>
        <v/>
      </c>
      <c r="AC227" s="45"/>
      <c r="AD227" s="26"/>
      <c r="AE227" s="26"/>
      <c r="AF227" s="27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</row>
    <row r="228" spans="1:219" ht="20.100000000000001" customHeight="1" x14ac:dyDescent="0.3">
      <c r="A228" s="17">
        <v>224</v>
      </c>
      <c r="B228" s="1"/>
      <c r="C228" s="3"/>
      <c r="D228" s="3"/>
      <c r="E228" s="63"/>
      <c r="F228" s="313"/>
      <c r="G228" s="314"/>
      <c r="H228" s="314"/>
      <c r="I228" s="314"/>
      <c r="J228" s="314"/>
      <c r="K228" s="314"/>
      <c r="L228" s="314"/>
      <c r="M228" s="314"/>
      <c r="N228" s="315"/>
      <c r="O228" s="315"/>
      <c r="P228" s="321" t="str">
        <f t="shared" si="17"/>
        <v xml:space="preserve"> </v>
      </c>
      <c r="Q228" s="70"/>
      <c r="R228" s="314"/>
      <c r="S228" s="314"/>
      <c r="T228" s="315"/>
      <c r="U228" s="325" t="str">
        <f t="shared" si="21"/>
        <v/>
      </c>
      <c r="V228" s="330"/>
      <c r="W228" s="331"/>
      <c r="X228" s="331"/>
      <c r="Y228" s="332"/>
      <c r="Z228" s="113" t="str">
        <f t="shared" si="18"/>
        <v/>
      </c>
      <c r="AA228" s="46" t="str">
        <f t="shared" si="19"/>
        <v/>
      </c>
      <c r="AB228" s="46" t="str">
        <f t="shared" si="20"/>
        <v/>
      </c>
      <c r="AC228" s="45"/>
      <c r="AD228" s="26"/>
      <c r="AE228" s="26"/>
      <c r="AF228" s="27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</row>
    <row r="229" spans="1:219" ht="20.100000000000001" customHeight="1" x14ac:dyDescent="0.3">
      <c r="A229" s="17">
        <v>225</v>
      </c>
      <c r="B229" s="1"/>
      <c r="C229" s="3"/>
      <c r="D229" s="3"/>
      <c r="E229" s="63"/>
      <c r="F229" s="313"/>
      <c r="G229" s="314"/>
      <c r="H229" s="314"/>
      <c r="I229" s="314"/>
      <c r="J229" s="314"/>
      <c r="K229" s="314"/>
      <c r="L229" s="314"/>
      <c r="M229" s="314"/>
      <c r="N229" s="315"/>
      <c r="O229" s="315"/>
      <c r="P229" s="321" t="str">
        <f t="shared" si="17"/>
        <v xml:space="preserve"> </v>
      </c>
      <c r="Q229" s="70"/>
      <c r="R229" s="314"/>
      <c r="S229" s="314"/>
      <c r="T229" s="315"/>
      <c r="U229" s="325" t="str">
        <f t="shared" si="21"/>
        <v/>
      </c>
      <c r="V229" s="330"/>
      <c r="W229" s="331"/>
      <c r="X229" s="331"/>
      <c r="Y229" s="332"/>
      <c r="Z229" s="113" t="str">
        <f t="shared" si="18"/>
        <v/>
      </c>
      <c r="AA229" s="46" t="str">
        <f t="shared" si="19"/>
        <v/>
      </c>
      <c r="AB229" s="46" t="str">
        <f t="shared" si="20"/>
        <v/>
      </c>
      <c r="AC229" s="45"/>
      <c r="AD229" s="26"/>
      <c r="AE229" s="26"/>
      <c r="AF229" s="27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</row>
    <row r="230" spans="1:219" ht="20.100000000000001" customHeight="1" x14ac:dyDescent="0.3">
      <c r="A230" s="17">
        <v>226</v>
      </c>
      <c r="B230" s="1"/>
      <c r="C230" s="3"/>
      <c r="D230" s="3"/>
      <c r="E230" s="63"/>
      <c r="F230" s="313"/>
      <c r="G230" s="314"/>
      <c r="H230" s="314"/>
      <c r="I230" s="314"/>
      <c r="J230" s="314"/>
      <c r="K230" s="314"/>
      <c r="L230" s="314"/>
      <c r="M230" s="314"/>
      <c r="N230" s="315"/>
      <c r="O230" s="315"/>
      <c r="P230" s="321" t="str">
        <f t="shared" si="17"/>
        <v xml:space="preserve"> </v>
      </c>
      <c r="Q230" s="70"/>
      <c r="R230" s="314"/>
      <c r="S230" s="314"/>
      <c r="T230" s="315"/>
      <c r="U230" s="325" t="str">
        <f t="shared" si="21"/>
        <v/>
      </c>
      <c r="V230" s="330"/>
      <c r="W230" s="331"/>
      <c r="X230" s="331"/>
      <c r="Y230" s="332"/>
      <c r="Z230" s="113" t="str">
        <f t="shared" si="18"/>
        <v/>
      </c>
      <c r="AA230" s="46" t="str">
        <f t="shared" si="19"/>
        <v/>
      </c>
      <c r="AB230" s="46" t="str">
        <f t="shared" si="20"/>
        <v/>
      </c>
      <c r="AC230" s="45"/>
      <c r="AD230" s="26"/>
      <c r="AE230" s="26"/>
      <c r="AF230" s="27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</row>
    <row r="231" spans="1:219" ht="20.100000000000001" customHeight="1" x14ac:dyDescent="0.3">
      <c r="A231" s="17">
        <v>227</v>
      </c>
      <c r="B231" s="1"/>
      <c r="C231" s="3"/>
      <c r="D231" s="3"/>
      <c r="E231" s="63"/>
      <c r="F231" s="313"/>
      <c r="G231" s="314"/>
      <c r="H231" s="314"/>
      <c r="I231" s="314"/>
      <c r="J231" s="314"/>
      <c r="K231" s="314"/>
      <c r="L231" s="314"/>
      <c r="M231" s="314"/>
      <c r="N231" s="315"/>
      <c r="O231" s="315"/>
      <c r="P231" s="321" t="str">
        <f t="shared" si="17"/>
        <v xml:space="preserve"> </v>
      </c>
      <c r="Q231" s="70"/>
      <c r="R231" s="314"/>
      <c r="S231" s="314"/>
      <c r="T231" s="315"/>
      <c r="U231" s="325" t="str">
        <f t="shared" si="21"/>
        <v/>
      </c>
      <c r="V231" s="330"/>
      <c r="W231" s="331"/>
      <c r="X231" s="331"/>
      <c r="Y231" s="332"/>
      <c r="Z231" s="113" t="str">
        <f t="shared" si="18"/>
        <v/>
      </c>
      <c r="AA231" s="46" t="str">
        <f t="shared" si="19"/>
        <v/>
      </c>
      <c r="AB231" s="46" t="str">
        <f t="shared" si="20"/>
        <v/>
      </c>
      <c r="AC231" s="45"/>
      <c r="AD231" s="26"/>
      <c r="AE231" s="26"/>
      <c r="AF231" s="27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</row>
    <row r="232" spans="1:219" ht="20.100000000000001" customHeight="1" x14ac:dyDescent="0.3">
      <c r="A232" s="17">
        <v>228</v>
      </c>
      <c r="B232" s="1"/>
      <c r="C232" s="3"/>
      <c r="D232" s="3"/>
      <c r="E232" s="63"/>
      <c r="F232" s="313"/>
      <c r="G232" s="314"/>
      <c r="H232" s="314"/>
      <c r="I232" s="314"/>
      <c r="J232" s="314"/>
      <c r="K232" s="314"/>
      <c r="L232" s="314"/>
      <c r="M232" s="314"/>
      <c r="N232" s="315"/>
      <c r="O232" s="315"/>
      <c r="P232" s="321" t="str">
        <f t="shared" si="17"/>
        <v xml:space="preserve"> </v>
      </c>
      <c r="Q232" s="70"/>
      <c r="R232" s="314"/>
      <c r="S232" s="314"/>
      <c r="T232" s="315"/>
      <c r="U232" s="325" t="str">
        <f t="shared" si="21"/>
        <v/>
      </c>
      <c r="V232" s="330"/>
      <c r="W232" s="331"/>
      <c r="X232" s="331"/>
      <c r="Y232" s="332"/>
      <c r="Z232" s="113" t="str">
        <f t="shared" si="18"/>
        <v/>
      </c>
      <c r="AA232" s="46" t="str">
        <f t="shared" si="19"/>
        <v/>
      </c>
      <c r="AB232" s="46" t="str">
        <f t="shared" si="20"/>
        <v/>
      </c>
      <c r="AC232" s="45"/>
      <c r="AD232" s="26"/>
      <c r="AE232" s="26"/>
      <c r="AF232" s="27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</row>
    <row r="233" spans="1:219" ht="20.100000000000001" customHeight="1" x14ac:dyDescent="0.3">
      <c r="A233" s="17">
        <v>229</v>
      </c>
      <c r="B233" s="1"/>
      <c r="C233" s="3"/>
      <c r="D233" s="3"/>
      <c r="E233" s="63"/>
      <c r="F233" s="313"/>
      <c r="G233" s="314"/>
      <c r="H233" s="314"/>
      <c r="I233" s="314"/>
      <c r="J233" s="314"/>
      <c r="K233" s="314"/>
      <c r="L233" s="314"/>
      <c r="M233" s="314"/>
      <c r="N233" s="315"/>
      <c r="O233" s="315"/>
      <c r="P233" s="321" t="str">
        <f t="shared" si="17"/>
        <v xml:space="preserve"> </v>
      </c>
      <c r="Q233" s="70"/>
      <c r="R233" s="314"/>
      <c r="S233" s="314"/>
      <c r="T233" s="315"/>
      <c r="U233" s="325" t="str">
        <f t="shared" si="21"/>
        <v/>
      </c>
      <c r="V233" s="330"/>
      <c r="W233" s="331"/>
      <c r="X233" s="331"/>
      <c r="Y233" s="332"/>
      <c r="Z233" s="113" t="str">
        <f t="shared" si="18"/>
        <v/>
      </c>
      <c r="AA233" s="46" t="str">
        <f t="shared" si="19"/>
        <v/>
      </c>
      <c r="AB233" s="46" t="str">
        <f t="shared" si="20"/>
        <v/>
      </c>
      <c r="AC233" s="45"/>
      <c r="AD233" s="26"/>
      <c r="AE233" s="26"/>
      <c r="AF233" s="27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</row>
    <row r="234" spans="1:219" ht="20.100000000000001" customHeight="1" x14ac:dyDescent="0.3">
      <c r="A234" s="17">
        <v>230</v>
      </c>
      <c r="B234" s="1"/>
      <c r="C234" s="3"/>
      <c r="D234" s="3"/>
      <c r="E234" s="63"/>
      <c r="F234" s="313"/>
      <c r="G234" s="314"/>
      <c r="H234" s="314"/>
      <c r="I234" s="314"/>
      <c r="J234" s="314"/>
      <c r="K234" s="314"/>
      <c r="L234" s="314"/>
      <c r="M234" s="314"/>
      <c r="N234" s="315"/>
      <c r="O234" s="315"/>
      <c r="P234" s="321" t="str">
        <f t="shared" si="17"/>
        <v xml:space="preserve"> </v>
      </c>
      <c r="Q234" s="70"/>
      <c r="R234" s="314"/>
      <c r="S234" s="314"/>
      <c r="T234" s="315"/>
      <c r="U234" s="325" t="str">
        <f t="shared" si="21"/>
        <v/>
      </c>
      <c r="V234" s="330"/>
      <c r="W234" s="331"/>
      <c r="X234" s="331"/>
      <c r="Y234" s="332"/>
      <c r="Z234" s="113" t="str">
        <f t="shared" si="18"/>
        <v/>
      </c>
      <c r="AA234" s="46" t="str">
        <f t="shared" si="19"/>
        <v/>
      </c>
      <c r="AB234" s="46" t="str">
        <f t="shared" si="20"/>
        <v/>
      </c>
      <c r="AC234" s="45"/>
      <c r="AD234" s="26"/>
      <c r="AE234" s="26"/>
      <c r="AF234" s="27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</row>
    <row r="235" spans="1:219" ht="20.100000000000001" customHeight="1" x14ac:dyDescent="0.3">
      <c r="A235" s="17">
        <v>231</v>
      </c>
      <c r="B235" s="1"/>
      <c r="C235" s="3"/>
      <c r="D235" s="3"/>
      <c r="E235" s="63"/>
      <c r="F235" s="313"/>
      <c r="G235" s="314"/>
      <c r="H235" s="314"/>
      <c r="I235" s="314"/>
      <c r="J235" s="314"/>
      <c r="K235" s="314"/>
      <c r="L235" s="314"/>
      <c r="M235" s="314"/>
      <c r="N235" s="315"/>
      <c r="O235" s="315"/>
      <c r="P235" s="321" t="str">
        <f t="shared" si="17"/>
        <v xml:space="preserve"> </v>
      </c>
      <c r="Q235" s="70"/>
      <c r="R235" s="314"/>
      <c r="S235" s="314"/>
      <c r="T235" s="315"/>
      <c r="U235" s="325" t="str">
        <f t="shared" si="21"/>
        <v/>
      </c>
      <c r="V235" s="330"/>
      <c r="W235" s="331"/>
      <c r="X235" s="331"/>
      <c r="Y235" s="332"/>
      <c r="Z235" s="113" t="str">
        <f t="shared" si="18"/>
        <v/>
      </c>
      <c r="AA235" s="46" t="str">
        <f t="shared" si="19"/>
        <v/>
      </c>
      <c r="AB235" s="46" t="str">
        <f t="shared" si="20"/>
        <v/>
      </c>
      <c r="AC235" s="45"/>
      <c r="AD235" s="26"/>
      <c r="AE235" s="26"/>
      <c r="AF235" s="27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</row>
    <row r="236" spans="1:219" ht="20.100000000000001" customHeight="1" x14ac:dyDescent="0.3">
      <c r="A236" s="17">
        <v>232</v>
      </c>
      <c r="B236" s="1"/>
      <c r="C236" s="3"/>
      <c r="D236" s="3"/>
      <c r="E236" s="63"/>
      <c r="F236" s="313"/>
      <c r="G236" s="314"/>
      <c r="H236" s="314"/>
      <c r="I236" s="314"/>
      <c r="J236" s="314"/>
      <c r="K236" s="314"/>
      <c r="L236" s="314"/>
      <c r="M236" s="314"/>
      <c r="N236" s="315"/>
      <c r="O236" s="315"/>
      <c r="P236" s="321" t="str">
        <f t="shared" si="17"/>
        <v xml:space="preserve"> </v>
      </c>
      <c r="Q236" s="70"/>
      <c r="R236" s="314"/>
      <c r="S236" s="314"/>
      <c r="T236" s="315"/>
      <c r="U236" s="325" t="str">
        <f t="shared" si="21"/>
        <v/>
      </c>
      <c r="V236" s="330"/>
      <c r="W236" s="331"/>
      <c r="X236" s="331"/>
      <c r="Y236" s="332"/>
      <c r="Z236" s="113" t="str">
        <f t="shared" si="18"/>
        <v/>
      </c>
      <c r="AA236" s="46" t="str">
        <f t="shared" si="19"/>
        <v/>
      </c>
      <c r="AB236" s="46" t="str">
        <f t="shared" si="20"/>
        <v/>
      </c>
      <c r="AC236" s="45"/>
      <c r="AD236" s="26"/>
      <c r="AE236" s="26"/>
      <c r="AF236" s="27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</row>
    <row r="237" spans="1:219" ht="20.100000000000001" customHeight="1" x14ac:dyDescent="0.3">
      <c r="A237" s="17">
        <v>233</v>
      </c>
      <c r="B237" s="1"/>
      <c r="C237" s="3"/>
      <c r="D237" s="3"/>
      <c r="E237" s="63"/>
      <c r="F237" s="313"/>
      <c r="G237" s="314"/>
      <c r="H237" s="314"/>
      <c r="I237" s="314"/>
      <c r="J237" s="314"/>
      <c r="K237" s="314"/>
      <c r="L237" s="314"/>
      <c r="M237" s="314"/>
      <c r="N237" s="315"/>
      <c r="O237" s="315"/>
      <c r="P237" s="321" t="str">
        <f t="shared" si="17"/>
        <v xml:space="preserve"> </v>
      </c>
      <c r="Q237" s="70"/>
      <c r="R237" s="314"/>
      <c r="S237" s="314"/>
      <c r="T237" s="315"/>
      <c r="U237" s="325" t="str">
        <f t="shared" si="21"/>
        <v/>
      </c>
      <c r="V237" s="330"/>
      <c r="W237" s="331"/>
      <c r="X237" s="331"/>
      <c r="Y237" s="332"/>
      <c r="Z237" s="113" t="str">
        <f t="shared" si="18"/>
        <v/>
      </c>
      <c r="AA237" s="46" t="str">
        <f t="shared" si="19"/>
        <v/>
      </c>
      <c r="AB237" s="46" t="str">
        <f t="shared" si="20"/>
        <v/>
      </c>
      <c r="AC237" s="45"/>
      <c r="AD237" s="26"/>
      <c r="AE237" s="26"/>
      <c r="AF237" s="27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</row>
    <row r="238" spans="1:219" ht="20.100000000000001" customHeight="1" x14ac:dyDescent="0.3">
      <c r="A238" s="17">
        <v>234</v>
      </c>
      <c r="B238" s="1"/>
      <c r="C238" s="3"/>
      <c r="D238" s="3"/>
      <c r="E238" s="63"/>
      <c r="F238" s="313"/>
      <c r="G238" s="314"/>
      <c r="H238" s="314"/>
      <c r="I238" s="314"/>
      <c r="J238" s="314"/>
      <c r="K238" s="314"/>
      <c r="L238" s="314"/>
      <c r="M238" s="314"/>
      <c r="N238" s="315"/>
      <c r="O238" s="315"/>
      <c r="P238" s="321" t="str">
        <f t="shared" si="17"/>
        <v xml:space="preserve"> </v>
      </c>
      <c r="Q238" s="70"/>
      <c r="R238" s="314"/>
      <c r="S238" s="314"/>
      <c r="T238" s="315"/>
      <c r="U238" s="325" t="str">
        <f t="shared" si="21"/>
        <v/>
      </c>
      <c r="V238" s="330"/>
      <c r="W238" s="331"/>
      <c r="X238" s="331"/>
      <c r="Y238" s="332"/>
      <c r="Z238" s="113" t="str">
        <f t="shared" si="18"/>
        <v/>
      </c>
      <c r="AA238" s="46" t="str">
        <f t="shared" si="19"/>
        <v/>
      </c>
      <c r="AB238" s="46" t="str">
        <f t="shared" si="20"/>
        <v/>
      </c>
      <c r="AC238" s="45"/>
      <c r="AD238" s="26"/>
      <c r="AE238" s="26"/>
      <c r="AF238" s="27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</row>
    <row r="239" spans="1:219" ht="20.100000000000001" customHeight="1" x14ac:dyDescent="0.3">
      <c r="A239" s="17">
        <v>235</v>
      </c>
      <c r="B239" s="1"/>
      <c r="C239" s="3"/>
      <c r="D239" s="3"/>
      <c r="E239" s="63"/>
      <c r="F239" s="313"/>
      <c r="G239" s="314"/>
      <c r="H239" s="314"/>
      <c r="I239" s="314"/>
      <c r="J239" s="314"/>
      <c r="K239" s="314"/>
      <c r="L239" s="314"/>
      <c r="M239" s="314"/>
      <c r="N239" s="315"/>
      <c r="O239" s="315"/>
      <c r="P239" s="321" t="str">
        <f t="shared" si="17"/>
        <v xml:space="preserve"> </v>
      </c>
      <c r="Q239" s="70"/>
      <c r="R239" s="314"/>
      <c r="S239" s="314"/>
      <c r="T239" s="315"/>
      <c r="U239" s="325" t="str">
        <f t="shared" si="21"/>
        <v/>
      </c>
      <c r="V239" s="330"/>
      <c r="W239" s="331"/>
      <c r="X239" s="331"/>
      <c r="Y239" s="332"/>
      <c r="Z239" s="113" t="str">
        <f t="shared" si="18"/>
        <v/>
      </c>
      <c r="AA239" s="46" t="str">
        <f t="shared" si="19"/>
        <v/>
      </c>
      <c r="AB239" s="46" t="str">
        <f t="shared" si="20"/>
        <v/>
      </c>
      <c r="AC239" s="45"/>
      <c r="AD239" s="26"/>
      <c r="AE239" s="26"/>
      <c r="AF239" s="27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</row>
    <row r="240" spans="1:219" ht="20.100000000000001" customHeight="1" x14ac:dyDescent="0.3">
      <c r="A240" s="17">
        <v>236</v>
      </c>
      <c r="B240" s="1"/>
      <c r="C240" s="3"/>
      <c r="D240" s="3"/>
      <c r="E240" s="63"/>
      <c r="F240" s="313"/>
      <c r="G240" s="314"/>
      <c r="H240" s="314"/>
      <c r="I240" s="314"/>
      <c r="J240" s="314"/>
      <c r="K240" s="314"/>
      <c r="L240" s="314"/>
      <c r="M240" s="314"/>
      <c r="N240" s="315"/>
      <c r="O240" s="315"/>
      <c r="P240" s="321" t="str">
        <f t="shared" si="17"/>
        <v xml:space="preserve"> </v>
      </c>
      <c r="Q240" s="70"/>
      <c r="R240" s="314"/>
      <c r="S240" s="314"/>
      <c r="T240" s="315"/>
      <c r="U240" s="325" t="str">
        <f t="shared" si="21"/>
        <v/>
      </c>
      <c r="V240" s="330"/>
      <c r="W240" s="331"/>
      <c r="X240" s="331"/>
      <c r="Y240" s="332"/>
      <c r="Z240" s="113" t="str">
        <f t="shared" si="18"/>
        <v/>
      </c>
      <c r="AA240" s="46" t="str">
        <f t="shared" si="19"/>
        <v/>
      </c>
      <c r="AB240" s="46" t="str">
        <f t="shared" si="20"/>
        <v/>
      </c>
      <c r="AC240" s="45"/>
      <c r="AD240" s="26"/>
      <c r="AE240" s="26"/>
      <c r="AF240" s="27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</row>
    <row r="241" spans="1:219" ht="20.100000000000001" customHeight="1" x14ac:dyDescent="0.3">
      <c r="A241" s="17">
        <v>237</v>
      </c>
      <c r="B241" s="1"/>
      <c r="C241" s="3"/>
      <c r="D241" s="3"/>
      <c r="E241" s="63"/>
      <c r="F241" s="313"/>
      <c r="G241" s="314"/>
      <c r="H241" s="314"/>
      <c r="I241" s="314"/>
      <c r="J241" s="314"/>
      <c r="K241" s="314"/>
      <c r="L241" s="314"/>
      <c r="M241" s="314"/>
      <c r="N241" s="315"/>
      <c r="O241" s="315"/>
      <c r="P241" s="321" t="str">
        <f t="shared" si="17"/>
        <v xml:space="preserve"> </v>
      </c>
      <c r="Q241" s="70"/>
      <c r="R241" s="314"/>
      <c r="S241" s="314"/>
      <c r="T241" s="315"/>
      <c r="U241" s="325" t="str">
        <f t="shared" si="21"/>
        <v/>
      </c>
      <c r="V241" s="330"/>
      <c r="W241" s="331"/>
      <c r="X241" s="331"/>
      <c r="Y241" s="332"/>
      <c r="Z241" s="113" t="str">
        <f t="shared" si="18"/>
        <v/>
      </c>
      <c r="AA241" s="46" t="str">
        <f t="shared" si="19"/>
        <v/>
      </c>
      <c r="AB241" s="46" t="str">
        <f t="shared" si="20"/>
        <v/>
      </c>
      <c r="AC241" s="45"/>
      <c r="AD241" s="26"/>
      <c r="AE241" s="26"/>
      <c r="AF241" s="27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</row>
    <row r="242" spans="1:219" ht="20.100000000000001" customHeight="1" x14ac:dyDescent="0.3">
      <c r="A242" s="17">
        <v>238</v>
      </c>
      <c r="B242" s="1"/>
      <c r="C242" s="3"/>
      <c r="D242" s="3"/>
      <c r="E242" s="63"/>
      <c r="F242" s="313"/>
      <c r="G242" s="314"/>
      <c r="H242" s="314"/>
      <c r="I242" s="314"/>
      <c r="J242" s="314"/>
      <c r="K242" s="314"/>
      <c r="L242" s="314"/>
      <c r="M242" s="314"/>
      <c r="N242" s="315"/>
      <c r="O242" s="315"/>
      <c r="P242" s="321" t="str">
        <f t="shared" si="17"/>
        <v xml:space="preserve"> </v>
      </c>
      <c r="Q242" s="70"/>
      <c r="R242" s="314"/>
      <c r="S242" s="314"/>
      <c r="T242" s="315"/>
      <c r="U242" s="325" t="str">
        <f t="shared" si="21"/>
        <v/>
      </c>
      <c r="V242" s="330"/>
      <c r="W242" s="331"/>
      <c r="X242" s="331"/>
      <c r="Y242" s="332"/>
      <c r="Z242" s="113" t="str">
        <f t="shared" si="18"/>
        <v/>
      </c>
      <c r="AA242" s="46" t="str">
        <f t="shared" si="19"/>
        <v/>
      </c>
      <c r="AB242" s="46" t="str">
        <f t="shared" si="20"/>
        <v/>
      </c>
      <c r="AC242" s="45"/>
      <c r="AD242" s="26"/>
      <c r="AE242" s="26"/>
      <c r="AF242" s="27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</row>
    <row r="243" spans="1:219" ht="20.100000000000001" customHeight="1" x14ac:dyDescent="0.3">
      <c r="A243" s="17">
        <v>239</v>
      </c>
      <c r="B243" s="1"/>
      <c r="C243" s="3"/>
      <c r="D243" s="3"/>
      <c r="E243" s="63"/>
      <c r="F243" s="313"/>
      <c r="G243" s="314"/>
      <c r="H243" s="314"/>
      <c r="I243" s="314"/>
      <c r="J243" s="314"/>
      <c r="K243" s="314"/>
      <c r="L243" s="314"/>
      <c r="M243" s="314"/>
      <c r="N243" s="315"/>
      <c r="O243" s="315"/>
      <c r="P243" s="321" t="str">
        <f t="shared" si="17"/>
        <v xml:space="preserve"> </v>
      </c>
      <c r="Q243" s="70"/>
      <c r="R243" s="314"/>
      <c r="S243" s="314"/>
      <c r="T243" s="315"/>
      <c r="U243" s="325" t="str">
        <f t="shared" si="21"/>
        <v/>
      </c>
      <c r="V243" s="330"/>
      <c r="W243" s="331"/>
      <c r="X243" s="331"/>
      <c r="Y243" s="332"/>
      <c r="Z243" s="113" t="str">
        <f t="shared" si="18"/>
        <v/>
      </c>
      <c r="AA243" s="46" t="str">
        <f t="shared" si="19"/>
        <v/>
      </c>
      <c r="AB243" s="46" t="str">
        <f t="shared" si="20"/>
        <v/>
      </c>
      <c r="AC243" s="45"/>
      <c r="AD243" s="26"/>
      <c r="AE243" s="26"/>
      <c r="AF243" s="27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</row>
    <row r="244" spans="1:219" ht="20.100000000000001" customHeight="1" x14ac:dyDescent="0.3">
      <c r="A244" s="17">
        <v>240</v>
      </c>
      <c r="B244" s="1"/>
      <c r="C244" s="3"/>
      <c r="D244" s="3"/>
      <c r="E244" s="63"/>
      <c r="F244" s="313"/>
      <c r="G244" s="314"/>
      <c r="H244" s="314"/>
      <c r="I244" s="314"/>
      <c r="J244" s="314"/>
      <c r="K244" s="314"/>
      <c r="L244" s="314"/>
      <c r="M244" s="314"/>
      <c r="N244" s="315"/>
      <c r="O244" s="315"/>
      <c r="P244" s="321" t="str">
        <f t="shared" si="17"/>
        <v xml:space="preserve"> </v>
      </c>
      <c r="Q244" s="70"/>
      <c r="R244" s="314"/>
      <c r="S244" s="314"/>
      <c r="T244" s="315"/>
      <c r="U244" s="325" t="str">
        <f t="shared" si="21"/>
        <v/>
      </c>
      <c r="V244" s="330"/>
      <c r="W244" s="331"/>
      <c r="X244" s="331"/>
      <c r="Y244" s="332"/>
      <c r="Z244" s="113" t="str">
        <f t="shared" si="18"/>
        <v/>
      </c>
      <c r="AA244" s="46" t="str">
        <f t="shared" si="19"/>
        <v/>
      </c>
      <c r="AB244" s="46" t="str">
        <f t="shared" si="20"/>
        <v/>
      </c>
      <c r="AC244" s="45"/>
      <c r="AD244" s="26"/>
      <c r="AE244" s="26"/>
      <c r="AF244" s="27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</row>
    <row r="245" spans="1:219" ht="20.100000000000001" customHeight="1" x14ac:dyDescent="0.3">
      <c r="A245" s="17">
        <v>241</v>
      </c>
      <c r="B245" s="1"/>
      <c r="C245" s="3"/>
      <c r="D245" s="3"/>
      <c r="E245" s="63"/>
      <c r="F245" s="313"/>
      <c r="G245" s="314"/>
      <c r="H245" s="314"/>
      <c r="I245" s="314"/>
      <c r="J245" s="314"/>
      <c r="K245" s="314"/>
      <c r="L245" s="314"/>
      <c r="M245" s="314"/>
      <c r="N245" s="315"/>
      <c r="O245" s="315"/>
      <c r="P245" s="321" t="str">
        <f t="shared" si="17"/>
        <v xml:space="preserve"> </v>
      </c>
      <c r="Q245" s="70"/>
      <c r="R245" s="314"/>
      <c r="S245" s="314"/>
      <c r="T245" s="315"/>
      <c r="U245" s="325" t="str">
        <f t="shared" si="21"/>
        <v/>
      </c>
      <c r="V245" s="330"/>
      <c r="W245" s="331"/>
      <c r="X245" s="331"/>
      <c r="Y245" s="332"/>
      <c r="Z245" s="113" t="str">
        <f t="shared" si="18"/>
        <v/>
      </c>
      <c r="AA245" s="46" t="str">
        <f t="shared" si="19"/>
        <v/>
      </c>
      <c r="AB245" s="46" t="str">
        <f t="shared" si="20"/>
        <v/>
      </c>
      <c r="AC245" s="45"/>
      <c r="AD245" s="26"/>
      <c r="AE245" s="26"/>
      <c r="AF245" s="27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</row>
    <row r="246" spans="1:219" ht="20.100000000000001" customHeight="1" x14ac:dyDescent="0.3">
      <c r="A246" s="17">
        <v>242</v>
      </c>
      <c r="B246" s="1"/>
      <c r="C246" s="3"/>
      <c r="D246" s="3"/>
      <c r="E246" s="63"/>
      <c r="F246" s="313"/>
      <c r="G246" s="314"/>
      <c r="H246" s="314"/>
      <c r="I246" s="314"/>
      <c r="J246" s="314"/>
      <c r="K246" s="314"/>
      <c r="L246" s="314"/>
      <c r="M246" s="314"/>
      <c r="N246" s="315"/>
      <c r="O246" s="315"/>
      <c r="P246" s="321" t="str">
        <f t="shared" si="17"/>
        <v xml:space="preserve"> </v>
      </c>
      <c r="Q246" s="70"/>
      <c r="R246" s="314"/>
      <c r="S246" s="314"/>
      <c r="T246" s="315"/>
      <c r="U246" s="325" t="str">
        <f t="shared" si="21"/>
        <v/>
      </c>
      <c r="V246" s="330"/>
      <c r="W246" s="331"/>
      <c r="X246" s="331"/>
      <c r="Y246" s="332"/>
      <c r="Z246" s="113" t="str">
        <f t="shared" si="18"/>
        <v/>
      </c>
      <c r="AA246" s="46" t="str">
        <f t="shared" si="19"/>
        <v/>
      </c>
      <c r="AB246" s="46" t="str">
        <f t="shared" si="20"/>
        <v/>
      </c>
      <c r="AC246" s="45"/>
      <c r="AD246" s="26"/>
      <c r="AE246" s="26"/>
      <c r="AF246" s="27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</row>
    <row r="247" spans="1:219" ht="20.100000000000001" customHeight="1" x14ac:dyDescent="0.3">
      <c r="A247" s="17">
        <v>243</v>
      </c>
      <c r="B247" s="1"/>
      <c r="C247" s="3"/>
      <c r="D247" s="3"/>
      <c r="E247" s="63"/>
      <c r="F247" s="313"/>
      <c r="G247" s="314"/>
      <c r="H247" s="314"/>
      <c r="I247" s="314"/>
      <c r="J247" s="314"/>
      <c r="K247" s="314"/>
      <c r="L247" s="314"/>
      <c r="M247" s="314"/>
      <c r="N247" s="315"/>
      <c r="O247" s="315"/>
      <c r="P247" s="321" t="str">
        <f t="shared" si="17"/>
        <v xml:space="preserve"> </v>
      </c>
      <c r="Q247" s="70"/>
      <c r="R247" s="314"/>
      <c r="S247" s="314"/>
      <c r="T247" s="315"/>
      <c r="U247" s="325" t="str">
        <f t="shared" si="21"/>
        <v/>
      </c>
      <c r="V247" s="330"/>
      <c r="W247" s="331"/>
      <c r="X247" s="331"/>
      <c r="Y247" s="332"/>
      <c r="Z247" s="113" t="str">
        <f t="shared" si="18"/>
        <v/>
      </c>
      <c r="AA247" s="46" t="str">
        <f t="shared" si="19"/>
        <v/>
      </c>
      <c r="AB247" s="46" t="str">
        <f t="shared" si="20"/>
        <v/>
      </c>
      <c r="AC247" s="45"/>
      <c r="AD247" s="26"/>
      <c r="AE247" s="26"/>
      <c r="AF247" s="27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</row>
    <row r="248" spans="1:219" ht="20.100000000000001" customHeight="1" x14ac:dyDescent="0.3">
      <c r="A248" s="17">
        <v>244</v>
      </c>
      <c r="B248" s="1"/>
      <c r="C248" s="3"/>
      <c r="D248" s="3"/>
      <c r="E248" s="63"/>
      <c r="F248" s="313"/>
      <c r="G248" s="314"/>
      <c r="H248" s="314"/>
      <c r="I248" s="314"/>
      <c r="J248" s="314"/>
      <c r="K248" s="314"/>
      <c r="L248" s="314"/>
      <c r="M248" s="314"/>
      <c r="N248" s="315"/>
      <c r="O248" s="315"/>
      <c r="P248" s="321" t="str">
        <f t="shared" si="17"/>
        <v xml:space="preserve"> </v>
      </c>
      <c r="Q248" s="70"/>
      <c r="R248" s="314"/>
      <c r="S248" s="314"/>
      <c r="T248" s="315"/>
      <c r="U248" s="325" t="str">
        <f t="shared" si="21"/>
        <v/>
      </c>
      <c r="V248" s="330"/>
      <c r="W248" s="331"/>
      <c r="X248" s="331"/>
      <c r="Y248" s="332"/>
      <c r="Z248" s="113" t="str">
        <f t="shared" si="18"/>
        <v/>
      </c>
      <c r="AA248" s="46" t="str">
        <f t="shared" si="19"/>
        <v/>
      </c>
      <c r="AB248" s="46" t="str">
        <f t="shared" si="20"/>
        <v/>
      </c>
      <c r="AC248" s="45"/>
      <c r="AD248" s="26"/>
      <c r="AE248" s="26"/>
      <c r="AF248" s="27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</row>
    <row r="249" spans="1:219" ht="20.100000000000001" customHeight="1" x14ac:dyDescent="0.3">
      <c r="A249" s="17">
        <v>245</v>
      </c>
      <c r="B249" s="1"/>
      <c r="C249" s="3"/>
      <c r="D249" s="3"/>
      <c r="E249" s="63"/>
      <c r="F249" s="313"/>
      <c r="G249" s="314"/>
      <c r="H249" s="314"/>
      <c r="I249" s="314"/>
      <c r="J249" s="314"/>
      <c r="K249" s="314"/>
      <c r="L249" s="314"/>
      <c r="M249" s="314"/>
      <c r="N249" s="315"/>
      <c r="O249" s="315"/>
      <c r="P249" s="321" t="str">
        <f t="shared" si="17"/>
        <v xml:space="preserve"> </v>
      </c>
      <c r="Q249" s="70"/>
      <c r="R249" s="314"/>
      <c r="S249" s="314"/>
      <c r="T249" s="315"/>
      <c r="U249" s="325" t="str">
        <f t="shared" si="21"/>
        <v/>
      </c>
      <c r="V249" s="330"/>
      <c r="W249" s="331"/>
      <c r="X249" s="331"/>
      <c r="Y249" s="332"/>
      <c r="Z249" s="113" t="str">
        <f t="shared" si="18"/>
        <v/>
      </c>
      <c r="AA249" s="46" t="str">
        <f t="shared" si="19"/>
        <v/>
      </c>
      <c r="AB249" s="46" t="str">
        <f t="shared" si="20"/>
        <v/>
      </c>
      <c r="AC249" s="45"/>
      <c r="AD249" s="26"/>
      <c r="AE249" s="26"/>
      <c r="AF249" s="27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</row>
    <row r="250" spans="1:219" ht="20.100000000000001" customHeight="1" x14ac:dyDescent="0.3">
      <c r="A250" s="17">
        <v>246</v>
      </c>
      <c r="B250" s="1"/>
      <c r="C250" s="3"/>
      <c r="D250" s="3"/>
      <c r="E250" s="63"/>
      <c r="F250" s="313"/>
      <c r="G250" s="314"/>
      <c r="H250" s="314"/>
      <c r="I250" s="314"/>
      <c r="J250" s="314"/>
      <c r="K250" s="314"/>
      <c r="L250" s="314"/>
      <c r="M250" s="314"/>
      <c r="N250" s="315"/>
      <c r="O250" s="315"/>
      <c r="P250" s="321" t="str">
        <f t="shared" si="17"/>
        <v xml:space="preserve"> </v>
      </c>
      <c r="Q250" s="70"/>
      <c r="R250" s="314"/>
      <c r="S250" s="314"/>
      <c r="T250" s="315"/>
      <c r="U250" s="325" t="str">
        <f t="shared" si="21"/>
        <v/>
      </c>
      <c r="V250" s="330"/>
      <c r="W250" s="331"/>
      <c r="X250" s="331"/>
      <c r="Y250" s="332"/>
      <c r="Z250" s="113" t="str">
        <f t="shared" si="18"/>
        <v/>
      </c>
      <c r="AA250" s="46" t="str">
        <f t="shared" si="19"/>
        <v/>
      </c>
      <c r="AB250" s="46" t="str">
        <f t="shared" si="20"/>
        <v/>
      </c>
      <c r="AC250" s="45"/>
      <c r="AD250" s="26"/>
      <c r="AE250" s="26"/>
      <c r="AF250" s="27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</row>
    <row r="251" spans="1:219" ht="20.100000000000001" customHeight="1" x14ac:dyDescent="0.3">
      <c r="A251" s="17">
        <v>247</v>
      </c>
      <c r="B251" s="1"/>
      <c r="C251" s="3"/>
      <c r="D251" s="3"/>
      <c r="E251" s="63"/>
      <c r="F251" s="313"/>
      <c r="G251" s="314"/>
      <c r="H251" s="314"/>
      <c r="I251" s="314"/>
      <c r="J251" s="314"/>
      <c r="K251" s="314"/>
      <c r="L251" s="314"/>
      <c r="M251" s="314"/>
      <c r="N251" s="315"/>
      <c r="O251" s="315"/>
      <c r="P251" s="321" t="str">
        <f t="shared" si="17"/>
        <v xml:space="preserve"> </v>
      </c>
      <c r="Q251" s="70"/>
      <c r="R251" s="314"/>
      <c r="S251" s="314"/>
      <c r="T251" s="315"/>
      <c r="U251" s="325" t="str">
        <f t="shared" si="21"/>
        <v/>
      </c>
      <c r="V251" s="330"/>
      <c r="W251" s="331"/>
      <c r="X251" s="331"/>
      <c r="Y251" s="332"/>
      <c r="Z251" s="113" t="str">
        <f t="shared" si="18"/>
        <v/>
      </c>
      <c r="AA251" s="46" t="str">
        <f t="shared" si="19"/>
        <v/>
      </c>
      <c r="AB251" s="46" t="str">
        <f t="shared" si="20"/>
        <v/>
      </c>
      <c r="AC251" s="45"/>
      <c r="AD251" s="26"/>
      <c r="AE251" s="26"/>
      <c r="AF251" s="27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</row>
    <row r="252" spans="1:219" ht="20.100000000000001" customHeight="1" x14ac:dyDescent="0.3">
      <c r="A252" s="17">
        <v>248</v>
      </c>
      <c r="B252" s="1"/>
      <c r="C252" s="3"/>
      <c r="D252" s="3"/>
      <c r="E252" s="63"/>
      <c r="F252" s="313"/>
      <c r="G252" s="314"/>
      <c r="H252" s="314"/>
      <c r="I252" s="314"/>
      <c r="J252" s="314"/>
      <c r="K252" s="314"/>
      <c r="L252" s="314"/>
      <c r="M252" s="314"/>
      <c r="N252" s="315"/>
      <c r="O252" s="315"/>
      <c r="P252" s="321" t="str">
        <f t="shared" si="17"/>
        <v xml:space="preserve"> </v>
      </c>
      <c r="Q252" s="70"/>
      <c r="R252" s="314"/>
      <c r="S252" s="314"/>
      <c r="T252" s="315"/>
      <c r="U252" s="325" t="str">
        <f t="shared" si="21"/>
        <v/>
      </c>
      <c r="V252" s="330"/>
      <c r="W252" s="331"/>
      <c r="X252" s="331"/>
      <c r="Y252" s="332"/>
      <c r="Z252" s="113" t="str">
        <f t="shared" si="18"/>
        <v/>
      </c>
      <c r="AA252" s="46" t="str">
        <f t="shared" si="19"/>
        <v/>
      </c>
      <c r="AB252" s="46" t="str">
        <f t="shared" si="20"/>
        <v/>
      </c>
      <c r="AC252" s="45"/>
      <c r="AD252" s="26"/>
      <c r="AE252" s="26"/>
      <c r="AF252" s="27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</row>
    <row r="253" spans="1:219" ht="20.100000000000001" customHeight="1" x14ac:dyDescent="0.3">
      <c r="A253" s="17">
        <v>249</v>
      </c>
      <c r="B253" s="1"/>
      <c r="C253" s="3"/>
      <c r="D253" s="3"/>
      <c r="E253" s="63"/>
      <c r="F253" s="313"/>
      <c r="G253" s="314"/>
      <c r="H253" s="314"/>
      <c r="I253" s="314"/>
      <c r="J253" s="314"/>
      <c r="K253" s="314"/>
      <c r="L253" s="314"/>
      <c r="M253" s="314"/>
      <c r="N253" s="315"/>
      <c r="O253" s="315"/>
      <c r="P253" s="321" t="str">
        <f t="shared" si="17"/>
        <v xml:space="preserve"> </v>
      </c>
      <c r="Q253" s="70"/>
      <c r="R253" s="314"/>
      <c r="S253" s="314"/>
      <c r="T253" s="315"/>
      <c r="U253" s="325" t="str">
        <f t="shared" si="21"/>
        <v/>
      </c>
      <c r="V253" s="330"/>
      <c r="W253" s="331"/>
      <c r="X253" s="331"/>
      <c r="Y253" s="332"/>
      <c r="Z253" s="113" t="str">
        <f t="shared" si="18"/>
        <v/>
      </c>
      <c r="AA253" s="46" t="str">
        <f t="shared" si="19"/>
        <v/>
      </c>
      <c r="AB253" s="46" t="str">
        <f t="shared" si="20"/>
        <v/>
      </c>
      <c r="AC253" s="45"/>
      <c r="AD253" s="26"/>
      <c r="AE253" s="26"/>
      <c r="AF253" s="27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</row>
    <row r="254" spans="1:219" ht="20.100000000000001" customHeight="1" x14ac:dyDescent="0.3">
      <c r="A254" s="17">
        <v>250</v>
      </c>
      <c r="B254" s="1"/>
      <c r="C254" s="3"/>
      <c r="D254" s="3"/>
      <c r="E254" s="63"/>
      <c r="F254" s="313"/>
      <c r="G254" s="314"/>
      <c r="H254" s="314"/>
      <c r="I254" s="314"/>
      <c r="J254" s="314"/>
      <c r="K254" s="314"/>
      <c r="L254" s="314"/>
      <c r="M254" s="314"/>
      <c r="N254" s="315"/>
      <c r="O254" s="315"/>
      <c r="P254" s="321" t="str">
        <f t="shared" si="17"/>
        <v xml:space="preserve"> </v>
      </c>
      <c r="Q254" s="70"/>
      <c r="R254" s="314"/>
      <c r="S254" s="314"/>
      <c r="T254" s="315"/>
      <c r="U254" s="325" t="str">
        <f t="shared" si="21"/>
        <v/>
      </c>
      <c r="V254" s="330"/>
      <c r="W254" s="331"/>
      <c r="X254" s="331"/>
      <c r="Y254" s="332"/>
      <c r="Z254" s="113" t="str">
        <f t="shared" si="18"/>
        <v/>
      </c>
      <c r="AA254" s="46" t="str">
        <f t="shared" si="19"/>
        <v/>
      </c>
      <c r="AB254" s="46" t="str">
        <f t="shared" si="20"/>
        <v/>
      </c>
      <c r="AC254" s="45"/>
      <c r="AD254" s="26"/>
      <c r="AE254" s="26"/>
      <c r="AF254" s="27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</row>
    <row r="255" spans="1:219" ht="20.100000000000001" customHeight="1" x14ac:dyDescent="0.3">
      <c r="A255" s="17">
        <v>251</v>
      </c>
      <c r="B255" s="1"/>
      <c r="C255" s="3"/>
      <c r="D255" s="3"/>
      <c r="E255" s="63"/>
      <c r="F255" s="313"/>
      <c r="G255" s="314"/>
      <c r="H255" s="314"/>
      <c r="I255" s="314"/>
      <c r="J255" s="314"/>
      <c r="K255" s="314"/>
      <c r="L255" s="314"/>
      <c r="M255" s="314"/>
      <c r="N255" s="315"/>
      <c r="O255" s="315"/>
      <c r="P255" s="321" t="str">
        <f t="shared" si="17"/>
        <v xml:space="preserve"> </v>
      </c>
      <c r="Q255" s="70"/>
      <c r="R255" s="314"/>
      <c r="S255" s="314"/>
      <c r="T255" s="315"/>
      <c r="U255" s="325" t="str">
        <f t="shared" si="21"/>
        <v/>
      </c>
      <c r="V255" s="330"/>
      <c r="W255" s="331"/>
      <c r="X255" s="331"/>
      <c r="Y255" s="332"/>
      <c r="Z255" s="113" t="str">
        <f t="shared" si="18"/>
        <v/>
      </c>
      <c r="AA255" s="46" t="str">
        <f t="shared" si="19"/>
        <v/>
      </c>
      <c r="AB255" s="46" t="str">
        <f t="shared" si="20"/>
        <v/>
      </c>
      <c r="AC255" s="45"/>
      <c r="AD255" s="26"/>
      <c r="AE255" s="26"/>
      <c r="AF255" s="27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</row>
    <row r="256" spans="1:219" ht="20.100000000000001" customHeight="1" x14ac:dyDescent="0.3">
      <c r="A256" s="17">
        <v>252</v>
      </c>
      <c r="B256" s="1"/>
      <c r="C256" s="3"/>
      <c r="D256" s="3"/>
      <c r="E256" s="63"/>
      <c r="F256" s="313"/>
      <c r="G256" s="314"/>
      <c r="H256" s="314"/>
      <c r="I256" s="314"/>
      <c r="J256" s="314"/>
      <c r="K256" s="314"/>
      <c r="L256" s="314"/>
      <c r="M256" s="314"/>
      <c r="N256" s="315"/>
      <c r="O256" s="315"/>
      <c r="P256" s="321" t="str">
        <f t="shared" si="17"/>
        <v xml:space="preserve"> </v>
      </c>
      <c r="Q256" s="70"/>
      <c r="R256" s="314"/>
      <c r="S256" s="314"/>
      <c r="T256" s="315"/>
      <c r="U256" s="325" t="str">
        <f t="shared" si="21"/>
        <v/>
      </c>
      <c r="V256" s="330"/>
      <c r="W256" s="331"/>
      <c r="X256" s="331"/>
      <c r="Y256" s="332"/>
      <c r="Z256" s="113" t="str">
        <f t="shared" si="18"/>
        <v/>
      </c>
      <c r="AA256" s="46" t="str">
        <f t="shared" si="19"/>
        <v/>
      </c>
      <c r="AB256" s="46" t="str">
        <f t="shared" si="20"/>
        <v/>
      </c>
      <c r="AC256" s="45"/>
      <c r="AD256" s="26"/>
      <c r="AE256" s="26"/>
      <c r="AF256" s="27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</row>
    <row r="257" spans="1:219" ht="20.100000000000001" customHeight="1" x14ac:dyDescent="0.3">
      <c r="A257" s="17">
        <v>253</v>
      </c>
      <c r="B257" s="1"/>
      <c r="C257" s="3"/>
      <c r="D257" s="3"/>
      <c r="E257" s="63"/>
      <c r="F257" s="313"/>
      <c r="G257" s="314"/>
      <c r="H257" s="314"/>
      <c r="I257" s="314"/>
      <c r="J257" s="314"/>
      <c r="K257" s="314"/>
      <c r="L257" s="314"/>
      <c r="M257" s="314"/>
      <c r="N257" s="315"/>
      <c r="O257" s="315"/>
      <c r="P257" s="321" t="str">
        <f t="shared" si="17"/>
        <v xml:space="preserve"> </v>
      </c>
      <c r="Q257" s="70"/>
      <c r="R257" s="314"/>
      <c r="S257" s="314"/>
      <c r="T257" s="315"/>
      <c r="U257" s="325" t="str">
        <f t="shared" si="21"/>
        <v/>
      </c>
      <c r="V257" s="330"/>
      <c r="W257" s="331"/>
      <c r="X257" s="331"/>
      <c r="Y257" s="332"/>
      <c r="Z257" s="113" t="str">
        <f t="shared" si="18"/>
        <v/>
      </c>
      <c r="AA257" s="46" t="str">
        <f t="shared" si="19"/>
        <v/>
      </c>
      <c r="AB257" s="46" t="str">
        <f t="shared" si="20"/>
        <v/>
      </c>
      <c r="AC257" s="45"/>
      <c r="AD257" s="26"/>
      <c r="AE257" s="26"/>
      <c r="AF257" s="27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</row>
    <row r="258" spans="1:219" ht="20.100000000000001" customHeight="1" x14ac:dyDescent="0.3">
      <c r="A258" s="17">
        <v>254</v>
      </c>
      <c r="B258" s="1"/>
      <c r="C258" s="3"/>
      <c r="D258" s="3"/>
      <c r="E258" s="63"/>
      <c r="F258" s="313"/>
      <c r="G258" s="314"/>
      <c r="H258" s="314"/>
      <c r="I258" s="314"/>
      <c r="J258" s="314"/>
      <c r="K258" s="314"/>
      <c r="L258" s="314"/>
      <c r="M258" s="314"/>
      <c r="N258" s="315"/>
      <c r="O258" s="315"/>
      <c r="P258" s="321" t="str">
        <f t="shared" si="17"/>
        <v xml:space="preserve"> </v>
      </c>
      <c r="Q258" s="70"/>
      <c r="R258" s="314"/>
      <c r="S258" s="314"/>
      <c r="T258" s="315"/>
      <c r="U258" s="325" t="str">
        <f t="shared" si="21"/>
        <v/>
      </c>
      <c r="V258" s="330"/>
      <c r="W258" s="331"/>
      <c r="X258" s="331"/>
      <c r="Y258" s="332"/>
      <c r="Z258" s="113" t="str">
        <f t="shared" si="18"/>
        <v/>
      </c>
      <c r="AA258" s="46" t="str">
        <f t="shared" si="19"/>
        <v/>
      </c>
      <c r="AB258" s="46" t="str">
        <f t="shared" si="20"/>
        <v/>
      </c>
      <c r="AC258" s="45"/>
      <c r="AD258" s="26"/>
      <c r="AE258" s="26"/>
      <c r="AF258" s="27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</row>
    <row r="259" spans="1:219" ht="20.100000000000001" customHeight="1" x14ac:dyDescent="0.3">
      <c r="A259" s="17">
        <v>255</v>
      </c>
      <c r="B259" s="1"/>
      <c r="C259" s="3"/>
      <c r="D259" s="3"/>
      <c r="E259" s="63"/>
      <c r="F259" s="313"/>
      <c r="G259" s="314"/>
      <c r="H259" s="314"/>
      <c r="I259" s="314"/>
      <c r="J259" s="314"/>
      <c r="K259" s="314"/>
      <c r="L259" s="314"/>
      <c r="M259" s="314"/>
      <c r="N259" s="315"/>
      <c r="O259" s="315"/>
      <c r="P259" s="321" t="str">
        <f t="shared" si="17"/>
        <v xml:space="preserve"> </v>
      </c>
      <c r="Q259" s="70"/>
      <c r="R259" s="314"/>
      <c r="S259" s="314"/>
      <c r="T259" s="315"/>
      <c r="U259" s="325" t="str">
        <f t="shared" si="21"/>
        <v/>
      </c>
      <c r="V259" s="330"/>
      <c r="W259" s="331"/>
      <c r="X259" s="331"/>
      <c r="Y259" s="332"/>
      <c r="Z259" s="113" t="str">
        <f t="shared" si="18"/>
        <v/>
      </c>
      <c r="AA259" s="46" t="str">
        <f t="shared" si="19"/>
        <v/>
      </c>
      <c r="AB259" s="46" t="str">
        <f t="shared" si="20"/>
        <v/>
      </c>
      <c r="AC259" s="45"/>
      <c r="AD259" s="26"/>
      <c r="AE259" s="26"/>
      <c r="AF259" s="27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</row>
    <row r="260" spans="1:219" ht="20.100000000000001" customHeight="1" x14ac:dyDescent="0.3">
      <c r="A260" s="17">
        <v>256</v>
      </c>
      <c r="B260" s="1"/>
      <c r="C260" s="3"/>
      <c r="D260" s="3"/>
      <c r="E260" s="63"/>
      <c r="F260" s="313"/>
      <c r="G260" s="314"/>
      <c r="H260" s="314"/>
      <c r="I260" s="314"/>
      <c r="J260" s="314"/>
      <c r="K260" s="314"/>
      <c r="L260" s="314"/>
      <c r="M260" s="314"/>
      <c r="N260" s="315"/>
      <c r="O260" s="315"/>
      <c r="P260" s="321" t="str">
        <f t="shared" si="17"/>
        <v xml:space="preserve"> </v>
      </c>
      <c r="Q260" s="70"/>
      <c r="R260" s="314"/>
      <c r="S260" s="314"/>
      <c r="T260" s="315"/>
      <c r="U260" s="325" t="str">
        <f t="shared" si="21"/>
        <v/>
      </c>
      <c r="V260" s="330"/>
      <c r="W260" s="331"/>
      <c r="X260" s="331"/>
      <c r="Y260" s="332"/>
      <c r="Z260" s="113" t="str">
        <f t="shared" si="18"/>
        <v/>
      </c>
      <c r="AA260" s="46" t="str">
        <f t="shared" si="19"/>
        <v/>
      </c>
      <c r="AB260" s="46" t="str">
        <f t="shared" si="20"/>
        <v/>
      </c>
      <c r="AC260" s="45"/>
      <c r="AD260" s="26"/>
      <c r="AE260" s="26"/>
      <c r="AF260" s="27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</row>
    <row r="261" spans="1:219" ht="20.100000000000001" customHeight="1" x14ac:dyDescent="0.3">
      <c r="A261" s="17">
        <v>257</v>
      </c>
      <c r="B261" s="1"/>
      <c r="C261" s="3"/>
      <c r="D261" s="3"/>
      <c r="E261" s="63"/>
      <c r="F261" s="313"/>
      <c r="G261" s="314"/>
      <c r="H261" s="314"/>
      <c r="I261" s="314"/>
      <c r="J261" s="314"/>
      <c r="K261" s="314"/>
      <c r="L261" s="314"/>
      <c r="M261" s="314"/>
      <c r="N261" s="315"/>
      <c r="O261" s="315"/>
      <c r="P261" s="321" t="str">
        <f t="shared" ref="P261:P304" si="22">IF(SUM(F261:O261)&gt;0,SUM(F261:O261)," ")</f>
        <v xml:space="preserve"> </v>
      </c>
      <c r="Q261" s="70"/>
      <c r="R261" s="314"/>
      <c r="S261" s="314"/>
      <c r="T261" s="315"/>
      <c r="U261" s="325" t="str">
        <f t="shared" si="21"/>
        <v/>
      </c>
      <c r="V261" s="330"/>
      <c r="W261" s="331"/>
      <c r="X261" s="331"/>
      <c r="Y261" s="332"/>
      <c r="Z261" s="113" t="str">
        <f t="shared" ref="Z261:Z304" si="23">IF(SUM(V261:Y261)&gt;0,IF(E261&lt;&gt;"",SUM(X261:Y261),SUM(V261:Y261)),"")</f>
        <v/>
      </c>
      <c r="AA261" s="46" t="str">
        <f t="shared" ref="AA261:AA304" si="24">IF(SUM(F261:O261)+SUM(R261:T261)+SUM(V261:Y261)&gt;0,IF(E261&lt;&gt;"",SUM(F261:O261)+SUM(R261:T261)+SUM(X261:Y261),SUM(F261:O261)+SUM(R261:T261)+SUM(V261:Y261)),"")</f>
        <v/>
      </c>
      <c r="AB261" s="46" t="str">
        <f t="shared" ref="AB261:AB304" si="25">IF(AA261&lt;&gt;"",IF(E261&lt;&gt;"",VLOOKUP(AA261,$AD$17:$AE$22,2),VLOOKUP(AA261,$AD$6:$AE$11,2)),"")</f>
        <v/>
      </c>
      <c r="AC261" s="45"/>
      <c r="AD261" s="26"/>
      <c r="AE261" s="26"/>
      <c r="AF261" s="27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</row>
    <row r="262" spans="1:219" ht="20.100000000000001" customHeight="1" x14ac:dyDescent="0.3">
      <c r="A262" s="17">
        <v>258</v>
      </c>
      <c r="B262" s="1"/>
      <c r="C262" s="3"/>
      <c r="D262" s="3"/>
      <c r="E262" s="63"/>
      <c r="F262" s="313"/>
      <c r="G262" s="314"/>
      <c r="H262" s="314"/>
      <c r="I262" s="314"/>
      <c r="J262" s="314"/>
      <c r="K262" s="314"/>
      <c r="L262" s="314"/>
      <c r="M262" s="314"/>
      <c r="N262" s="315"/>
      <c r="O262" s="315"/>
      <c r="P262" s="321" t="str">
        <f t="shared" si="22"/>
        <v xml:space="preserve"> </v>
      </c>
      <c r="Q262" s="70"/>
      <c r="R262" s="314"/>
      <c r="S262" s="314"/>
      <c r="T262" s="315"/>
      <c r="U262" s="325" t="str">
        <f t="shared" ref="U262:U304" si="26">IF(SUM(R262:T262)&gt;0,SUM(R262:T262),"")</f>
        <v/>
      </c>
      <c r="V262" s="330"/>
      <c r="W262" s="331"/>
      <c r="X262" s="331"/>
      <c r="Y262" s="332"/>
      <c r="Z262" s="113" t="str">
        <f t="shared" si="23"/>
        <v/>
      </c>
      <c r="AA262" s="46" t="str">
        <f t="shared" si="24"/>
        <v/>
      </c>
      <c r="AB262" s="46" t="str">
        <f t="shared" si="25"/>
        <v/>
      </c>
      <c r="AC262" s="45"/>
      <c r="AD262" s="26"/>
      <c r="AE262" s="26"/>
      <c r="AF262" s="27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</row>
    <row r="263" spans="1:219" ht="20.100000000000001" customHeight="1" x14ac:dyDescent="0.3">
      <c r="A263" s="17">
        <v>259</v>
      </c>
      <c r="B263" s="1"/>
      <c r="C263" s="3"/>
      <c r="D263" s="3"/>
      <c r="E263" s="63"/>
      <c r="F263" s="313"/>
      <c r="G263" s="314"/>
      <c r="H263" s="314"/>
      <c r="I263" s="314"/>
      <c r="J263" s="314"/>
      <c r="K263" s="314"/>
      <c r="L263" s="314"/>
      <c r="M263" s="314"/>
      <c r="N263" s="315"/>
      <c r="O263" s="315"/>
      <c r="P263" s="321" t="str">
        <f t="shared" si="22"/>
        <v xml:space="preserve"> </v>
      </c>
      <c r="Q263" s="70"/>
      <c r="R263" s="314"/>
      <c r="S263" s="314"/>
      <c r="T263" s="315"/>
      <c r="U263" s="325" t="str">
        <f t="shared" si="26"/>
        <v/>
      </c>
      <c r="V263" s="330"/>
      <c r="W263" s="331"/>
      <c r="X263" s="331"/>
      <c r="Y263" s="332"/>
      <c r="Z263" s="113" t="str">
        <f t="shared" si="23"/>
        <v/>
      </c>
      <c r="AA263" s="46" t="str">
        <f t="shared" si="24"/>
        <v/>
      </c>
      <c r="AB263" s="46" t="str">
        <f t="shared" si="25"/>
        <v/>
      </c>
      <c r="AC263" s="45"/>
      <c r="AD263" s="26"/>
      <c r="AE263" s="26"/>
      <c r="AF263" s="27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</row>
    <row r="264" spans="1:219" ht="20.100000000000001" customHeight="1" x14ac:dyDescent="0.3">
      <c r="A264" s="17">
        <v>260</v>
      </c>
      <c r="B264" s="1"/>
      <c r="C264" s="3"/>
      <c r="D264" s="3"/>
      <c r="E264" s="63"/>
      <c r="F264" s="313"/>
      <c r="G264" s="314"/>
      <c r="H264" s="314"/>
      <c r="I264" s="314"/>
      <c r="J264" s="314"/>
      <c r="K264" s="314"/>
      <c r="L264" s="314"/>
      <c r="M264" s="314"/>
      <c r="N264" s="315"/>
      <c r="O264" s="315"/>
      <c r="P264" s="321" t="str">
        <f t="shared" si="22"/>
        <v xml:space="preserve"> </v>
      </c>
      <c r="Q264" s="70"/>
      <c r="R264" s="314"/>
      <c r="S264" s="314"/>
      <c r="T264" s="315"/>
      <c r="U264" s="325" t="str">
        <f t="shared" si="26"/>
        <v/>
      </c>
      <c r="V264" s="330"/>
      <c r="W264" s="331"/>
      <c r="X264" s="331"/>
      <c r="Y264" s="332"/>
      <c r="Z264" s="113" t="str">
        <f t="shared" si="23"/>
        <v/>
      </c>
      <c r="AA264" s="46" t="str">
        <f t="shared" si="24"/>
        <v/>
      </c>
      <c r="AB264" s="46" t="str">
        <f t="shared" si="25"/>
        <v/>
      </c>
      <c r="AC264" s="45"/>
      <c r="AD264" s="26"/>
      <c r="AE264" s="26"/>
      <c r="AF264" s="27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</row>
    <row r="265" spans="1:219" ht="20.100000000000001" customHeight="1" x14ac:dyDescent="0.3">
      <c r="A265" s="17">
        <v>261</v>
      </c>
      <c r="B265" s="1"/>
      <c r="C265" s="3"/>
      <c r="D265" s="3"/>
      <c r="E265" s="63"/>
      <c r="F265" s="313"/>
      <c r="G265" s="314"/>
      <c r="H265" s="314"/>
      <c r="I265" s="314"/>
      <c r="J265" s="314"/>
      <c r="K265" s="314"/>
      <c r="L265" s="314"/>
      <c r="M265" s="314"/>
      <c r="N265" s="315"/>
      <c r="O265" s="315"/>
      <c r="P265" s="321" t="str">
        <f t="shared" si="22"/>
        <v xml:space="preserve"> </v>
      </c>
      <c r="Q265" s="70"/>
      <c r="R265" s="314"/>
      <c r="S265" s="314"/>
      <c r="T265" s="315"/>
      <c r="U265" s="325" t="str">
        <f t="shared" si="26"/>
        <v/>
      </c>
      <c r="V265" s="330"/>
      <c r="W265" s="331"/>
      <c r="X265" s="331"/>
      <c r="Y265" s="332"/>
      <c r="Z265" s="113" t="str">
        <f t="shared" si="23"/>
        <v/>
      </c>
      <c r="AA265" s="46" t="str">
        <f t="shared" si="24"/>
        <v/>
      </c>
      <c r="AB265" s="46" t="str">
        <f t="shared" si="25"/>
        <v/>
      </c>
      <c r="AC265" s="45"/>
      <c r="AD265" s="26"/>
      <c r="AE265" s="26"/>
      <c r="AF265" s="27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</row>
    <row r="266" spans="1:219" ht="20.100000000000001" customHeight="1" x14ac:dyDescent="0.3">
      <c r="A266" s="17">
        <v>262</v>
      </c>
      <c r="B266" s="1"/>
      <c r="C266" s="3"/>
      <c r="D266" s="3"/>
      <c r="E266" s="63"/>
      <c r="F266" s="313"/>
      <c r="G266" s="314"/>
      <c r="H266" s="314"/>
      <c r="I266" s="314"/>
      <c r="J266" s="314"/>
      <c r="K266" s="314"/>
      <c r="L266" s="314"/>
      <c r="M266" s="314"/>
      <c r="N266" s="315"/>
      <c r="O266" s="315"/>
      <c r="P266" s="321" t="str">
        <f t="shared" si="22"/>
        <v xml:space="preserve"> </v>
      </c>
      <c r="Q266" s="70"/>
      <c r="R266" s="314"/>
      <c r="S266" s="314"/>
      <c r="T266" s="315"/>
      <c r="U266" s="325" t="str">
        <f t="shared" si="26"/>
        <v/>
      </c>
      <c r="V266" s="330"/>
      <c r="W266" s="331"/>
      <c r="X266" s="331"/>
      <c r="Y266" s="332"/>
      <c r="Z266" s="113" t="str">
        <f t="shared" si="23"/>
        <v/>
      </c>
      <c r="AA266" s="46" t="str">
        <f t="shared" si="24"/>
        <v/>
      </c>
      <c r="AB266" s="46" t="str">
        <f t="shared" si="25"/>
        <v/>
      </c>
      <c r="AC266" s="45"/>
      <c r="AD266" s="26"/>
      <c r="AE266" s="26"/>
      <c r="AF266" s="27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</row>
    <row r="267" spans="1:219" ht="20.100000000000001" customHeight="1" x14ac:dyDescent="0.3">
      <c r="A267" s="17">
        <v>263</v>
      </c>
      <c r="B267" s="1"/>
      <c r="C267" s="3"/>
      <c r="D267" s="3"/>
      <c r="E267" s="63"/>
      <c r="F267" s="313"/>
      <c r="G267" s="314"/>
      <c r="H267" s="314"/>
      <c r="I267" s="314"/>
      <c r="J267" s="314"/>
      <c r="K267" s="314"/>
      <c r="L267" s="314"/>
      <c r="M267" s="314"/>
      <c r="N267" s="315"/>
      <c r="O267" s="315"/>
      <c r="P267" s="321" t="str">
        <f t="shared" si="22"/>
        <v xml:space="preserve"> </v>
      </c>
      <c r="Q267" s="70"/>
      <c r="R267" s="314"/>
      <c r="S267" s="314"/>
      <c r="T267" s="315"/>
      <c r="U267" s="325" t="str">
        <f t="shared" si="26"/>
        <v/>
      </c>
      <c r="V267" s="330"/>
      <c r="W267" s="331"/>
      <c r="X267" s="331"/>
      <c r="Y267" s="332"/>
      <c r="Z267" s="113" t="str">
        <f t="shared" si="23"/>
        <v/>
      </c>
      <c r="AA267" s="46" t="str">
        <f t="shared" si="24"/>
        <v/>
      </c>
      <c r="AB267" s="46" t="str">
        <f t="shared" si="25"/>
        <v/>
      </c>
      <c r="AC267" s="45"/>
      <c r="AD267" s="26"/>
      <c r="AE267" s="26"/>
      <c r="AF267" s="27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</row>
    <row r="268" spans="1:219" ht="20.100000000000001" customHeight="1" x14ac:dyDescent="0.3">
      <c r="A268" s="17">
        <v>264</v>
      </c>
      <c r="B268" s="1"/>
      <c r="C268" s="3"/>
      <c r="D268" s="3"/>
      <c r="E268" s="63"/>
      <c r="F268" s="313"/>
      <c r="G268" s="314"/>
      <c r="H268" s="314"/>
      <c r="I268" s="314"/>
      <c r="J268" s="314"/>
      <c r="K268" s="314"/>
      <c r="L268" s="314"/>
      <c r="M268" s="314"/>
      <c r="N268" s="315"/>
      <c r="O268" s="315"/>
      <c r="P268" s="321" t="str">
        <f t="shared" si="22"/>
        <v xml:space="preserve"> </v>
      </c>
      <c r="Q268" s="70"/>
      <c r="R268" s="314"/>
      <c r="S268" s="314"/>
      <c r="T268" s="315"/>
      <c r="U268" s="325" t="str">
        <f t="shared" si="26"/>
        <v/>
      </c>
      <c r="V268" s="330"/>
      <c r="W268" s="331"/>
      <c r="X268" s="331"/>
      <c r="Y268" s="332"/>
      <c r="Z268" s="113" t="str">
        <f t="shared" si="23"/>
        <v/>
      </c>
      <c r="AA268" s="46" t="str">
        <f t="shared" si="24"/>
        <v/>
      </c>
      <c r="AB268" s="46" t="str">
        <f t="shared" si="25"/>
        <v/>
      </c>
      <c r="AC268" s="45"/>
      <c r="AD268" s="26"/>
      <c r="AE268" s="26"/>
      <c r="AF268" s="27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</row>
    <row r="269" spans="1:219" ht="20.100000000000001" customHeight="1" x14ac:dyDescent="0.3">
      <c r="A269" s="17">
        <v>265</v>
      </c>
      <c r="B269" s="1"/>
      <c r="C269" s="3"/>
      <c r="D269" s="3"/>
      <c r="E269" s="63"/>
      <c r="F269" s="313"/>
      <c r="G269" s="314"/>
      <c r="H269" s="314"/>
      <c r="I269" s="314"/>
      <c r="J269" s="314"/>
      <c r="K269" s="314"/>
      <c r="L269" s="314"/>
      <c r="M269" s="314"/>
      <c r="N269" s="315"/>
      <c r="O269" s="315"/>
      <c r="P269" s="321" t="str">
        <f t="shared" si="22"/>
        <v xml:space="preserve"> </v>
      </c>
      <c r="Q269" s="70"/>
      <c r="R269" s="314"/>
      <c r="S269" s="314"/>
      <c r="T269" s="315"/>
      <c r="U269" s="325" t="str">
        <f t="shared" si="26"/>
        <v/>
      </c>
      <c r="V269" s="330"/>
      <c r="W269" s="331"/>
      <c r="X269" s="331"/>
      <c r="Y269" s="332"/>
      <c r="Z269" s="113" t="str">
        <f t="shared" si="23"/>
        <v/>
      </c>
      <c r="AA269" s="46" t="str">
        <f t="shared" si="24"/>
        <v/>
      </c>
      <c r="AB269" s="46" t="str">
        <f t="shared" si="25"/>
        <v/>
      </c>
      <c r="AC269" s="45"/>
      <c r="AD269" s="26"/>
      <c r="AE269" s="26"/>
      <c r="AF269" s="27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</row>
    <row r="270" spans="1:219" ht="20.100000000000001" customHeight="1" x14ac:dyDescent="0.3">
      <c r="A270" s="17">
        <v>266</v>
      </c>
      <c r="B270" s="1"/>
      <c r="C270" s="3"/>
      <c r="D270" s="3"/>
      <c r="E270" s="63"/>
      <c r="F270" s="313"/>
      <c r="G270" s="314"/>
      <c r="H270" s="314"/>
      <c r="I270" s="314"/>
      <c r="J270" s="314"/>
      <c r="K270" s="314"/>
      <c r="L270" s="314"/>
      <c r="M270" s="314"/>
      <c r="N270" s="315"/>
      <c r="O270" s="315"/>
      <c r="P270" s="321" t="str">
        <f t="shared" si="22"/>
        <v xml:space="preserve"> </v>
      </c>
      <c r="Q270" s="70"/>
      <c r="R270" s="314"/>
      <c r="S270" s="314"/>
      <c r="T270" s="315"/>
      <c r="U270" s="325" t="str">
        <f t="shared" si="26"/>
        <v/>
      </c>
      <c r="V270" s="330"/>
      <c r="W270" s="331"/>
      <c r="X270" s="331"/>
      <c r="Y270" s="332"/>
      <c r="Z270" s="113" t="str">
        <f t="shared" si="23"/>
        <v/>
      </c>
      <c r="AA270" s="46" t="str">
        <f t="shared" si="24"/>
        <v/>
      </c>
      <c r="AB270" s="46" t="str">
        <f t="shared" si="25"/>
        <v/>
      </c>
      <c r="AC270" s="45"/>
      <c r="AD270" s="26"/>
      <c r="AE270" s="26"/>
      <c r="AF270" s="27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</row>
    <row r="271" spans="1:219" ht="20.100000000000001" customHeight="1" x14ac:dyDescent="0.3">
      <c r="A271" s="17">
        <v>267</v>
      </c>
      <c r="B271" s="1"/>
      <c r="C271" s="3"/>
      <c r="D271" s="3"/>
      <c r="E271" s="63"/>
      <c r="F271" s="313"/>
      <c r="G271" s="314"/>
      <c r="H271" s="314"/>
      <c r="I271" s="314"/>
      <c r="J271" s="314"/>
      <c r="K271" s="314"/>
      <c r="L271" s="314"/>
      <c r="M271" s="314"/>
      <c r="N271" s="315"/>
      <c r="O271" s="315"/>
      <c r="P271" s="321" t="str">
        <f t="shared" si="22"/>
        <v xml:space="preserve"> </v>
      </c>
      <c r="Q271" s="70"/>
      <c r="R271" s="314"/>
      <c r="S271" s="314"/>
      <c r="T271" s="315"/>
      <c r="U271" s="325" t="str">
        <f t="shared" si="26"/>
        <v/>
      </c>
      <c r="V271" s="330"/>
      <c r="W271" s="331"/>
      <c r="X271" s="331"/>
      <c r="Y271" s="332"/>
      <c r="Z271" s="113" t="str">
        <f t="shared" si="23"/>
        <v/>
      </c>
      <c r="AA271" s="46" t="str">
        <f t="shared" si="24"/>
        <v/>
      </c>
      <c r="AB271" s="46" t="str">
        <f t="shared" si="25"/>
        <v/>
      </c>
      <c r="AC271" s="45"/>
      <c r="AD271" s="26"/>
      <c r="AE271" s="26"/>
      <c r="AF271" s="27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</row>
    <row r="272" spans="1:219" ht="20.100000000000001" customHeight="1" x14ac:dyDescent="0.3">
      <c r="A272" s="17">
        <v>268</v>
      </c>
      <c r="B272" s="1"/>
      <c r="C272" s="3"/>
      <c r="D272" s="3"/>
      <c r="E272" s="63"/>
      <c r="F272" s="313"/>
      <c r="G272" s="314"/>
      <c r="H272" s="314"/>
      <c r="I272" s="314"/>
      <c r="J272" s="314"/>
      <c r="K272" s="314"/>
      <c r="L272" s="314"/>
      <c r="M272" s="314"/>
      <c r="N272" s="315"/>
      <c r="O272" s="315"/>
      <c r="P272" s="321" t="str">
        <f t="shared" si="22"/>
        <v xml:space="preserve"> </v>
      </c>
      <c r="Q272" s="70"/>
      <c r="R272" s="314"/>
      <c r="S272" s="314"/>
      <c r="T272" s="315"/>
      <c r="U272" s="325" t="str">
        <f t="shared" si="26"/>
        <v/>
      </c>
      <c r="V272" s="330"/>
      <c r="W272" s="331"/>
      <c r="X272" s="331"/>
      <c r="Y272" s="332"/>
      <c r="Z272" s="113" t="str">
        <f t="shared" si="23"/>
        <v/>
      </c>
      <c r="AA272" s="46" t="str">
        <f t="shared" si="24"/>
        <v/>
      </c>
      <c r="AB272" s="46" t="str">
        <f t="shared" si="25"/>
        <v/>
      </c>
      <c r="AC272" s="45"/>
      <c r="AD272" s="26"/>
      <c r="AE272" s="26"/>
      <c r="AF272" s="27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</row>
    <row r="273" spans="1:219" ht="20.100000000000001" customHeight="1" x14ac:dyDescent="0.3">
      <c r="A273" s="17">
        <v>269</v>
      </c>
      <c r="B273" s="1"/>
      <c r="C273" s="3"/>
      <c r="D273" s="3"/>
      <c r="E273" s="63"/>
      <c r="F273" s="313"/>
      <c r="G273" s="314"/>
      <c r="H273" s="314"/>
      <c r="I273" s="314"/>
      <c r="J273" s="314"/>
      <c r="K273" s="314"/>
      <c r="L273" s="314"/>
      <c r="M273" s="314"/>
      <c r="N273" s="315"/>
      <c r="O273" s="315"/>
      <c r="P273" s="321" t="str">
        <f t="shared" si="22"/>
        <v xml:space="preserve"> </v>
      </c>
      <c r="Q273" s="70"/>
      <c r="R273" s="314"/>
      <c r="S273" s="314"/>
      <c r="T273" s="315"/>
      <c r="U273" s="325" t="str">
        <f t="shared" si="26"/>
        <v/>
      </c>
      <c r="V273" s="330"/>
      <c r="W273" s="331"/>
      <c r="X273" s="331"/>
      <c r="Y273" s="332"/>
      <c r="Z273" s="113" t="str">
        <f t="shared" si="23"/>
        <v/>
      </c>
      <c r="AA273" s="46" t="str">
        <f t="shared" si="24"/>
        <v/>
      </c>
      <c r="AB273" s="46" t="str">
        <f t="shared" si="25"/>
        <v/>
      </c>
      <c r="AC273" s="45"/>
      <c r="AD273" s="26"/>
      <c r="AE273" s="26"/>
      <c r="AF273" s="27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</row>
    <row r="274" spans="1:219" ht="20.100000000000001" customHeight="1" x14ac:dyDescent="0.3">
      <c r="A274" s="17">
        <v>270</v>
      </c>
      <c r="B274" s="1"/>
      <c r="C274" s="3"/>
      <c r="D274" s="3"/>
      <c r="E274" s="63"/>
      <c r="F274" s="313"/>
      <c r="G274" s="314"/>
      <c r="H274" s="314"/>
      <c r="I274" s="314"/>
      <c r="J274" s="314"/>
      <c r="K274" s="314"/>
      <c r="L274" s="314"/>
      <c r="M274" s="314"/>
      <c r="N274" s="315"/>
      <c r="O274" s="315"/>
      <c r="P274" s="321" t="str">
        <f t="shared" si="22"/>
        <v xml:space="preserve"> </v>
      </c>
      <c r="Q274" s="70"/>
      <c r="R274" s="314"/>
      <c r="S274" s="314"/>
      <c r="T274" s="315"/>
      <c r="U274" s="325" t="str">
        <f t="shared" si="26"/>
        <v/>
      </c>
      <c r="V274" s="330"/>
      <c r="W274" s="331"/>
      <c r="X274" s="331"/>
      <c r="Y274" s="332"/>
      <c r="Z274" s="113" t="str">
        <f t="shared" si="23"/>
        <v/>
      </c>
      <c r="AA274" s="46" t="str">
        <f t="shared" si="24"/>
        <v/>
      </c>
      <c r="AB274" s="46" t="str">
        <f t="shared" si="25"/>
        <v/>
      </c>
      <c r="AC274" s="45"/>
      <c r="AD274" s="26"/>
      <c r="AE274" s="26"/>
      <c r="AF274" s="27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</row>
    <row r="275" spans="1:219" ht="20.100000000000001" customHeight="1" x14ac:dyDescent="0.3">
      <c r="A275" s="17">
        <v>271</v>
      </c>
      <c r="B275" s="1"/>
      <c r="C275" s="3"/>
      <c r="D275" s="3"/>
      <c r="E275" s="63"/>
      <c r="F275" s="313"/>
      <c r="G275" s="314"/>
      <c r="H275" s="314"/>
      <c r="I275" s="314"/>
      <c r="J275" s="314"/>
      <c r="K275" s="314"/>
      <c r="L275" s="314"/>
      <c r="M275" s="314"/>
      <c r="N275" s="315"/>
      <c r="O275" s="315"/>
      <c r="P275" s="321" t="str">
        <f t="shared" si="22"/>
        <v xml:space="preserve"> </v>
      </c>
      <c r="Q275" s="70"/>
      <c r="R275" s="314"/>
      <c r="S275" s="314"/>
      <c r="T275" s="315"/>
      <c r="U275" s="325" t="str">
        <f t="shared" si="26"/>
        <v/>
      </c>
      <c r="V275" s="330"/>
      <c r="W275" s="331"/>
      <c r="X275" s="331"/>
      <c r="Y275" s="332"/>
      <c r="Z275" s="113" t="str">
        <f t="shared" si="23"/>
        <v/>
      </c>
      <c r="AA275" s="46" t="str">
        <f t="shared" si="24"/>
        <v/>
      </c>
      <c r="AB275" s="46" t="str">
        <f t="shared" si="25"/>
        <v/>
      </c>
      <c r="AC275" s="45"/>
      <c r="AD275" s="26"/>
      <c r="AE275" s="26"/>
      <c r="AF275" s="27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</row>
    <row r="276" spans="1:219" ht="20.100000000000001" customHeight="1" x14ac:dyDescent="0.3">
      <c r="A276" s="17">
        <v>272</v>
      </c>
      <c r="B276" s="1"/>
      <c r="C276" s="3"/>
      <c r="D276" s="3"/>
      <c r="E276" s="63"/>
      <c r="F276" s="313"/>
      <c r="G276" s="314"/>
      <c r="H276" s="314"/>
      <c r="I276" s="314"/>
      <c r="J276" s="314"/>
      <c r="K276" s="314"/>
      <c r="L276" s="314"/>
      <c r="M276" s="314"/>
      <c r="N276" s="315"/>
      <c r="O276" s="315"/>
      <c r="P276" s="321" t="str">
        <f t="shared" si="22"/>
        <v xml:space="preserve"> </v>
      </c>
      <c r="Q276" s="70"/>
      <c r="R276" s="314"/>
      <c r="S276" s="314"/>
      <c r="T276" s="315"/>
      <c r="U276" s="325" t="str">
        <f t="shared" si="26"/>
        <v/>
      </c>
      <c r="V276" s="330"/>
      <c r="W276" s="331"/>
      <c r="X276" s="331"/>
      <c r="Y276" s="332"/>
      <c r="Z276" s="113" t="str">
        <f t="shared" si="23"/>
        <v/>
      </c>
      <c r="AA276" s="46" t="str">
        <f t="shared" si="24"/>
        <v/>
      </c>
      <c r="AB276" s="46" t="str">
        <f t="shared" si="25"/>
        <v/>
      </c>
      <c r="AC276" s="45"/>
      <c r="AD276" s="26"/>
      <c r="AE276" s="26"/>
      <c r="AF276" s="27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</row>
    <row r="277" spans="1:219" ht="20.100000000000001" customHeight="1" x14ac:dyDescent="0.3">
      <c r="A277" s="17">
        <v>273</v>
      </c>
      <c r="B277" s="1"/>
      <c r="C277" s="3"/>
      <c r="D277" s="3"/>
      <c r="E277" s="63"/>
      <c r="F277" s="313"/>
      <c r="G277" s="314"/>
      <c r="H277" s="314"/>
      <c r="I277" s="314"/>
      <c r="J277" s="314"/>
      <c r="K277" s="314"/>
      <c r="L277" s="314"/>
      <c r="M277" s="314"/>
      <c r="N277" s="315"/>
      <c r="O277" s="315"/>
      <c r="P277" s="321" t="str">
        <f t="shared" si="22"/>
        <v xml:space="preserve"> </v>
      </c>
      <c r="Q277" s="70"/>
      <c r="R277" s="314"/>
      <c r="S277" s="314"/>
      <c r="T277" s="315"/>
      <c r="U277" s="325" t="str">
        <f t="shared" si="26"/>
        <v/>
      </c>
      <c r="V277" s="330"/>
      <c r="W277" s="331"/>
      <c r="X277" s="331"/>
      <c r="Y277" s="332"/>
      <c r="Z277" s="113" t="str">
        <f t="shared" si="23"/>
        <v/>
      </c>
      <c r="AA277" s="46" t="str">
        <f t="shared" si="24"/>
        <v/>
      </c>
      <c r="AB277" s="46" t="str">
        <f t="shared" si="25"/>
        <v/>
      </c>
      <c r="AC277" s="45"/>
      <c r="AD277" s="26"/>
      <c r="AE277" s="26"/>
      <c r="AF277" s="27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</row>
    <row r="278" spans="1:219" ht="20.100000000000001" customHeight="1" x14ac:dyDescent="0.3">
      <c r="A278" s="17">
        <v>274</v>
      </c>
      <c r="B278" s="1"/>
      <c r="C278" s="3"/>
      <c r="D278" s="3"/>
      <c r="E278" s="63"/>
      <c r="F278" s="313"/>
      <c r="G278" s="314"/>
      <c r="H278" s="314"/>
      <c r="I278" s="314"/>
      <c r="J278" s="314"/>
      <c r="K278" s="314"/>
      <c r="L278" s="314"/>
      <c r="M278" s="314"/>
      <c r="N278" s="315"/>
      <c r="O278" s="315"/>
      <c r="P278" s="321" t="str">
        <f t="shared" si="22"/>
        <v xml:space="preserve"> </v>
      </c>
      <c r="Q278" s="70"/>
      <c r="R278" s="314"/>
      <c r="S278" s="314"/>
      <c r="T278" s="315"/>
      <c r="U278" s="325" t="str">
        <f t="shared" si="26"/>
        <v/>
      </c>
      <c r="V278" s="330"/>
      <c r="W278" s="331"/>
      <c r="X278" s="331"/>
      <c r="Y278" s="332"/>
      <c r="Z278" s="113" t="str">
        <f t="shared" si="23"/>
        <v/>
      </c>
      <c r="AA278" s="46" t="str">
        <f t="shared" si="24"/>
        <v/>
      </c>
      <c r="AB278" s="46" t="str">
        <f t="shared" si="25"/>
        <v/>
      </c>
      <c r="AC278" s="45"/>
      <c r="AD278" s="26"/>
      <c r="AE278" s="26"/>
      <c r="AF278" s="27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</row>
    <row r="279" spans="1:219" ht="20.100000000000001" customHeight="1" x14ac:dyDescent="0.3">
      <c r="A279" s="17">
        <v>275</v>
      </c>
      <c r="B279" s="1"/>
      <c r="C279" s="3"/>
      <c r="D279" s="3"/>
      <c r="E279" s="63"/>
      <c r="F279" s="313"/>
      <c r="G279" s="314"/>
      <c r="H279" s="314"/>
      <c r="I279" s="314"/>
      <c r="J279" s="314"/>
      <c r="K279" s="314"/>
      <c r="L279" s="314"/>
      <c r="M279" s="314"/>
      <c r="N279" s="315"/>
      <c r="O279" s="315"/>
      <c r="P279" s="321" t="str">
        <f t="shared" si="22"/>
        <v xml:space="preserve"> </v>
      </c>
      <c r="Q279" s="70"/>
      <c r="R279" s="314"/>
      <c r="S279" s="314"/>
      <c r="T279" s="315"/>
      <c r="U279" s="325" t="str">
        <f t="shared" si="26"/>
        <v/>
      </c>
      <c r="V279" s="330"/>
      <c r="W279" s="331"/>
      <c r="X279" s="331"/>
      <c r="Y279" s="332"/>
      <c r="Z279" s="113" t="str">
        <f t="shared" si="23"/>
        <v/>
      </c>
      <c r="AA279" s="46" t="str">
        <f t="shared" si="24"/>
        <v/>
      </c>
      <c r="AB279" s="46" t="str">
        <f t="shared" si="25"/>
        <v/>
      </c>
      <c r="AC279" s="45"/>
      <c r="AD279" s="26"/>
      <c r="AE279" s="26"/>
      <c r="AF279" s="27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</row>
    <row r="280" spans="1:219" ht="20.100000000000001" customHeight="1" x14ac:dyDescent="0.3">
      <c r="A280" s="17">
        <v>276</v>
      </c>
      <c r="B280" s="1"/>
      <c r="C280" s="3"/>
      <c r="D280" s="3"/>
      <c r="E280" s="63"/>
      <c r="F280" s="313"/>
      <c r="G280" s="314"/>
      <c r="H280" s="314"/>
      <c r="I280" s="314"/>
      <c r="J280" s="314"/>
      <c r="K280" s="314"/>
      <c r="L280" s="314"/>
      <c r="M280" s="314"/>
      <c r="N280" s="315"/>
      <c r="O280" s="315"/>
      <c r="P280" s="321" t="str">
        <f t="shared" si="22"/>
        <v xml:space="preserve"> </v>
      </c>
      <c r="Q280" s="70"/>
      <c r="R280" s="314"/>
      <c r="S280" s="314"/>
      <c r="T280" s="315"/>
      <c r="U280" s="325" t="str">
        <f t="shared" si="26"/>
        <v/>
      </c>
      <c r="V280" s="330"/>
      <c r="W280" s="331"/>
      <c r="X280" s="331"/>
      <c r="Y280" s="332"/>
      <c r="Z280" s="113" t="str">
        <f t="shared" si="23"/>
        <v/>
      </c>
      <c r="AA280" s="46" t="str">
        <f t="shared" si="24"/>
        <v/>
      </c>
      <c r="AB280" s="46" t="str">
        <f t="shared" si="25"/>
        <v/>
      </c>
      <c r="AC280" s="45"/>
      <c r="AD280" s="26"/>
      <c r="AE280" s="26"/>
      <c r="AF280" s="27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</row>
    <row r="281" spans="1:219" ht="20.100000000000001" customHeight="1" x14ac:dyDescent="0.3">
      <c r="A281" s="17">
        <v>277</v>
      </c>
      <c r="B281" s="1"/>
      <c r="C281" s="3"/>
      <c r="D281" s="3"/>
      <c r="E281" s="63"/>
      <c r="F281" s="313"/>
      <c r="G281" s="314"/>
      <c r="H281" s="314"/>
      <c r="I281" s="314"/>
      <c r="J281" s="314"/>
      <c r="K281" s="314"/>
      <c r="L281" s="314"/>
      <c r="M281" s="314"/>
      <c r="N281" s="315"/>
      <c r="O281" s="315"/>
      <c r="P281" s="321" t="str">
        <f t="shared" si="22"/>
        <v xml:space="preserve"> </v>
      </c>
      <c r="Q281" s="70"/>
      <c r="R281" s="314"/>
      <c r="S281" s="314"/>
      <c r="T281" s="315"/>
      <c r="U281" s="325" t="str">
        <f t="shared" si="26"/>
        <v/>
      </c>
      <c r="V281" s="330"/>
      <c r="W281" s="331"/>
      <c r="X281" s="331"/>
      <c r="Y281" s="332"/>
      <c r="Z281" s="113" t="str">
        <f t="shared" si="23"/>
        <v/>
      </c>
      <c r="AA281" s="46" t="str">
        <f t="shared" si="24"/>
        <v/>
      </c>
      <c r="AB281" s="46" t="str">
        <f t="shared" si="25"/>
        <v/>
      </c>
      <c r="AC281" s="45"/>
      <c r="AD281" s="26"/>
      <c r="AE281" s="26"/>
      <c r="AF281" s="27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</row>
    <row r="282" spans="1:219" ht="20.100000000000001" customHeight="1" x14ac:dyDescent="0.3">
      <c r="A282" s="17">
        <v>278</v>
      </c>
      <c r="B282" s="1"/>
      <c r="C282" s="3"/>
      <c r="D282" s="3"/>
      <c r="E282" s="63"/>
      <c r="F282" s="313"/>
      <c r="G282" s="314"/>
      <c r="H282" s="314"/>
      <c r="I282" s="314"/>
      <c r="J282" s="314"/>
      <c r="K282" s="314"/>
      <c r="L282" s="314"/>
      <c r="M282" s="314"/>
      <c r="N282" s="315"/>
      <c r="O282" s="315"/>
      <c r="P282" s="321" t="str">
        <f t="shared" si="22"/>
        <v xml:space="preserve"> </v>
      </c>
      <c r="Q282" s="70"/>
      <c r="R282" s="314"/>
      <c r="S282" s="314"/>
      <c r="T282" s="315"/>
      <c r="U282" s="325" t="str">
        <f t="shared" si="26"/>
        <v/>
      </c>
      <c r="V282" s="330"/>
      <c r="W282" s="331"/>
      <c r="X282" s="331"/>
      <c r="Y282" s="332"/>
      <c r="Z282" s="113" t="str">
        <f t="shared" si="23"/>
        <v/>
      </c>
      <c r="AA282" s="46" t="str">
        <f t="shared" si="24"/>
        <v/>
      </c>
      <c r="AB282" s="46" t="str">
        <f t="shared" si="25"/>
        <v/>
      </c>
      <c r="AC282" s="45"/>
      <c r="AD282" s="26"/>
      <c r="AE282" s="26"/>
      <c r="AF282" s="27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</row>
    <row r="283" spans="1:219" ht="20.100000000000001" customHeight="1" x14ac:dyDescent="0.3">
      <c r="A283" s="17">
        <v>279</v>
      </c>
      <c r="B283" s="1"/>
      <c r="C283" s="3"/>
      <c r="D283" s="3"/>
      <c r="E283" s="63"/>
      <c r="F283" s="313"/>
      <c r="G283" s="314"/>
      <c r="H283" s="314"/>
      <c r="I283" s="314"/>
      <c r="J283" s="314"/>
      <c r="K283" s="314"/>
      <c r="L283" s="314"/>
      <c r="M283" s="314"/>
      <c r="N283" s="315"/>
      <c r="O283" s="315"/>
      <c r="P283" s="321" t="str">
        <f t="shared" si="22"/>
        <v xml:space="preserve"> </v>
      </c>
      <c r="Q283" s="70"/>
      <c r="R283" s="314"/>
      <c r="S283" s="314"/>
      <c r="T283" s="315"/>
      <c r="U283" s="325" t="str">
        <f t="shared" si="26"/>
        <v/>
      </c>
      <c r="V283" s="330"/>
      <c r="W283" s="331"/>
      <c r="X283" s="331"/>
      <c r="Y283" s="332"/>
      <c r="Z283" s="113" t="str">
        <f t="shared" si="23"/>
        <v/>
      </c>
      <c r="AA283" s="46" t="str">
        <f t="shared" si="24"/>
        <v/>
      </c>
      <c r="AB283" s="46" t="str">
        <f t="shared" si="25"/>
        <v/>
      </c>
      <c r="AC283" s="45"/>
      <c r="AD283" s="26"/>
      <c r="AE283" s="26"/>
      <c r="AF283" s="27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</row>
    <row r="284" spans="1:219" ht="20.100000000000001" customHeight="1" x14ac:dyDescent="0.3">
      <c r="A284" s="17">
        <v>280</v>
      </c>
      <c r="B284" s="1"/>
      <c r="C284" s="3"/>
      <c r="D284" s="3"/>
      <c r="E284" s="63"/>
      <c r="F284" s="313"/>
      <c r="G284" s="314"/>
      <c r="H284" s="314"/>
      <c r="I284" s="314"/>
      <c r="J284" s="314"/>
      <c r="K284" s="314"/>
      <c r="L284" s="314"/>
      <c r="M284" s="314"/>
      <c r="N284" s="315"/>
      <c r="O284" s="315"/>
      <c r="P284" s="321" t="str">
        <f t="shared" si="22"/>
        <v xml:space="preserve"> </v>
      </c>
      <c r="Q284" s="70"/>
      <c r="R284" s="314"/>
      <c r="S284" s="314"/>
      <c r="T284" s="315"/>
      <c r="U284" s="325" t="str">
        <f t="shared" si="26"/>
        <v/>
      </c>
      <c r="V284" s="330"/>
      <c r="W284" s="331"/>
      <c r="X284" s="331"/>
      <c r="Y284" s="332"/>
      <c r="Z284" s="113" t="str">
        <f t="shared" si="23"/>
        <v/>
      </c>
      <c r="AA284" s="46" t="str">
        <f t="shared" si="24"/>
        <v/>
      </c>
      <c r="AB284" s="46" t="str">
        <f t="shared" si="25"/>
        <v/>
      </c>
      <c r="AC284" s="45"/>
      <c r="AD284" s="26"/>
      <c r="AE284" s="26"/>
      <c r="AF284" s="27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</row>
    <row r="285" spans="1:219" ht="20.100000000000001" customHeight="1" x14ac:dyDescent="0.3">
      <c r="A285" s="17">
        <v>281</v>
      </c>
      <c r="B285" s="1"/>
      <c r="C285" s="3"/>
      <c r="D285" s="3"/>
      <c r="E285" s="63"/>
      <c r="F285" s="313"/>
      <c r="G285" s="314"/>
      <c r="H285" s="314"/>
      <c r="I285" s="314"/>
      <c r="J285" s="314"/>
      <c r="K285" s="314"/>
      <c r="L285" s="314"/>
      <c r="M285" s="314"/>
      <c r="N285" s="315"/>
      <c r="O285" s="315"/>
      <c r="P285" s="321" t="str">
        <f t="shared" si="22"/>
        <v xml:space="preserve"> </v>
      </c>
      <c r="Q285" s="70"/>
      <c r="R285" s="314"/>
      <c r="S285" s="314"/>
      <c r="T285" s="315"/>
      <c r="U285" s="325" t="str">
        <f t="shared" si="26"/>
        <v/>
      </c>
      <c r="V285" s="330"/>
      <c r="W285" s="331"/>
      <c r="X285" s="331"/>
      <c r="Y285" s="332"/>
      <c r="Z285" s="113" t="str">
        <f t="shared" si="23"/>
        <v/>
      </c>
      <c r="AA285" s="46" t="str">
        <f t="shared" si="24"/>
        <v/>
      </c>
      <c r="AB285" s="46" t="str">
        <f t="shared" si="25"/>
        <v/>
      </c>
      <c r="AC285" s="45"/>
      <c r="AD285" s="26"/>
      <c r="AE285" s="26"/>
      <c r="AF285" s="27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</row>
    <row r="286" spans="1:219" ht="20.100000000000001" customHeight="1" x14ac:dyDescent="0.3">
      <c r="A286" s="17">
        <v>282</v>
      </c>
      <c r="B286" s="1"/>
      <c r="C286" s="3"/>
      <c r="D286" s="3"/>
      <c r="E286" s="63"/>
      <c r="F286" s="313"/>
      <c r="G286" s="314"/>
      <c r="H286" s="314"/>
      <c r="I286" s="314"/>
      <c r="J286" s="314"/>
      <c r="K286" s="314"/>
      <c r="L286" s="314"/>
      <c r="M286" s="314"/>
      <c r="N286" s="315"/>
      <c r="O286" s="315"/>
      <c r="P286" s="321" t="str">
        <f t="shared" si="22"/>
        <v xml:space="preserve"> </v>
      </c>
      <c r="Q286" s="70"/>
      <c r="R286" s="314"/>
      <c r="S286" s="314"/>
      <c r="T286" s="315"/>
      <c r="U286" s="325" t="str">
        <f t="shared" si="26"/>
        <v/>
      </c>
      <c r="V286" s="330"/>
      <c r="W286" s="331"/>
      <c r="X286" s="331"/>
      <c r="Y286" s="332"/>
      <c r="Z286" s="113" t="str">
        <f t="shared" si="23"/>
        <v/>
      </c>
      <c r="AA286" s="46" t="str">
        <f t="shared" si="24"/>
        <v/>
      </c>
      <c r="AB286" s="46" t="str">
        <f t="shared" si="25"/>
        <v/>
      </c>
      <c r="AC286" s="45"/>
      <c r="AD286" s="26"/>
      <c r="AE286" s="26"/>
      <c r="AF286" s="27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</row>
    <row r="287" spans="1:219" ht="20.100000000000001" customHeight="1" x14ac:dyDescent="0.3">
      <c r="A287" s="17">
        <v>283</v>
      </c>
      <c r="B287" s="1"/>
      <c r="C287" s="3"/>
      <c r="D287" s="3"/>
      <c r="E287" s="63"/>
      <c r="F287" s="313"/>
      <c r="G287" s="314"/>
      <c r="H287" s="314"/>
      <c r="I287" s="314"/>
      <c r="J287" s="314"/>
      <c r="K287" s="314"/>
      <c r="L287" s="314"/>
      <c r="M287" s="314"/>
      <c r="N287" s="315"/>
      <c r="O287" s="315"/>
      <c r="P287" s="321" t="str">
        <f t="shared" si="22"/>
        <v xml:space="preserve"> </v>
      </c>
      <c r="Q287" s="70"/>
      <c r="R287" s="314"/>
      <c r="S287" s="314"/>
      <c r="T287" s="315"/>
      <c r="U287" s="325" t="str">
        <f t="shared" si="26"/>
        <v/>
      </c>
      <c r="V287" s="330"/>
      <c r="W287" s="331"/>
      <c r="X287" s="331"/>
      <c r="Y287" s="332"/>
      <c r="Z287" s="113" t="str">
        <f t="shared" si="23"/>
        <v/>
      </c>
      <c r="AA287" s="46" t="str">
        <f t="shared" si="24"/>
        <v/>
      </c>
      <c r="AB287" s="46" t="str">
        <f t="shared" si="25"/>
        <v/>
      </c>
      <c r="AC287" s="45"/>
      <c r="AD287" s="26"/>
      <c r="AE287" s="26"/>
      <c r="AF287" s="27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</row>
    <row r="288" spans="1:219" ht="20.100000000000001" customHeight="1" x14ac:dyDescent="0.3">
      <c r="A288" s="17">
        <v>284</v>
      </c>
      <c r="B288" s="1"/>
      <c r="C288" s="3"/>
      <c r="D288" s="3"/>
      <c r="E288" s="63"/>
      <c r="F288" s="313"/>
      <c r="G288" s="314"/>
      <c r="H288" s="314"/>
      <c r="I288" s="314"/>
      <c r="J288" s="314"/>
      <c r="K288" s="314"/>
      <c r="L288" s="314"/>
      <c r="M288" s="314"/>
      <c r="N288" s="315"/>
      <c r="O288" s="315"/>
      <c r="P288" s="321" t="str">
        <f t="shared" si="22"/>
        <v xml:space="preserve"> </v>
      </c>
      <c r="Q288" s="70"/>
      <c r="R288" s="314"/>
      <c r="S288" s="314"/>
      <c r="T288" s="315"/>
      <c r="U288" s="325" t="str">
        <f t="shared" si="26"/>
        <v/>
      </c>
      <c r="V288" s="330"/>
      <c r="W288" s="331"/>
      <c r="X288" s="331"/>
      <c r="Y288" s="332"/>
      <c r="Z288" s="113" t="str">
        <f t="shared" si="23"/>
        <v/>
      </c>
      <c r="AA288" s="46" t="str">
        <f t="shared" si="24"/>
        <v/>
      </c>
      <c r="AB288" s="46" t="str">
        <f t="shared" si="25"/>
        <v/>
      </c>
      <c r="AC288" s="45"/>
      <c r="AD288" s="26"/>
      <c r="AE288" s="26"/>
      <c r="AF288" s="27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</row>
    <row r="289" spans="1:219" ht="20.100000000000001" customHeight="1" x14ac:dyDescent="0.3">
      <c r="A289" s="17">
        <v>285</v>
      </c>
      <c r="B289" s="1"/>
      <c r="C289" s="3"/>
      <c r="D289" s="3"/>
      <c r="E289" s="63"/>
      <c r="F289" s="313"/>
      <c r="G289" s="314"/>
      <c r="H289" s="314"/>
      <c r="I289" s="314"/>
      <c r="J289" s="314"/>
      <c r="K289" s="314"/>
      <c r="L289" s="314"/>
      <c r="M289" s="314"/>
      <c r="N289" s="315"/>
      <c r="O289" s="315"/>
      <c r="P289" s="321" t="str">
        <f t="shared" si="22"/>
        <v xml:space="preserve"> </v>
      </c>
      <c r="Q289" s="70"/>
      <c r="R289" s="314"/>
      <c r="S289" s="314"/>
      <c r="T289" s="315"/>
      <c r="U289" s="325" t="str">
        <f t="shared" si="26"/>
        <v/>
      </c>
      <c r="V289" s="330"/>
      <c r="W289" s="331"/>
      <c r="X289" s="331"/>
      <c r="Y289" s="332"/>
      <c r="Z289" s="113" t="str">
        <f t="shared" si="23"/>
        <v/>
      </c>
      <c r="AA289" s="46" t="str">
        <f t="shared" si="24"/>
        <v/>
      </c>
      <c r="AB289" s="46" t="str">
        <f t="shared" si="25"/>
        <v/>
      </c>
      <c r="AC289" s="45"/>
      <c r="AD289" s="26"/>
      <c r="AE289" s="26"/>
      <c r="AF289" s="27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</row>
    <row r="290" spans="1:219" ht="20.100000000000001" customHeight="1" x14ac:dyDescent="0.3">
      <c r="A290" s="17">
        <v>286</v>
      </c>
      <c r="B290" s="1"/>
      <c r="C290" s="3"/>
      <c r="D290" s="3"/>
      <c r="E290" s="63"/>
      <c r="F290" s="313"/>
      <c r="G290" s="314"/>
      <c r="H290" s="314"/>
      <c r="I290" s="314"/>
      <c r="J290" s="314"/>
      <c r="K290" s="314"/>
      <c r="L290" s="314"/>
      <c r="M290" s="314"/>
      <c r="N290" s="315"/>
      <c r="O290" s="315"/>
      <c r="P290" s="321" t="str">
        <f t="shared" si="22"/>
        <v xml:space="preserve"> </v>
      </c>
      <c r="Q290" s="70"/>
      <c r="R290" s="314"/>
      <c r="S290" s="314"/>
      <c r="T290" s="315"/>
      <c r="U290" s="325" t="str">
        <f t="shared" si="26"/>
        <v/>
      </c>
      <c r="V290" s="330"/>
      <c r="W290" s="331"/>
      <c r="X290" s="331"/>
      <c r="Y290" s="332"/>
      <c r="Z290" s="113" t="str">
        <f t="shared" si="23"/>
        <v/>
      </c>
      <c r="AA290" s="46" t="str">
        <f t="shared" si="24"/>
        <v/>
      </c>
      <c r="AB290" s="46" t="str">
        <f t="shared" si="25"/>
        <v/>
      </c>
      <c r="AC290" s="45"/>
      <c r="AD290" s="26"/>
      <c r="AE290" s="26"/>
      <c r="AF290" s="27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</row>
    <row r="291" spans="1:219" ht="20.100000000000001" customHeight="1" x14ac:dyDescent="0.3">
      <c r="A291" s="17">
        <v>287</v>
      </c>
      <c r="B291" s="1"/>
      <c r="C291" s="3"/>
      <c r="D291" s="3"/>
      <c r="E291" s="63"/>
      <c r="F291" s="313"/>
      <c r="G291" s="314"/>
      <c r="H291" s="314"/>
      <c r="I291" s="314"/>
      <c r="J291" s="314"/>
      <c r="K291" s="314"/>
      <c r="L291" s="314"/>
      <c r="M291" s="314"/>
      <c r="N291" s="315"/>
      <c r="O291" s="315"/>
      <c r="P291" s="321" t="str">
        <f t="shared" si="22"/>
        <v xml:space="preserve"> </v>
      </c>
      <c r="Q291" s="70"/>
      <c r="R291" s="314"/>
      <c r="S291" s="314"/>
      <c r="T291" s="315"/>
      <c r="U291" s="325" t="str">
        <f t="shared" si="26"/>
        <v/>
      </c>
      <c r="V291" s="330"/>
      <c r="W291" s="331"/>
      <c r="X291" s="331"/>
      <c r="Y291" s="332"/>
      <c r="Z291" s="113" t="str">
        <f t="shared" si="23"/>
        <v/>
      </c>
      <c r="AA291" s="46" t="str">
        <f t="shared" si="24"/>
        <v/>
      </c>
      <c r="AB291" s="46" t="str">
        <f t="shared" si="25"/>
        <v/>
      </c>
      <c r="AC291" s="45"/>
      <c r="AD291" s="26"/>
      <c r="AE291" s="26"/>
      <c r="AF291" s="27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</row>
    <row r="292" spans="1:219" ht="20.100000000000001" customHeight="1" x14ac:dyDescent="0.3">
      <c r="A292" s="17">
        <v>288</v>
      </c>
      <c r="B292" s="1"/>
      <c r="C292" s="3"/>
      <c r="D292" s="3"/>
      <c r="E292" s="63"/>
      <c r="F292" s="313"/>
      <c r="G292" s="314"/>
      <c r="H292" s="314"/>
      <c r="I292" s="314"/>
      <c r="J292" s="314"/>
      <c r="K292" s="314"/>
      <c r="L292" s="314"/>
      <c r="M292" s="314"/>
      <c r="N292" s="315"/>
      <c r="O292" s="315"/>
      <c r="P292" s="321" t="str">
        <f t="shared" si="22"/>
        <v xml:space="preserve"> </v>
      </c>
      <c r="Q292" s="70"/>
      <c r="R292" s="314"/>
      <c r="S292" s="314"/>
      <c r="T292" s="315"/>
      <c r="U292" s="325" t="str">
        <f t="shared" si="26"/>
        <v/>
      </c>
      <c r="V292" s="330"/>
      <c r="W292" s="331"/>
      <c r="X292" s="331"/>
      <c r="Y292" s="332"/>
      <c r="Z292" s="113" t="str">
        <f t="shared" si="23"/>
        <v/>
      </c>
      <c r="AA292" s="46" t="str">
        <f t="shared" si="24"/>
        <v/>
      </c>
      <c r="AB292" s="46" t="str">
        <f t="shared" si="25"/>
        <v/>
      </c>
      <c r="AC292" s="45"/>
      <c r="AD292" s="26"/>
      <c r="AE292" s="26"/>
      <c r="AF292" s="27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</row>
    <row r="293" spans="1:219" ht="20.100000000000001" customHeight="1" x14ac:dyDescent="0.3">
      <c r="A293" s="17">
        <v>289</v>
      </c>
      <c r="B293" s="1"/>
      <c r="C293" s="3"/>
      <c r="D293" s="3"/>
      <c r="E293" s="63"/>
      <c r="F293" s="313"/>
      <c r="G293" s="314"/>
      <c r="H293" s="314"/>
      <c r="I293" s="314"/>
      <c r="J293" s="314"/>
      <c r="K293" s="314"/>
      <c r="L293" s="314"/>
      <c r="M293" s="314"/>
      <c r="N293" s="315"/>
      <c r="O293" s="315"/>
      <c r="P293" s="321" t="str">
        <f t="shared" si="22"/>
        <v xml:space="preserve"> </v>
      </c>
      <c r="Q293" s="70"/>
      <c r="R293" s="314"/>
      <c r="S293" s="314"/>
      <c r="T293" s="315"/>
      <c r="U293" s="325" t="str">
        <f t="shared" si="26"/>
        <v/>
      </c>
      <c r="V293" s="330"/>
      <c r="W293" s="331"/>
      <c r="X293" s="331"/>
      <c r="Y293" s="332"/>
      <c r="Z293" s="113" t="str">
        <f t="shared" si="23"/>
        <v/>
      </c>
      <c r="AA293" s="46" t="str">
        <f t="shared" si="24"/>
        <v/>
      </c>
      <c r="AB293" s="46" t="str">
        <f t="shared" si="25"/>
        <v/>
      </c>
      <c r="AC293" s="45"/>
      <c r="AD293" s="26"/>
      <c r="AE293" s="26"/>
      <c r="AF293" s="27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</row>
    <row r="294" spans="1:219" ht="20.100000000000001" customHeight="1" x14ac:dyDescent="0.3">
      <c r="A294" s="17">
        <v>290</v>
      </c>
      <c r="B294" s="1"/>
      <c r="C294" s="3"/>
      <c r="D294" s="3"/>
      <c r="E294" s="63"/>
      <c r="F294" s="313"/>
      <c r="G294" s="314"/>
      <c r="H294" s="314"/>
      <c r="I294" s="314"/>
      <c r="J294" s="314"/>
      <c r="K294" s="314"/>
      <c r="L294" s="314"/>
      <c r="M294" s="314"/>
      <c r="N294" s="315"/>
      <c r="O294" s="315"/>
      <c r="P294" s="321" t="str">
        <f t="shared" si="22"/>
        <v xml:space="preserve"> </v>
      </c>
      <c r="Q294" s="70"/>
      <c r="R294" s="314"/>
      <c r="S294" s="314"/>
      <c r="T294" s="315"/>
      <c r="U294" s="325" t="str">
        <f t="shared" si="26"/>
        <v/>
      </c>
      <c r="V294" s="330"/>
      <c r="W294" s="331"/>
      <c r="X294" s="331"/>
      <c r="Y294" s="332"/>
      <c r="Z294" s="113" t="str">
        <f t="shared" si="23"/>
        <v/>
      </c>
      <c r="AA294" s="46" t="str">
        <f t="shared" si="24"/>
        <v/>
      </c>
      <c r="AB294" s="46" t="str">
        <f t="shared" si="25"/>
        <v/>
      </c>
      <c r="AC294" s="45"/>
      <c r="AD294" s="26"/>
      <c r="AE294" s="26"/>
      <c r="AF294" s="27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</row>
    <row r="295" spans="1:219" ht="20.100000000000001" customHeight="1" x14ac:dyDescent="0.3">
      <c r="A295" s="17">
        <v>291</v>
      </c>
      <c r="B295" s="1"/>
      <c r="C295" s="3"/>
      <c r="D295" s="3"/>
      <c r="E295" s="63"/>
      <c r="F295" s="313"/>
      <c r="G295" s="314"/>
      <c r="H295" s="314"/>
      <c r="I295" s="314"/>
      <c r="J295" s="314"/>
      <c r="K295" s="314"/>
      <c r="L295" s="314"/>
      <c r="M295" s="314"/>
      <c r="N295" s="315"/>
      <c r="O295" s="315"/>
      <c r="P295" s="321" t="str">
        <f t="shared" si="22"/>
        <v xml:space="preserve"> </v>
      </c>
      <c r="Q295" s="70"/>
      <c r="R295" s="314"/>
      <c r="S295" s="314"/>
      <c r="T295" s="315"/>
      <c r="U295" s="325" t="str">
        <f t="shared" si="26"/>
        <v/>
      </c>
      <c r="V295" s="330"/>
      <c r="W295" s="331"/>
      <c r="X295" s="331"/>
      <c r="Y295" s="332"/>
      <c r="Z295" s="113" t="str">
        <f t="shared" si="23"/>
        <v/>
      </c>
      <c r="AA295" s="46" t="str">
        <f t="shared" si="24"/>
        <v/>
      </c>
      <c r="AB295" s="46" t="str">
        <f t="shared" si="25"/>
        <v/>
      </c>
      <c r="AC295" s="45"/>
      <c r="AD295" s="26"/>
      <c r="AE295" s="26"/>
      <c r="AF295" s="27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</row>
    <row r="296" spans="1:219" ht="20.100000000000001" customHeight="1" x14ac:dyDescent="0.3">
      <c r="A296" s="17">
        <v>292</v>
      </c>
      <c r="B296" s="1"/>
      <c r="C296" s="3"/>
      <c r="D296" s="3"/>
      <c r="E296" s="63"/>
      <c r="F296" s="313"/>
      <c r="G296" s="314"/>
      <c r="H296" s="314"/>
      <c r="I296" s="314"/>
      <c r="J296" s="314"/>
      <c r="K296" s="314"/>
      <c r="L296" s="314"/>
      <c r="M296" s="314"/>
      <c r="N296" s="315"/>
      <c r="O296" s="315"/>
      <c r="P296" s="321" t="str">
        <f t="shared" si="22"/>
        <v xml:space="preserve"> </v>
      </c>
      <c r="Q296" s="70"/>
      <c r="R296" s="314"/>
      <c r="S296" s="314"/>
      <c r="T296" s="315"/>
      <c r="U296" s="325" t="str">
        <f t="shared" si="26"/>
        <v/>
      </c>
      <c r="V296" s="330"/>
      <c r="W296" s="331"/>
      <c r="X296" s="331"/>
      <c r="Y296" s="332"/>
      <c r="Z296" s="113" t="str">
        <f t="shared" si="23"/>
        <v/>
      </c>
      <c r="AA296" s="46" t="str">
        <f t="shared" si="24"/>
        <v/>
      </c>
      <c r="AB296" s="46" t="str">
        <f t="shared" si="25"/>
        <v/>
      </c>
      <c r="AC296" s="45"/>
      <c r="AD296" s="26"/>
      <c r="AE296" s="26"/>
      <c r="AF296" s="27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</row>
    <row r="297" spans="1:219" ht="20.100000000000001" customHeight="1" x14ac:dyDescent="0.3">
      <c r="A297" s="17">
        <v>293</v>
      </c>
      <c r="B297" s="1"/>
      <c r="C297" s="3"/>
      <c r="D297" s="3"/>
      <c r="E297" s="63"/>
      <c r="F297" s="313"/>
      <c r="G297" s="314"/>
      <c r="H297" s="314"/>
      <c r="I297" s="314"/>
      <c r="J297" s="314"/>
      <c r="K297" s="314"/>
      <c r="L297" s="314"/>
      <c r="M297" s="314"/>
      <c r="N297" s="315"/>
      <c r="O297" s="315"/>
      <c r="P297" s="321" t="str">
        <f t="shared" si="22"/>
        <v xml:space="preserve"> </v>
      </c>
      <c r="Q297" s="70"/>
      <c r="R297" s="314"/>
      <c r="S297" s="314"/>
      <c r="T297" s="315"/>
      <c r="U297" s="325" t="str">
        <f t="shared" si="26"/>
        <v/>
      </c>
      <c r="V297" s="330"/>
      <c r="W297" s="331"/>
      <c r="X297" s="331"/>
      <c r="Y297" s="332"/>
      <c r="Z297" s="113" t="str">
        <f t="shared" si="23"/>
        <v/>
      </c>
      <c r="AA297" s="46" t="str">
        <f t="shared" si="24"/>
        <v/>
      </c>
      <c r="AB297" s="46" t="str">
        <f t="shared" si="25"/>
        <v/>
      </c>
      <c r="AC297" s="45"/>
      <c r="AD297" s="26"/>
      <c r="AE297" s="26"/>
      <c r="AF297" s="27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</row>
    <row r="298" spans="1:219" ht="20.100000000000001" customHeight="1" x14ac:dyDescent="0.3">
      <c r="A298" s="17">
        <v>294</v>
      </c>
      <c r="B298" s="1"/>
      <c r="C298" s="3"/>
      <c r="D298" s="3"/>
      <c r="E298" s="63"/>
      <c r="F298" s="313"/>
      <c r="G298" s="314"/>
      <c r="H298" s="314"/>
      <c r="I298" s="314"/>
      <c r="J298" s="314"/>
      <c r="K298" s="314"/>
      <c r="L298" s="314"/>
      <c r="M298" s="314"/>
      <c r="N298" s="315"/>
      <c r="O298" s="315"/>
      <c r="P298" s="321" t="str">
        <f t="shared" si="22"/>
        <v xml:space="preserve"> </v>
      </c>
      <c r="Q298" s="70"/>
      <c r="R298" s="314"/>
      <c r="S298" s="314"/>
      <c r="T298" s="315"/>
      <c r="U298" s="325" t="str">
        <f t="shared" si="26"/>
        <v/>
      </c>
      <c r="V298" s="330"/>
      <c r="W298" s="331"/>
      <c r="X298" s="331"/>
      <c r="Y298" s="332"/>
      <c r="Z298" s="113" t="str">
        <f t="shared" si="23"/>
        <v/>
      </c>
      <c r="AA298" s="46" t="str">
        <f t="shared" si="24"/>
        <v/>
      </c>
      <c r="AB298" s="46" t="str">
        <f t="shared" si="25"/>
        <v/>
      </c>
      <c r="AC298" s="45"/>
      <c r="AD298" s="26"/>
      <c r="AE298" s="26"/>
      <c r="AF298" s="27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</row>
    <row r="299" spans="1:219" ht="20.100000000000001" customHeight="1" x14ac:dyDescent="0.3">
      <c r="A299" s="17">
        <v>295</v>
      </c>
      <c r="B299" s="1"/>
      <c r="C299" s="3"/>
      <c r="D299" s="3"/>
      <c r="E299" s="63"/>
      <c r="F299" s="313"/>
      <c r="G299" s="314"/>
      <c r="H299" s="314"/>
      <c r="I299" s="314"/>
      <c r="J299" s="314"/>
      <c r="K299" s="314"/>
      <c r="L299" s="314"/>
      <c r="M299" s="314"/>
      <c r="N299" s="315"/>
      <c r="O299" s="315"/>
      <c r="P299" s="321" t="str">
        <f t="shared" si="22"/>
        <v xml:space="preserve"> </v>
      </c>
      <c r="Q299" s="70"/>
      <c r="R299" s="314"/>
      <c r="S299" s="314"/>
      <c r="T299" s="315"/>
      <c r="U299" s="325" t="str">
        <f t="shared" si="26"/>
        <v/>
      </c>
      <c r="V299" s="330"/>
      <c r="W299" s="331"/>
      <c r="X299" s="331"/>
      <c r="Y299" s="332"/>
      <c r="Z299" s="113" t="str">
        <f t="shared" si="23"/>
        <v/>
      </c>
      <c r="AA299" s="46" t="str">
        <f t="shared" si="24"/>
        <v/>
      </c>
      <c r="AB299" s="46" t="str">
        <f t="shared" si="25"/>
        <v/>
      </c>
      <c r="AC299" s="45"/>
      <c r="AD299" s="26"/>
      <c r="AE299" s="26"/>
      <c r="AF299" s="27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</row>
    <row r="300" spans="1:219" ht="20.100000000000001" customHeight="1" x14ac:dyDescent="0.3">
      <c r="A300" s="17">
        <v>296</v>
      </c>
      <c r="B300" s="1"/>
      <c r="C300" s="3"/>
      <c r="D300" s="3"/>
      <c r="E300" s="63"/>
      <c r="F300" s="313"/>
      <c r="G300" s="314"/>
      <c r="H300" s="314"/>
      <c r="I300" s="314"/>
      <c r="J300" s="314"/>
      <c r="K300" s="314"/>
      <c r="L300" s="314"/>
      <c r="M300" s="314"/>
      <c r="N300" s="315"/>
      <c r="O300" s="315"/>
      <c r="P300" s="321" t="str">
        <f t="shared" si="22"/>
        <v xml:space="preserve"> </v>
      </c>
      <c r="Q300" s="70"/>
      <c r="R300" s="314"/>
      <c r="S300" s="314"/>
      <c r="T300" s="315"/>
      <c r="U300" s="325" t="str">
        <f t="shared" si="26"/>
        <v/>
      </c>
      <c r="V300" s="330"/>
      <c r="W300" s="331"/>
      <c r="X300" s="331"/>
      <c r="Y300" s="332"/>
      <c r="Z300" s="113" t="str">
        <f t="shared" si="23"/>
        <v/>
      </c>
      <c r="AA300" s="46" t="str">
        <f t="shared" si="24"/>
        <v/>
      </c>
      <c r="AB300" s="46" t="str">
        <f t="shared" si="25"/>
        <v/>
      </c>
      <c r="AC300" s="45"/>
      <c r="AD300" s="26"/>
      <c r="AE300" s="26"/>
      <c r="AF300" s="27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</row>
    <row r="301" spans="1:219" ht="20.100000000000001" customHeight="1" x14ac:dyDescent="0.3">
      <c r="A301" s="17">
        <v>297</v>
      </c>
      <c r="B301" s="1"/>
      <c r="C301" s="3"/>
      <c r="D301" s="3"/>
      <c r="E301" s="63"/>
      <c r="F301" s="313"/>
      <c r="G301" s="314"/>
      <c r="H301" s="314"/>
      <c r="I301" s="314"/>
      <c r="J301" s="314"/>
      <c r="K301" s="314"/>
      <c r="L301" s="314"/>
      <c r="M301" s="314"/>
      <c r="N301" s="315"/>
      <c r="O301" s="315"/>
      <c r="P301" s="321" t="str">
        <f t="shared" si="22"/>
        <v xml:space="preserve"> </v>
      </c>
      <c r="Q301" s="70"/>
      <c r="R301" s="314"/>
      <c r="S301" s="314"/>
      <c r="T301" s="315"/>
      <c r="U301" s="325" t="str">
        <f t="shared" si="26"/>
        <v/>
      </c>
      <c r="V301" s="330"/>
      <c r="W301" s="331"/>
      <c r="X301" s="331"/>
      <c r="Y301" s="332"/>
      <c r="Z301" s="113" t="str">
        <f t="shared" si="23"/>
        <v/>
      </c>
      <c r="AA301" s="46" t="str">
        <f t="shared" si="24"/>
        <v/>
      </c>
      <c r="AB301" s="46" t="str">
        <f t="shared" si="25"/>
        <v/>
      </c>
      <c r="AC301" s="45"/>
      <c r="AD301" s="26"/>
      <c r="AE301" s="26"/>
      <c r="AF301" s="27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</row>
    <row r="302" spans="1:219" ht="20.100000000000001" customHeight="1" x14ac:dyDescent="0.3">
      <c r="A302" s="17">
        <v>298</v>
      </c>
      <c r="B302" s="1"/>
      <c r="C302" s="3"/>
      <c r="D302" s="3"/>
      <c r="E302" s="63"/>
      <c r="F302" s="313"/>
      <c r="G302" s="314"/>
      <c r="H302" s="314"/>
      <c r="I302" s="314"/>
      <c r="J302" s="314"/>
      <c r="K302" s="314"/>
      <c r="L302" s="314"/>
      <c r="M302" s="314"/>
      <c r="N302" s="315"/>
      <c r="O302" s="315"/>
      <c r="P302" s="321" t="str">
        <f t="shared" si="22"/>
        <v xml:space="preserve"> </v>
      </c>
      <c r="Q302" s="70"/>
      <c r="R302" s="314"/>
      <c r="S302" s="314"/>
      <c r="T302" s="315"/>
      <c r="U302" s="325" t="str">
        <f t="shared" si="26"/>
        <v/>
      </c>
      <c r="V302" s="330"/>
      <c r="W302" s="331"/>
      <c r="X302" s="331"/>
      <c r="Y302" s="332"/>
      <c r="Z302" s="113" t="str">
        <f t="shared" si="23"/>
        <v/>
      </c>
      <c r="AA302" s="46" t="str">
        <f t="shared" si="24"/>
        <v/>
      </c>
      <c r="AB302" s="46" t="str">
        <f t="shared" si="25"/>
        <v/>
      </c>
      <c r="AC302" s="45"/>
      <c r="AD302" s="26"/>
      <c r="AE302" s="26"/>
      <c r="AF302" s="27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</row>
    <row r="303" spans="1:219" ht="20.100000000000001" customHeight="1" x14ac:dyDescent="0.3">
      <c r="A303" s="17">
        <v>299</v>
      </c>
      <c r="B303" s="1"/>
      <c r="C303" s="3"/>
      <c r="D303" s="3"/>
      <c r="E303" s="63"/>
      <c r="F303" s="313"/>
      <c r="G303" s="314"/>
      <c r="H303" s="314"/>
      <c r="I303" s="314"/>
      <c r="J303" s="314"/>
      <c r="K303" s="314"/>
      <c r="L303" s="314"/>
      <c r="M303" s="314"/>
      <c r="N303" s="315"/>
      <c r="O303" s="315"/>
      <c r="P303" s="321" t="str">
        <f t="shared" si="22"/>
        <v xml:space="preserve"> </v>
      </c>
      <c r="Q303" s="70"/>
      <c r="R303" s="314"/>
      <c r="S303" s="314"/>
      <c r="T303" s="315"/>
      <c r="U303" s="325" t="str">
        <f t="shared" si="26"/>
        <v/>
      </c>
      <c r="V303" s="330"/>
      <c r="W303" s="331"/>
      <c r="X303" s="331"/>
      <c r="Y303" s="332"/>
      <c r="Z303" s="113" t="str">
        <f t="shared" si="23"/>
        <v/>
      </c>
      <c r="AA303" s="46" t="str">
        <f t="shared" si="24"/>
        <v/>
      </c>
      <c r="AB303" s="46" t="str">
        <f t="shared" si="25"/>
        <v/>
      </c>
      <c r="AC303" s="45"/>
      <c r="AD303" s="26"/>
      <c r="AE303" s="26"/>
      <c r="AF303" s="27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</row>
    <row r="304" spans="1:219" ht="20.100000000000001" customHeight="1" thickBot="1" x14ac:dyDescent="0.35">
      <c r="A304" s="18">
        <v>300</v>
      </c>
      <c r="B304" s="4"/>
      <c r="C304" s="5"/>
      <c r="D304" s="5"/>
      <c r="E304" s="64"/>
      <c r="F304" s="316"/>
      <c r="G304" s="317"/>
      <c r="H304" s="317"/>
      <c r="I304" s="317"/>
      <c r="J304" s="317"/>
      <c r="K304" s="317"/>
      <c r="L304" s="317"/>
      <c r="M304" s="317"/>
      <c r="N304" s="318"/>
      <c r="O304" s="319"/>
      <c r="P304" s="322" t="str">
        <f t="shared" si="22"/>
        <v xml:space="preserve"> </v>
      </c>
      <c r="Q304" s="71"/>
      <c r="R304" s="317"/>
      <c r="S304" s="317"/>
      <c r="T304" s="318"/>
      <c r="U304" s="326" t="str">
        <f t="shared" si="26"/>
        <v/>
      </c>
      <c r="V304" s="333"/>
      <c r="W304" s="334"/>
      <c r="X304" s="334"/>
      <c r="Y304" s="335"/>
      <c r="Z304" s="114" t="str">
        <f t="shared" si="23"/>
        <v/>
      </c>
      <c r="AA304" s="47" t="str">
        <f t="shared" si="24"/>
        <v/>
      </c>
      <c r="AB304" s="47" t="str">
        <f t="shared" si="25"/>
        <v/>
      </c>
      <c r="AC304" s="45"/>
      <c r="AD304" s="26"/>
      <c r="AE304" s="26"/>
      <c r="AF304" s="27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</row>
    <row r="305" spans="2:219" ht="20.100000000000001" customHeight="1" x14ac:dyDescent="0.2">
      <c r="B305" s="20"/>
      <c r="C305" s="21"/>
      <c r="D305" s="123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9"/>
      <c r="AC305" s="45"/>
      <c r="AD305" s="26"/>
      <c r="AE305" s="26"/>
      <c r="AF305" s="27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</row>
    <row r="306" spans="2:219" ht="12.75" hidden="1" customHeight="1" x14ac:dyDescent="0.2"/>
  </sheetData>
  <sheetProtection algorithmName="SHA-512" hashValue="6vKpYYoIkF89DGOZuqxzWeK6Nsn+AMuzgD4XHMa9lFZ/VgmAAkxaExiceO0AdqbJGdnis2PHamLh8d3vjjbORQ==" saltValue="TcPkwaNt7IEhNa3edEP73w==" spinCount="100000" sheet="1" selectLockedCells="1"/>
  <protectedRanges>
    <protectedRange sqref="B5:O304" name="Bereich1_1"/>
    <protectedRange sqref="R5:T304" name="Bereich12"/>
  </protectedRanges>
  <mergeCells count="14">
    <mergeCell ref="AD14:AE15"/>
    <mergeCell ref="AA1:AA3"/>
    <mergeCell ref="AB1:AB4"/>
    <mergeCell ref="Q2:Q4"/>
    <mergeCell ref="R2:R3"/>
    <mergeCell ref="S2:S3"/>
    <mergeCell ref="T2:T3"/>
    <mergeCell ref="Q1:U1"/>
    <mergeCell ref="A1:A4"/>
    <mergeCell ref="B1:C2"/>
    <mergeCell ref="D1:D4"/>
    <mergeCell ref="E1:E4"/>
    <mergeCell ref="F1:P2"/>
    <mergeCell ref="B4:C4"/>
  </mergeCells>
  <conditionalFormatting sqref="P5:P174">
    <cfRule type="cellIs" dxfId="37" priority="11" stopIfTrue="1" operator="greaterThan">
      <formula>#REF!</formula>
    </cfRule>
    <cfRule type="cellIs" dxfId="36" priority="12" stopIfTrue="1" operator="lessThan">
      <formula>0</formula>
    </cfRule>
  </conditionalFormatting>
  <conditionalFormatting sqref="R5:T174 V304:Y304 R304:T304 V5:Y174 F5:O304">
    <cfRule type="cellIs" dxfId="35" priority="10" stopIfTrue="1" operator="notBetween">
      <formula>F$4</formula>
      <formula>0</formula>
    </cfRule>
  </conditionalFormatting>
  <conditionalFormatting sqref="AC5:AC303">
    <cfRule type="expression" dxfId="34" priority="9" stopIfTrue="1">
      <formula>$E5=" "</formula>
    </cfRule>
  </conditionalFormatting>
  <conditionalFormatting sqref="E5:E304">
    <cfRule type="containsText" dxfId="33" priority="8" stopIfTrue="1" operator="containsText" text=" ">
      <formula>NOT(ISERROR(SEARCH(" ",E5)))</formula>
    </cfRule>
  </conditionalFormatting>
  <conditionalFormatting sqref="R5:T174 V304:Y304 R304:T304 V5:Y174 J5:O304">
    <cfRule type="expression" dxfId="32" priority="7" stopIfTrue="1">
      <formula>ROUNDDOWN(2*J5,0)-2*J5&lt;0</formula>
    </cfRule>
  </conditionalFormatting>
  <conditionalFormatting sqref="P175:P303">
    <cfRule type="cellIs" dxfId="31" priority="5" stopIfTrue="1" operator="greaterThan">
      <formula>#REF!</formula>
    </cfRule>
    <cfRule type="cellIs" dxfId="30" priority="6" stopIfTrue="1" operator="lessThan">
      <formula>0</formula>
    </cfRule>
  </conditionalFormatting>
  <conditionalFormatting sqref="R175:T303 V175:Y303">
    <cfRule type="cellIs" dxfId="29" priority="4" stopIfTrue="1" operator="notBetween">
      <formula>R$4</formula>
      <formula>0</formula>
    </cfRule>
  </conditionalFormatting>
  <conditionalFormatting sqref="R175:T303 V175:Y303">
    <cfRule type="expression" dxfId="28" priority="3" stopIfTrue="1">
      <formula>ROUNDDOWN(2*R175,0)-2*R175&lt;0</formula>
    </cfRule>
  </conditionalFormatting>
  <conditionalFormatting sqref="P304">
    <cfRule type="cellIs" dxfId="27" priority="1" stopIfTrue="1" operator="greaterThan">
      <formula>#REF!</formula>
    </cfRule>
    <cfRule type="cellIs" dxfId="26" priority="2" stopIfTrue="1" operator="lessThan">
      <formula>0</formula>
    </cfRule>
  </conditionalFormatting>
  <conditionalFormatting sqref="AC304:AC305">
    <cfRule type="expression" dxfId="25" priority="17" stopIfTrue="1">
      <formula>#REF!=" "</formula>
    </cfRule>
  </conditionalFormatting>
  <conditionalFormatting sqref="T5:T304">
    <cfRule type="cellIs" dxfId="24" priority="161" stopIfTrue="1" operator="notBetween">
      <formula>T$4</formula>
      <formula>0</formula>
    </cfRule>
    <cfRule type="expression" dxfId="23" priority="162" stopIfTrue="1">
      <formula>ROUNDDOWN(2*T5,0)-2*T5&lt;0</formula>
    </cfRule>
    <cfRule type="expression" dxfId="22" priority="163" stopIfTrue="1">
      <formula>AND(E5&lt;&gt;"",T5&gt;2)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/>
  <dimension ref="A1:HK307"/>
  <sheetViews>
    <sheetView topLeftCell="B1" zoomScaleNormal="100" workbookViewId="0">
      <selection activeCell="B5" sqref="B5"/>
    </sheetView>
  </sheetViews>
  <sheetFormatPr baseColWidth="10" defaultColWidth="0" defaultRowHeight="0" customHeight="1" zeroHeight="1" x14ac:dyDescent="0.2"/>
  <cols>
    <col min="1" max="1" width="6.83203125" style="19" customWidth="1"/>
    <col min="2" max="2" width="20.33203125" style="22" customWidth="1"/>
    <col min="3" max="3" width="14" style="22" bestFit="1" customWidth="1"/>
    <col min="4" max="4" width="14" style="22" customWidth="1"/>
    <col min="5" max="5" width="6.33203125" style="22" customWidth="1"/>
    <col min="6" max="15" width="6.83203125" style="23" customWidth="1"/>
    <col min="16" max="16" width="8.83203125" style="23" customWidth="1"/>
    <col min="17" max="17" width="6.83203125" style="23" customWidth="1"/>
    <col min="18" max="18" width="7.6640625" style="23" customWidth="1"/>
    <col min="19" max="19" width="7.33203125" style="23" customWidth="1"/>
    <col min="20" max="20" width="6.83203125" style="23" customWidth="1"/>
    <col min="21" max="21" width="17.33203125" style="23" customWidth="1"/>
    <col min="22" max="25" width="7.83203125" style="23" customWidth="1"/>
    <col min="26" max="26" width="14.83203125" style="23" customWidth="1"/>
    <col min="27" max="27" width="9.33203125" style="10" customWidth="1"/>
    <col min="28" max="28" width="8.83203125" style="10" customWidth="1"/>
    <col min="29" max="29" width="17.1640625" style="10" customWidth="1"/>
    <col min="30" max="30" width="7.83203125" style="10" bestFit="1" customWidth="1"/>
    <col min="31" max="31" width="5.33203125" style="10" bestFit="1" customWidth="1"/>
    <col min="32" max="32" width="5.83203125" style="10" hidden="1" customWidth="1"/>
    <col min="33" max="33" width="5.1640625" style="10" hidden="1" customWidth="1"/>
    <col min="34" max="34" width="7.33203125" style="10" hidden="1" customWidth="1"/>
    <col min="35" max="16384" width="4.33203125" style="10" hidden="1"/>
  </cols>
  <sheetData>
    <row r="1" spans="1:219" ht="18" customHeight="1" x14ac:dyDescent="0.2">
      <c r="A1" s="408" t="s">
        <v>7</v>
      </c>
      <c r="B1" s="411" t="s">
        <v>45</v>
      </c>
      <c r="C1" s="424"/>
      <c r="D1" s="422" t="s">
        <v>71</v>
      </c>
      <c r="E1" s="415" t="s">
        <v>40</v>
      </c>
      <c r="F1" s="393" t="s">
        <v>43</v>
      </c>
      <c r="G1" s="394"/>
      <c r="H1" s="394"/>
      <c r="I1" s="394"/>
      <c r="J1" s="394"/>
      <c r="K1" s="394"/>
      <c r="L1" s="394"/>
      <c r="M1" s="394"/>
      <c r="N1" s="394"/>
      <c r="O1" s="394"/>
      <c r="P1" s="395"/>
      <c r="Q1" s="467" t="s">
        <v>42</v>
      </c>
      <c r="R1" s="468"/>
      <c r="S1" s="468"/>
      <c r="T1" s="468"/>
      <c r="U1" s="469"/>
      <c r="V1" s="54"/>
      <c r="W1" s="56"/>
      <c r="X1" s="56"/>
      <c r="Y1" s="56"/>
      <c r="Z1" s="56"/>
      <c r="AA1" s="405" t="s">
        <v>6</v>
      </c>
      <c r="AB1" s="382" t="s">
        <v>2</v>
      </c>
    </row>
    <row r="2" spans="1:219" ht="78.75" customHeight="1" thickBot="1" x14ac:dyDescent="0.25">
      <c r="A2" s="409"/>
      <c r="B2" s="413"/>
      <c r="C2" s="414"/>
      <c r="D2" s="429"/>
      <c r="E2" s="416"/>
      <c r="F2" s="396"/>
      <c r="G2" s="397"/>
      <c r="H2" s="397"/>
      <c r="I2" s="397"/>
      <c r="J2" s="397"/>
      <c r="K2" s="397"/>
      <c r="L2" s="397"/>
      <c r="M2" s="397"/>
      <c r="N2" s="397"/>
      <c r="O2" s="397"/>
      <c r="P2" s="398"/>
      <c r="Q2" s="402" t="s">
        <v>77</v>
      </c>
      <c r="R2" s="418" t="s">
        <v>38</v>
      </c>
      <c r="S2" s="391" t="s">
        <v>34</v>
      </c>
      <c r="T2" s="389" t="s">
        <v>39</v>
      </c>
      <c r="U2" s="42"/>
      <c r="V2" s="53"/>
      <c r="W2" s="55" t="s">
        <v>41</v>
      </c>
      <c r="X2" s="55"/>
      <c r="Y2" s="55"/>
      <c r="Z2" s="55"/>
      <c r="AA2" s="406"/>
      <c r="AB2" s="383"/>
    </row>
    <row r="3" spans="1:219" s="14" customFormat="1" ht="18" customHeight="1" thickBot="1" x14ac:dyDescent="0.35">
      <c r="A3" s="409"/>
      <c r="B3" s="11" t="s">
        <v>0</v>
      </c>
      <c r="C3" s="12" t="s">
        <v>1</v>
      </c>
      <c r="D3" s="429"/>
      <c r="E3" s="416"/>
      <c r="F3" s="41">
        <v>1</v>
      </c>
      <c r="G3" s="30">
        <v>2</v>
      </c>
      <c r="H3" s="30">
        <v>3</v>
      </c>
      <c r="I3" s="30">
        <v>4</v>
      </c>
      <c r="J3" s="30">
        <v>5</v>
      </c>
      <c r="K3" s="41">
        <v>6</v>
      </c>
      <c r="L3" s="30">
        <v>7</v>
      </c>
      <c r="M3" s="30">
        <v>8</v>
      </c>
      <c r="N3" s="30">
        <v>9</v>
      </c>
      <c r="O3" s="57">
        <v>10</v>
      </c>
      <c r="P3" s="81" t="s">
        <v>35</v>
      </c>
      <c r="Q3" s="403"/>
      <c r="R3" s="419"/>
      <c r="S3" s="392"/>
      <c r="T3" s="390"/>
      <c r="U3" s="43" t="s">
        <v>35</v>
      </c>
      <c r="V3" s="41">
        <v>1</v>
      </c>
      <c r="W3" s="30">
        <v>2</v>
      </c>
      <c r="X3" s="30">
        <v>3</v>
      </c>
      <c r="Y3" s="41">
        <v>4</v>
      </c>
      <c r="Z3" s="44" t="s">
        <v>35</v>
      </c>
      <c r="AA3" s="426"/>
      <c r="AB3" s="383"/>
      <c r="AC3" s="10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</row>
    <row r="4" spans="1:219" s="14" customFormat="1" ht="18" customHeight="1" thickBot="1" x14ac:dyDescent="0.25">
      <c r="A4" s="410"/>
      <c r="B4" s="420" t="s">
        <v>3</v>
      </c>
      <c r="C4" s="421"/>
      <c r="D4" s="430"/>
      <c r="E4" s="425"/>
      <c r="F4" s="31">
        <v>4</v>
      </c>
      <c r="G4" s="120">
        <v>2</v>
      </c>
      <c r="H4" s="120">
        <v>4</v>
      </c>
      <c r="I4" s="120">
        <v>3</v>
      </c>
      <c r="J4" s="120">
        <v>3</v>
      </c>
      <c r="K4" s="15">
        <v>3</v>
      </c>
      <c r="L4" s="120">
        <v>8</v>
      </c>
      <c r="M4" s="120">
        <v>4</v>
      </c>
      <c r="N4" s="120">
        <v>3</v>
      </c>
      <c r="O4" s="121">
        <v>6</v>
      </c>
      <c r="P4" s="80">
        <f>SUM(F4:O4)</f>
        <v>40</v>
      </c>
      <c r="Q4" s="404"/>
      <c r="R4" s="58">
        <v>24</v>
      </c>
      <c r="S4" s="52">
        <v>12</v>
      </c>
      <c r="T4" s="65">
        <v>4</v>
      </c>
      <c r="U4" s="39">
        <f>SUM(R4:T4)</f>
        <v>40</v>
      </c>
      <c r="V4" s="58">
        <v>5</v>
      </c>
      <c r="W4" s="52">
        <v>5</v>
      </c>
      <c r="X4" s="52">
        <v>5</v>
      </c>
      <c r="Y4" s="58">
        <v>5</v>
      </c>
      <c r="Z4" s="29">
        <f>SUM(V4:Y4)</f>
        <v>20</v>
      </c>
      <c r="AA4" s="78">
        <f>SUM(P4+U4+Z4)</f>
        <v>100</v>
      </c>
      <c r="AB4" s="466"/>
      <c r="AC4" s="10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</row>
    <row r="5" spans="1:219" s="27" customFormat="1" ht="20.100000000000001" customHeight="1" x14ac:dyDescent="0.3">
      <c r="A5" s="16">
        <v>1</v>
      </c>
      <c r="B5" s="6"/>
      <c r="C5" s="7"/>
      <c r="D5" s="7"/>
      <c r="E5" s="76"/>
      <c r="F5" s="310"/>
      <c r="G5" s="311"/>
      <c r="H5" s="311"/>
      <c r="I5" s="311"/>
      <c r="J5" s="311"/>
      <c r="K5" s="311"/>
      <c r="L5" s="311"/>
      <c r="M5" s="311"/>
      <c r="N5" s="311"/>
      <c r="O5" s="312"/>
      <c r="P5" s="320" t="str">
        <f>IF(SUM(F5:O5)&gt;0,SUM(F5:O5)," ")</f>
        <v xml:space="preserve"> </v>
      </c>
      <c r="Q5" s="69"/>
      <c r="R5" s="323"/>
      <c r="S5" s="323"/>
      <c r="T5" s="323"/>
      <c r="U5" s="324" t="str">
        <f>IF(SUM(R5:T5)&gt;0,SUM(R5:T5)," ")</f>
        <v xml:space="preserve"> </v>
      </c>
      <c r="V5" s="327"/>
      <c r="W5" s="328"/>
      <c r="X5" s="328"/>
      <c r="Y5" s="329"/>
      <c r="Z5" s="112" t="str">
        <f t="shared" ref="Z5:Z34" si="0">IF(SUM(V5:Y5)&gt;0,IF(E5&lt;&gt;"",SUM(X5:Y5),SUM(V5:Y5)),"")</f>
        <v/>
      </c>
      <c r="AA5" s="50" t="str">
        <f>IF(SUM(F5:O5)+SUM(R5:T5)+SUM(V5:Y5)&gt;0,IF(E5&lt;&gt;"",SUM(F5:O5)+SUM(R5:T5)+SUM(X5:Y5),SUM(F5:O5)+SUM(R5:T5)+SUM(V5:Y5)),"")</f>
        <v/>
      </c>
      <c r="AB5" s="201" t="str">
        <f t="shared" ref="AB5:AB34" si="1">IF(AA5&lt;&gt;"",IF(E5&lt;&gt;"",VLOOKUP(AA5,$AD$17:$AE$22,2),VLOOKUP(AA5,$AD$6:$AE$11,2)),"")</f>
        <v/>
      </c>
      <c r="AC5" s="13"/>
      <c r="AD5" s="25" t="s">
        <v>5</v>
      </c>
      <c r="AE5" s="25" t="s">
        <v>4</v>
      </c>
      <c r="AF5" s="27" t="str">
        <f t="shared" ref="AF5:AF34" si="2">(IF(C5&lt;&gt;"",VLOOKUP(Z5,$AH$7:$AI$12,2)-VLOOKUP(Z5,$AH$18:$AI$23,2),""))</f>
        <v/>
      </c>
      <c r="AG5" s="25" t="s">
        <v>4</v>
      </c>
      <c r="AH5" s="33" t="str">
        <f>AD5</f>
        <v>Punkte</v>
      </c>
      <c r="AI5" s="26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</row>
    <row r="6" spans="1:219" ht="20.100000000000001" customHeight="1" x14ac:dyDescent="0.3">
      <c r="A6" s="17">
        <v>2</v>
      </c>
      <c r="B6" s="1"/>
      <c r="C6" s="3"/>
      <c r="D6" s="3"/>
      <c r="E6" s="63"/>
      <c r="F6" s="313"/>
      <c r="G6" s="314"/>
      <c r="H6" s="314"/>
      <c r="I6" s="314"/>
      <c r="J6" s="314"/>
      <c r="K6" s="314"/>
      <c r="L6" s="314"/>
      <c r="M6" s="314"/>
      <c r="N6" s="314"/>
      <c r="O6" s="315"/>
      <c r="P6" s="321" t="str">
        <f t="shared" ref="P6:P34" si="3">IF(SUM(F6:O6)&gt;0,SUM(F6:O6)," ")</f>
        <v xml:space="preserve"> </v>
      </c>
      <c r="Q6" s="70"/>
      <c r="R6" s="314"/>
      <c r="S6" s="314"/>
      <c r="T6" s="315"/>
      <c r="U6" s="325" t="str">
        <f t="shared" ref="U6:U34" si="4">IF(SUM(R6:T6)&gt;0,SUM(R6:T6),"")</f>
        <v/>
      </c>
      <c r="V6" s="330"/>
      <c r="W6" s="331"/>
      <c r="X6" s="331"/>
      <c r="Y6" s="332"/>
      <c r="Z6" s="113" t="str">
        <f t="shared" si="0"/>
        <v/>
      </c>
      <c r="AA6" s="46" t="str">
        <f t="shared" ref="AA6:AA34" si="5">IF(SUM(F6:O6)+SUM(R6:T6)+SUM(V6:Y6)&gt;0,IF(E6&lt;&gt;"",SUM(F6:O6)+SUM(R6:T6)+SUM(X6:Y6),SUM(F6:O6)+SUM(R6:T6)+SUM(V6:Y6)),"")</f>
        <v/>
      </c>
      <c r="AB6" s="46" t="str">
        <f t="shared" si="1"/>
        <v/>
      </c>
      <c r="AC6" s="13"/>
      <c r="AD6" s="28">
        <v>0</v>
      </c>
      <c r="AE6" s="25">
        <v>6</v>
      </c>
      <c r="AF6" s="27" t="str">
        <f t="shared" si="2"/>
        <v/>
      </c>
      <c r="AG6" s="25" t="s">
        <v>16</v>
      </c>
      <c r="AH6" s="33">
        <f>AD12</f>
        <v>100</v>
      </c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</row>
    <row r="7" spans="1:219" ht="20.100000000000001" customHeight="1" x14ac:dyDescent="0.3">
      <c r="A7" s="17">
        <v>3</v>
      </c>
      <c r="B7" s="1"/>
      <c r="C7" s="3"/>
      <c r="D7" s="3"/>
      <c r="E7" s="63"/>
      <c r="F7" s="313"/>
      <c r="G7" s="314"/>
      <c r="H7" s="314"/>
      <c r="I7" s="314"/>
      <c r="J7" s="314"/>
      <c r="K7" s="314"/>
      <c r="L7" s="314"/>
      <c r="M7" s="314"/>
      <c r="N7" s="314"/>
      <c r="O7" s="315"/>
      <c r="P7" s="321" t="str">
        <f t="shared" si="3"/>
        <v xml:space="preserve"> </v>
      </c>
      <c r="Q7" s="70"/>
      <c r="R7" s="314"/>
      <c r="S7" s="314"/>
      <c r="T7" s="315"/>
      <c r="U7" s="325" t="str">
        <f t="shared" si="4"/>
        <v/>
      </c>
      <c r="V7" s="330"/>
      <c r="W7" s="331"/>
      <c r="X7" s="331"/>
      <c r="Y7" s="332"/>
      <c r="Z7" s="113" t="str">
        <f t="shared" si="0"/>
        <v/>
      </c>
      <c r="AA7" s="46" t="str">
        <f t="shared" si="5"/>
        <v/>
      </c>
      <c r="AB7" s="46" t="str">
        <f t="shared" si="1"/>
        <v/>
      </c>
      <c r="AC7" s="45" t="str">
        <f t="shared" ref="AC7:AC36" si="6">IF($E5=" ","Leertaste bei D!","")</f>
        <v/>
      </c>
      <c r="AD7" s="28">
        <v>20</v>
      </c>
      <c r="AE7" s="25">
        <v>5</v>
      </c>
      <c r="AF7" s="27" t="str">
        <f t="shared" si="2"/>
        <v/>
      </c>
      <c r="AG7" s="25">
        <v>1</v>
      </c>
      <c r="AH7" s="33">
        <f>AD11</f>
        <v>90</v>
      </c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</row>
    <row r="8" spans="1:219" ht="20.100000000000001" customHeight="1" x14ac:dyDescent="0.3">
      <c r="A8" s="17">
        <v>4</v>
      </c>
      <c r="B8" s="1"/>
      <c r="C8" s="3"/>
      <c r="D8" s="3"/>
      <c r="E8" s="63"/>
      <c r="F8" s="313"/>
      <c r="G8" s="314"/>
      <c r="H8" s="314"/>
      <c r="I8" s="314"/>
      <c r="J8" s="314"/>
      <c r="K8" s="314"/>
      <c r="L8" s="314"/>
      <c r="M8" s="314"/>
      <c r="N8" s="314"/>
      <c r="O8" s="315"/>
      <c r="P8" s="321" t="str">
        <f t="shared" si="3"/>
        <v xml:space="preserve"> </v>
      </c>
      <c r="Q8" s="70"/>
      <c r="R8" s="314"/>
      <c r="S8" s="314"/>
      <c r="T8" s="315"/>
      <c r="U8" s="325" t="str">
        <f t="shared" si="4"/>
        <v/>
      </c>
      <c r="V8" s="330"/>
      <c r="W8" s="331"/>
      <c r="X8" s="331"/>
      <c r="Y8" s="332"/>
      <c r="Z8" s="113" t="str">
        <f t="shared" si="0"/>
        <v/>
      </c>
      <c r="AA8" s="46" t="str">
        <f t="shared" si="5"/>
        <v/>
      </c>
      <c r="AB8" s="46" t="str">
        <f t="shared" si="1"/>
        <v/>
      </c>
      <c r="AC8" s="45" t="str">
        <f t="shared" si="6"/>
        <v/>
      </c>
      <c r="AD8" s="28">
        <v>45</v>
      </c>
      <c r="AE8" s="25">
        <v>4</v>
      </c>
      <c r="AF8" s="27" t="str">
        <f t="shared" si="2"/>
        <v/>
      </c>
      <c r="AG8" s="25">
        <v>2</v>
      </c>
      <c r="AH8" s="33">
        <f>AD10</f>
        <v>75</v>
      </c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</row>
    <row r="9" spans="1:219" ht="20.100000000000001" customHeight="1" x14ac:dyDescent="0.3">
      <c r="A9" s="17">
        <v>5</v>
      </c>
      <c r="B9" s="1"/>
      <c r="C9" s="3"/>
      <c r="D9" s="3"/>
      <c r="E9" s="77"/>
      <c r="F9" s="313"/>
      <c r="G9" s="314"/>
      <c r="H9" s="314"/>
      <c r="I9" s="314"/>
      <c r="J9" s="314"/>
      <c r="K9" s="314"/>
      <c r="L9" s="314"/>
      <c r="M9" s="314"/>
      <c r="N9" s="314"/>
      <c r="O9" s="315"/>
      <c r="P9" s="321" t="str">
        <f t="shared" si="3"/>
        <v xml:space="preserve"> </v>
      </c>
      <c r="Q9" s="70"/>
      <c r="R9" s="314"/>
      <c r="S9" s="314"/>
      <c r="T9" s="315"/>
      <c r="U9" s="325" t="str">
        <f t="shared" si="4"/>
        <v/>
      </c>
      <c r="V9" s="330"/>
      <c r="W9" s="331"/>
      <c r="X9" s="331"/>
      <c r="Y9" s="332"/>
      <c r="Z9" s="113" t="str">
        <f t="shared" si="0"/>
        <v/>
      </c>
      <c r="AA9" s="46" t="str">
        <f t="shared" si="5"/>
        <v/>
      </c>
      <c r="AB9" s="46" t="str">
        <f t="shared" si="1"/>
        <v/>
      </c>
      <c r="AC9" s="45" t="str">
        <f t="shared" si="6"/>
        <v/>
      </c>
      <c r="AD9" s="28">
        <v>60</v>
      </c>
      <c r="AE9" s="25">
        <v>3</v>
      </c>
      <c r="AF9" s="27" t="str">
        <f t="shared" si="2"/>
        <v/>
      </c>
      <c r="AG9" s="25">
        <v>3</v>
      </c>
      <c r="AH9" s="33">
        <f>AD9</f>
        <v>60</v>
      </c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</row>
    <row r="10" spans="1:219" ht="20.100000000000001" customHeight="1" x14ac:dyDescent="0.3">
      <c r="A10" s="17">
        <v>6</v>
      </c>
      <c r="B10" s="1"/>
      <c r="C10" s="3"/>
      <c r="D10" s="3"/>
      <c r="E10" s="63"/>
      <c r="F10" s="313"/>
      <c r="G10" s="314"/>
      <c r="H10" s="314"/>
      <c r="I10" s="314"/>
      <c r="J10" s="314"/>
      <c r="K10" s="314"/>
      <c r="L10" s="314"/>
      <c r="M10" s="314"/>
      <c r="N10" s="314"/>
      <c r="O10" s="315"/>
      <c r="P10" s="321" t="str">
        <f t="shared" si="3"/>
        <v xml:space="preserve"> </v>
      </c>
      <c r="Q10" s="70"/>
      <c r="R10" s="314"/>
      <c r="S10" s="314"/>
      <c r="T10" s="315"/>
      <c r="U10" s="325" t="str">
        <f t="shared" si="4"/>
        <v/>
      </c>
      <c r="V10" s="330"/>
      <c r="W10" s="331"/>
      <c r="X10" s="331"/>
      <c r="Y10" s="332"/>
      <c r="Z10" s="113" t="str">
        <f t="shared" si="0"/>
        <v/>
      </c>
      <c r="AA10" s="46" t="str">
        <f t="shared" si="5"/>
        <v/>
      </c>
      <c r="AB10" s="46" t="str">
        <f t="shared" si="1"/>
        <v/>
      </c>
      <c r="AC10" s="45" t="str">
        <f t="shared" si="6"/>
        <v/>
      </c>
      <c r="AD10" s="28">
        <v>75</v>
      </c>
      <c r="AE10" s="25">
        <v>2</v>
      </c>
      <c r="AF10" s="27" t="str">
        <f t="shared" si="2"/>
        <v/>
      </c>
      <c r="AG10" s="25">
        <v>4</v>
      </c>
      <c r="AH10" s="35">
        <f>AD8</f>
        <v>45</v>
      </c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</row>
    <row r="11" spans="1:219" ht="20.100000000000001" customHeight="1" x14ac:dyDescent="0.3">
      <c r="A11" s="17">
        <v>7</v>
      </c>
      <c r="B11" s="1"/>
      <c r="C11" s="3"/>
      <c r="D11" s="3"/>
      <c r="E11" s="63"/>
      <c r="F11" s="313"/>
      <c r="G11" s="314"/>
      <c r="H11" s="314"/>
      <c r="I11" s="314"/>
      <c r="J11" s="314"/>
      <c r="K11" s="314"/>
      <c r="L11" s="314"/>
      <c r="M11" s="314"/>
      <c r="N11" s="314"/>
      <c r="O11" s="315"/>
      <c r="P11" s="321" t="str">
        <f t="shared" si="3"/>
        <v xml:space="preserve"> </v>
      </c>
      <c r="Q11" s="70"/>
      <c r="R11" s="314"/>
      <c r="S11" s="314"/>
      <c r="T11" s="315"/>
      <c r="U11" s="325" t="str">
        <f t="shared" si="4"/>
        <v/>
      </c>
      <c r="V11" s="330"/>
      <c r="W11" s="331"/>
      <c r="X11" s="331"/>
      <c r="Y11" s="332"/>
      <c r="Z11" s="113" t="str">
        <f t="shared" si="0"/>
        <v/>
      </c>
      <c r="AA11" s="46" t="str">
        <f t="shared" si="5"/>
        <v/>
      </c>
      <c r="AB11" s="46" t="str">
        <f t="shared" si="1"/>
        <v/>
      </c>
      <c r="AC11" s="45" t="str">
        <f t="shared" si="6"/>
        <v/>
      </c>
      <c r="AD11" s="28">
        <v>90</v>
      </c>
      <c r="AE11" s="25">
        <v>1</v>
      </c>
      <c r="AF11" s="27" t="str">
        <f t="shared" si="2"/>
        <v/>
      </c>
      <c r="AG11" s="25">
        <v>5</v>
      </c>
      <c r="AH11" s="33">
        <f>AD7</f>
        <v>20</v>
      </c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</row>
    <row r="12" spans="1:219" ht="20.100000000000001" customHeight="1" x14ac:dyDescent="0.3">
      <c r="A12" s="17">
        <v>8</v>
      </c>
      <c r="B12" s="1"/>
      <c r="C12" s="3"/>
      <c r="D12" s="3"/>
      <c r="E12" s="63"/>
      <c r="F12" s="313"/>
      <c r="G12" s="314"/>
      <c r="H12" s="314"/>
      <c r="I12" s="314"/>
      <c r="J12" s="314"/>
      <c r="K12" s="314"/>
      <c r="L12" s="314"/>
      <c r="M12" s="314"/>
      <c r="N12" s="314"/>
      <c r="O12" s="315"/>
      <c r="P12" s="321" t="str">
        <f t="shared" si="3"/>
        <v xml:space="preserve"> </v>
      </c>
      <c r="Q12" s="70"/>
      <c r="R12" s="314"/>
      <c r="S12" s="314"/>
      <c r="T12" s="315"/>
      <c r="U12" s="325" t="str">
        <f t="shared" si="4"/>
        <v/>
      </c>
      <c r="V12" s="330"/>
      <c r="W12" s="331"/>
      <c r="X12" s="331"/>
      <c r="Y12" s="332"/>
      <c r="Z12" s="113" t="str">
        <f t="shared" si="0"/>
        <v/>
      </c>
      <c r="AA12" s="46" t="str">
        <f t="shared" si="5"/>
        <v/>
      </c>
      <c r="AB12" s="46" t="str">
        <f t="shared" si="1"/>
        <v/>
      </c>
      <c r="AC12" s="45" t="str">
        <f t="shared" si="6"/>
        <v/>
      </c>
      <c r="AD12" s="28">
        <v>100</v>
      </c>
      <c r="AE12" s="25" t="s">
        <v>16</v>
      </c>
      <c r="AF12" s="27" t="str">
        <f t="shared" si="2"/>
        <v/>
      </c>
      <c r="AG12" s="25">
        <v>6</v>
      </c>
      <c r="AH12" s="33">
        <f>AD6</f>
        <v>0</v>
      </c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</row>
    <row r="13" spans="1:219" ht="20.100000000000001" customHeight="1" x14ac:dyDescent="0.3">
      <c r="A13" s="17">
        <v>9</v>
      </c>
      <c r="B13" s="1"/>
      <c r="C13" s="3"/>
      <c r="D13" s="3"/>
      <c r="E13" s="63"/>
      <c r="F13" s="313"/>
      <c r="G13" s="314"/>
      <c r="H13" s="314"/>
      <c r="I13" s="314"/>
      <c r="J13" s="314"/>
      <c r="K13" s="314"/>
      <c r="L13" s="314"/>
      <c r="M13" s="314"/>
      <c r="N13" s="314"/>
      <c r="O13" s="315"/>
      <c r="P13" s="321" t="str">
        <f t="shared" si="3"/>
        <v xml:space="preserve"> </v>
      </c>
      <c r="Q13" s="70"/>
      <c r="R13" s="314"/>
      <c r="S13" s="314"/>
      <c r="T13" s="315"/>
      <c r="U13" s="325" t="str">
        <f t="shared" si="4"/>
        <v/>
      </c>
      <c r="V13" s="330"/>
      <c r="W13" s="331"/>
      <c r="X13" s="331"/>
      <c r="Y13" s="332"/>
      <c r="Z13" s="113" t="str">
        <f t="shared" si="0"/>
        <v/>
      </c>
      <c r="AA13" s="46" t="str">
        <f t="shared" si="5"/>
        <v/>
      </c>
      <c r="AB13" s="46" t="str">
        <f t="shared" si="1"/>
        <v/>
      </c>
      <c r="AC13" s="45" t="str">
        <f t="shared" si="6"/>
        <v/>
      </c>
      <c r="AD13" s="26"/>
      <c r="AE13" s="26"/>
      <c r="AF13" s="27" t="str">
        <f t="shared" si="2"/>
        <v/>
      </c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</row>
    <row r="14" spans="1:219" ht="20.100000000000001" customHeight="1" x14ac:dyDescent="0.3">
      <c r="A14" s="17">
        <v>10</v>
      </c>
      <c r="B14" s="1"/>
      <c r="C14" s="3"/>
      <c r="D14" s="3"/>
      <c r="E14" s="63"/>
      <c r="F14" s="313"/>
      <c r="G14" s="314"/>
      <c r="H14" s="314"/>
      <c r="I14" s="314"/>
      <c r="J14" s="314"/>
      <c r="K14" s="314"/>
      <c r="L14" s="314"/>
      <c r="M14" s="314"/>
      <c r="N14" s="314"/>
      <c r="O14" s="315"/>
      <c r="P14" s="321" t="str">
        <f t="shared" si="3"/>
        <v xml:space="preserve"> </v>
      </c>
      <c r="Q14" s="70"/>
      <c r="R14" s="314"/>
      <c r="S14" s="314"/>
      <c r="T14" s="315"/>
      <c r="U14" s="325" t="str">
        <f t="shared" si="4"/>
        <v/>
      </c>
      <c r="V14" s="330"/>
      <c r="W14" s="331"/>
      <c r="X14" s="331"/>
      <c r="Y14" s="332"/>
      <c r="Z14" s="113" t="str">
        <f t="shared" si="0"/>
        <v/>
      </c>
      <c r="AA14" s="46" t="str">
        <f t="shared" si="5"/>
        <v/>
      </c>
      <c r="AB14" s="46" t="str">
        <f t="shared" si="1"/>
        <v/>
      </c>
      <c r="AC14" s="45" t="str">
        <f t="shared" si="6"/>
        <v/>
      </c>
      <c r="AD14" s="385" t="s">
        <v>47</v>
      </c>
      <c r="AE14" s="386"/>
      <c r="AF14" s="27" t="str">
        <f t="shared" si="2"/>
        <v/>
      </c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</row>
    <row r="15" spans="1:219" ht="20.100000000000001" customHeight="1" x14ac:dyDescent="0.3">
      <c r="A15" s="17">
        <v>11</v>
      </c>
      <c r="B15" s="1"/>
      <c r="C15" s="3"/>
      <c r="D15" s="3"/>
      <c r="E15" s="63"/>
      <c r="F15" s="313"/>
      <c r="G15" s="314"/>
      <c r="H15" s="314"/>
      <c r="I15" s="314"/>
      <c r="J15" s="314"/>
      <c r="K15" s="314"/>
      <c r="L15" s="314"/>
      <c r="M15" s="314"/>
      <c r="N15" s="314"/>
      <c r="O15" s="315"/>
      <c r="P15" s="321" t="str">
        <f t="shared" si="3"/>
        <v xml:space="preserve"> </v>
      </c>
      <c r="Q15" s="70"/>
      <c r="R15" s="314"/>
      <c r="S15" s="314"/>
      <c r="T15" s="315"/>
      <c r="U15" s="325" t="str">
        <f t="shared" si="4"/>
        <v/>
      </c>
      <c r="V15" s="330"/>
      <c r="W15" s="331"/>
      <c r="X15" s="331"/>
      <c r="Y15" s="332"/>
      <c r="Z15" s="113" t="str">
        <f t="shared" si="0"/>
        <v/>
      </c>
      <c r="AA15" s="46" t="str">
        <f t="shared" si="5"/>
        <v/>
      </c>
      <c r="AB15" s="46" t="str">
        <f t="shared" si="1"/>
        <v/>
      </c>
      <c r="AC15" s="45" t="str">
        <f t="shared" si="6"/>
        <v/>
      </c>
      <c r="AD15" s="387"/>
      <c r="AE15" s="388"/>
      <c r="AF15" s="27" t="str">
        <f t="shared" si="2"/>
        <v/>
      </c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</row>
    <row r="16" spans="1:219" ht="20.100000000000001" customHeight="1" x14ac:dyDescent="0.3">
      <c r="A16" s="17">
        <v>12</v>
      </c>
      <c r="B16" s="1"/>
      <c r="C16" s="3"/>
      <c r="D16" s="3"/>
      <c r="E16" s="63"/>
      <c r="F16" s="313"/>
      <c r="G16" s="314"/>
      <c r="H16" s="314"/>
      <c r="I16" s="314"/>
      <c r="J16" s="314"/>
      <c r="K16" s="314"/>
      <c r="L16" s="314"/>
      <c r="M16" s="314"/>
      <c r="N16" s="314"/>
      <c r="O16" s="315"/>
      <c r="P16" s="321" t="str">
        <f t="shared" si="3"/>
        <v xml:space="preserve"> </v>
      </c>
      <c r="Q16" s="70"/>
      <c r="R16" s="314"/>
      <c r="S16" s="314"/>
      <c r="T16" s="315"/>
      <c r="U16" s="325" t="str">
        <f t="shared" si="4"/>
        <v/>
      </c>
      <c r="V16" s="330"/>
      <c r="W16" s="331"/>
      <c r="X16" s="331"/>
      <c r="Y16" s="332"/>
      <c r="Z16" s="113" t="str">
        <f t="shared" si="0"/>
        <v/>
      </c>
      <c r="AA16" s="46" t="str">
        <f t="shared" si="5"/>
        <v/>
      </c>
      <c r="AB16" s="46" t="str">
        <f t="shared" si="1"/>
        <v/>
      </c>
      <c r="AC16" s="45" t="str">
        <f t="shared" si="6"/>
        <v/>
      </c>
      <c r="AD16" s="25" t="s">
        <v>5</v>
      </c>
      <c r="AE16" s="25" t="s">
        <v>4</v>
      </c>
      <c r="AF16" s="27" t="str">
        <f t="shared" si="2"/>
        <v/>
      </c>
      <c r="AG16" s="25" t="s">
        <v>4</v>
      </c>
      <c r="AH16" s="33" t="str">
        <f>AD16</f>
        <v>Punkte</v>
      </c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</row>
    <row r="17" spans="1:219" ht="20.100000000000001" customHeight="1" x14ac:dyDescent="0.3">
      <c r="A17" s="17">
        <v>13</v>
      </c>
      <c r="B17" s="1"/>
      <c r="C17" s="3"/>
      <c r="D17" s="3"/>
      <c r="E17" s="63"/>
      <c r="F17" s="313"/>
      <c r="G17" s="314"/>
      <c r="H17" s="314"/>
      <c r="I17" s="314"/>
      <c r="J17" s="314"/>
      <c r="K17" s="314"/>
      <c r="L17" s="314"/>
      <c r="M17" s="314"/>
      <c r="N17" s="314"/>
      <c r="O17" s="315"/>
      <c r="P17" s="321" t="str">
        <f t="shared" si="3"/>
        <v xml:space="preserve"> </v>
      </c>
      <c r="Q17" s="70"/>
      <c r="R17" s="314"/>
      <c r="S17" s="314"/>
      <c r="T17" s="315"/>
      <c r="U17" s="325" t="str">
        <f t="shared" si="4"/>
        <v/>
      </c>
      <c r="V17" s="330"/>
      <c r="W17" s="331"/>
      <c r="X17" s="331"/>
      <c r="Y17" s="332"/>
      <c r="Z17" s="113" t="str">
        <f t="shared" si="0"/>
        <v/>
      </c>
      <c r="AA17" s="46" t="str">
        <f t="shared" si="5"/>
        <v/>
      </c>
      <c r="AB17" s="46" t="str">
        <f t="shared" si="1"/>
        <v/>
      </c>
      <c r="AC17" s="45" t="str">
        <f t="shared" si="6"/>
        <v/>
      </c>
      <c r="AD17" s="34">
        <v>0</v>
      </c>
      <c r="AE17" s="25">
        <v>6</v>
      </c>
      <c r="AF17" s="27" t="str">
        <f t="shared" si="2"/>
        <v/>
      </c>
      <c r="AG17" s="25" t="s">
        <v>16</v>
      </c>
      <c r="AH17" s="33">
        <f>AD23</f>
        <v>88</v>
      </c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</row>
    <row r="18" spans="1:219" ht="20.100000000000001" customHeight="1" x14ac:dyDescent="0.3">
      <c r="A18" s="17">
        <v>14</v>
      </c>
      <c r="B18" s="1"/>
      <c r="C18" s="3"/>
      <c r="D18" s="3"/>
      <c r="E18" s="63"/>
      <c r="F18" s="313"/>
      <c r="G18" s="314"/>
      <c r="H18" s="314"/>
      <c r="I18" s="314"/>
      <c r="J18" s="314"/>
      <c r="K18" s="314"/>
      <c r="L18" s="314"/>
      <c r="M18" s="314"/>
      <c r="N18" s="314"/>
      <c r="O18" s="315"/>
      <c r="P18" s="321" t="str">
        <f t="shared" si="3"/>
        <v xml:space="preserve"> </v>
      </c>
      <c r="Q18" s="70"/>
      <c r="R18" s="314"/>
      <c r="S18" s="314"/>
      <c r="T18" s="315"/>
      <c r="U18" s="325" t="str">
        <f t="shared" si="4"/>
        <v/>
      </c>
      <c r="V18" s="330"/>
      <c r="W18" s="331"/>
      <c r="X18" s="331"/>
      <c r="Y18" s="332"/>
      <c r="Z18" s="113" t="str">
        <f t="shared" si="0"/>
        <v/>
      </c>
      <c r="AA18" s="46" t="str">
        <f t="shared" si="5"/>
        <v/>
      </c>
      <c r="AB18" s="46" t="str">
        <f t="shared" si="1"/>
        <v/>
      </c>
      <c r="AC18" s="45" t="str">
        <f t="shared" si="6"/>
        <v/>
      </c>
      <c r="AD18" s="34">
        <v>17.5</v>
      </c>
      <c r="AE18" s="25">
        <v>5</v>
      </c>
      <c r="AF18" s="27" t="str">
        <f t="shared" si="2"/>
        <v/>
      </c>
      <c r="AG18" s="25">
        <v>1</v>
      </c>
      <c r="AH18" s="33">
        <f>AD22</f>
        <v>79</v>
      </c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</row>
    <row r="19" spans="1:219" ht="20.100000000000001" customHeight="1" x14ac:dyDescent="0.3">
      <c r="A19" s="17">
        <v>15</v>
      </c>
      <c r="B19" s="1"/>
      <c r="C19" s="3"/>
      <c r="D19" s="3"/>
      <c r="E19" s="63"/>
      <c r="F19" s="313"/>
      <c r="G19" s="314"/>
      <c r="H19" s="314"/>
      <c r="I19" s="314"/>
      <c r="J19" s="314"/>
      <c r="K19" s="314"/>
      <c r="L19" s="314"/>
      <c r="M19" s="314"/>
      <c r="N19" s="314"/>
      <c r="O19" s="315"/>
      <c r="P19" s="321" t="str">
        <f t="shared" si="3"/>
        <v xml:space="preserve"> </v>
      </c>
      <c r="Q19" s="70"/>
      <c r="R19" s="314"/>
      <c r="S19" s="314"/>
      <c r="T19" s="315"/>
      <c r="U19" s="325" t="str">
        <f t="shared" si="4"/>
        <v/>
      </c>
      <c r="V19" s="330"/>
      <c r="W19" s="331"/>
      <c r="X19" s="331"/>
      <c r="Y19" s="332"/>
      <c r="Z19" s="113" t="str">
        <f t="shared" si="0"/>
        <v/>
      </c>
      <c r="AA19" s="46" t="str">
        <f t="shared" si="5"/>
        <v/>
      </c>
      <c r="AB19" s="46" t="str">
        <f t="shared" si="1"/>
        <v/>
      </c>
      <c r="AC19" s="45" t="str">
        <f t="shared" si="6"/>
        <v/>
      </c>
      <c r="AD19" s="34">
        <v>39.5</v>
      </c>
      <c r="AE19" s="25">
        <v>4</v>
      </c>
      <c r="AF19" s="27" t="str">
        <f t="shared" si="2"/>
        <v/>
      </c>
      <c r="AG19" s="25">
        <v>2</v>
      </c>
      <c r="AH19" s="33">
        <f>AD21</f>
        <v>66</v>
      </c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</row>
    <row r="20" spans="1:219" ht="20.100000000000001" customHeight="1" x14ac:dyDescent="0.3">
      <c r="A20" s="17">
        <v>16</v>
      </c>
      <c r="B20" s="1"/>
      <c r="C20" s="3"/>
      <c r="D20" s="3"/>
      <c r="E20" s="63"/>
      <c r="F20" s="313"/>
      <c r="G20" s="314"/>
      <c r="H20" s="314"/>
      <c r="I20" s="314"/>
      <c r="J20" s="314"/>
      <c r="K20" s="314"/>
      <c r="L20" s="314"/>
      <c r="M20" s="314"/>
      <c r="N20" s="314"/>
      <c r="O20" s="315"/>
      <c r="P20" s="321" t="str">
        <f t="shared" si="3"/>
        <v xml:space="preserve"> </v>
      </c>
      <c r="Q20" s="70"/>
      <c r="R20" s="314"/>
      <c r="S20" s="314"/>
      <c r="T20" s="315"/>
      <c r="U20" s="325" t="str">
        <f t="shared" si="4"/>
        <v/>
      </c>
      <c r="V20" s="330"/>
      <c r="W20" s="331"/>
      <c r="X20" s="331"/>
      <c r="Y20" s="332"/>
      <c r="Z20" s="113" t="str">
        <f t="shared" si="0"/>
        <v/>
      </c>
      <c r="AA20" s="46" t="str">
        <f t="shared" si="5"/>
        <v/>
      </c>
      <c r="AB20" s="46" t="str">
        <f t="shared" si="1"/>
        <v/>
      </c>
      <c r="AC20" s="45" t="str">
        <f t="shared" si="6"/>
        <v/>
      </c>
      <c r="AD20" s="34">
        <v>52.5</v>
      </c>
      <c r="AE20" s="25">
        <v>3</v>
      </c>
      <c r="AF20" s="27" t="str">
        <f t="shared" si="2"/>
        <v/>
      </c>
      <c r="AG20" s="25">
        <v>3</v>
      </c>
      <c r="AH20" s="33">
        <f>AD20</f>
        <v>52.5</v>
      </c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</row>
    <row r="21" spans="1:219" ht="20.100000000000001" customHeight="1" x14ac:dyDescent="0.3">
      <c r="A21" s="17">
        <v>17</v>
      </c>
      <c r="B21" s="1"/>
      <c r="C21" s="3"/>
      <c r="D21" s="3"/>
      <c r="E21" s="63"/>
      <c r="F21" s="313"/>
      <c r="G21" s="314"/>
      <c r="H21" s="314"/>
      <c r="I21" s="314"/>
      <c r="J21" s="314"/>
      <c r="K21" s="314"/>
      <c r="L21" s="314"/>
      <c r="M21" s="314"/>
      <c r="N21" s="314"/>
      <c r="O21" s="315"/>
      <c r="P21" s="321" t="str">
        <f t="shared" si="3"/>
        <v xml:space="preserve"> </v>
      </c>
      <c r="Q21" s="70"/>
      <c r="R21" s="314"/>
      <c r="S21" s="314"/>
      <c r="T21" s="315"/>
      <c r="U21" s="325" t="str">
        <f t="shared" si="4"/>
        <v/>
      </c>
      <c r="V21" s="330"/>
      <c r="W21" s="331"/>
      <c r="X21" s="331"/>
      <c r="Y21" s="332"/>
      <c r="Z21" s="113" t="str">
        <f t="shared" si="0"/>
        <v/>
      </c>
      <c r="AA21" s="46" t="str">
        <f t="shared" si="5"/>
        <v/>
      </c>
      <c r="AB21" s="46" t="str">
        <f t="shared" si="1"/>
        <v/>
      </c>
      <c r="AC21" s="45" t="str">
        <f t="shared" si="6"/>
        <v/>
      </c>
      <c r="AD21" s="34">
        <v>66</v>
      </c>
      <c r="AE21" s="25">
        <v>2</v>
      </c>
      <c r="AF21" s="27" t="str">
        <f t="shared" si="2"/>
        <v/>
      </c>
      <c r="AG21" s="25">
        <v>4</v>
      </c>
      <c r="AH21" s="36">
        <f>AD19</f>
        <v>39.5</v>
      </c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</row>
    <row r="22" spans="1:219" ht="20.100000000000001" customHeight="1" x14ac:dyDescent="0.3">
      <c r="A22" s="17">
        <v>18</v>
      </c>
      <c r="B22" s="1"/>
      <c r="C22" s="3"/>
      <c r="D22" s="3"/>
      <c r="E22" s="63"/>
      <c r="F22" s="313"/>
      <c r="G22" s="314"/>
      <c r="H22" s="314"/>
      <c r="I22" s="314"/>
      <c r="J22" s="314"/>
      <c r="K22" s="314"/>
      <c r="L22" s="314"/>
      <c r="M22" s="314"/>
      <c r="N22" s="314"/>
      <c r="O22" s="315"/>
      <c r="P22" s="321" t="str">
        <f t="shared" si="3"/>
        <v xml:space="preserve"> </v>
      </c>
      <c r="Q22" s="70"/>
      <c r="R22" s="314"/>
      <c r="S22" s="314"/>
      <c r="T22" s="315"/>
      <c r="U22" s="325" t="str">
        <f t="shared" si="4"/>
        <v/>
      </c>
      <c r="V22" s="330"/>
      <c r="W22" s="331"/>
      <c r="X22" s="331"/>
      <c r="Y22" s="332"/>
      <c r="Z22" s="113" t="str">
        <f t="shared" si="0"/>
        <v/>
      </c>
      <c r="AA22" s="46" t="str">
        <f t="shared" si="5"/>
        <v/>
      </c>
      <c r="AB22" s="46" t="str">
        <f t="shared" si="1"/>
        <v/>
      </c>
      <c r="AC22" s="45" t="str">
        <f t="shared" si="6"/>
        <v/>
      </c>
      <c r="AD22" s="34">
        <v>79</v>
      </c>
      <c r="AE22" s="25">
        <v>1</v>
      </c>
      <c r="AF22" s="27" t="str">
        <f t="shared" si="2"/>
        <v/>
      </c>
      <c r="AG22" s="25">
        <v>5</v>
      </c>
      <c r="AH22" s="33">
        <f>AD18</f>
        <v>17.5</v>
      </c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</row>
    <row r="23" spans="1:219" ht="20.100000000000001" customHeight="1" x14ac:dyDescent="0.3">
      <c r="A23" s="17">
        <v>19</v>
      </c>
      <c r="B23" s="1"/>
      <c r="C23" s="3"/>
      <c r="D23" s="3"/>
      <c r="E23" s="63"/>
      <c r="F23" s="313"/>
      <c r="G23" s="314"/>
      <c r="H23" s="314"/>
      <c r="I23" s="314"/>
      <c r="J23" s="314"/>
      <c r="K23" s="314"/>
      <c r="L23" s="314"/>
      <c r="M23" s="314"/>
      <c r="N23" s="314"/>
      <c r="O23" s="315"/>
      <c r="P23" s="321" t="str">
        <f t="shared" si="3"/>
        <v xml:space="preserve"> </v>
      </c>
      <c r="Q23" s="70"/>
      <c r="R23" s="314"/>
      <c r="S23" s="314"/>
      <c r="T23" s="315"/>
      <c r="U23" s="325" t="str">
        <f t="shared" si="4"/>
        <v/>
      </c>
      <c r="V23" s="330"/>
      <c r="W23" s="331"/>
      <c r="X23" s="331"/>
      <c r="Y23" s="332"/>
      <c r="Z23" s="113" t="str">
        <f t="shared" si="0"/>
        <v/>
      </c>
      <c r="AA23" s="46" t="str">
        <f t="shared" si="5"/>
        <v/>
      </c>
      <c r="AB23" s="46" t="str">
        <f t="shared" si="1"/>
        <v/>
      </c>
      <c r="AC23" s="45" t="str">
        <f t="shared" si="6"/>
        <v/>
      </c>
      <c r="AD23" s="34">
        <v>88</v>
      </c>
      <c r="AE23" s="25" t="s">
        <v>16</v>
      </c>
      <c r="AF23" s="27" t="str">
        <f t="shared" si="2"/>
        <v/>
      </c>
      <c r="AG23" s="25">
        <v>6</v>
      </c>
      <c r="AH23" s="33">
        <f>AD17</f>
        <v>0</v>
      </c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</row>
    <row r="24" spans="1:219" ht="20.100000000000001" customHeight="1" x14ac:dyDescent="0.3">
      <c r="A24" s="17">
        <v>20</v>
      </c>
      <c r="B24" s="1"/>
      <c r="C24" s="3"/>
      <c r="D24" s="3"/>
      <c r="E24" s="63"/>
      <c r="F24" s="313"/>
      <c r="G24" s="314"/>
      <c r="H24" s="314"/>
      <c r="I24" s="314"/>
      <c r="J24" s="314"/>
      <c r="K24" s="314"/>
      <c r="L24" s="314"/>
      <c r="M24" s="314"/>
      <c r="N24" s="314"/>
      <c r="O24" s="315"/>
      <c r="P24" s="321" t="str">
        <f t="shared" si="3"/>
        <v xml:space="preserve"> </v>
      </c>
      <c r="Q24" s="70"/>
      <c r="R24" s="314"/>
      <c r="S24" s="314"/>
      <c r="T24" s="315"/>
      <c r="U24" s="325" t="str">
        <f t="shared" si="4"/>
        <v/>
      </c>
      <c r="V24" s="330"/>
      <c r="W24" s="331"/>
      <c r="X24" s="331"/>
      <c r="Y24" s="332"/>
      <c r="Z24" s="113" t="str">
        <f t="shared" si="0"/>
        <v/>
      </c>
      <c r="AA24" s="46" t="str">
        <f t="shared" si="5"/>
        <v/>
      </c>
      <c r="AB24" s="46" t="str">
        <f t="shared" si="1"/>
        <v/>
      </c>
      <c r="AC24" s="45" t="str">
        <f t="shared" si="6"/>
        <v/>
      </c>
      <c r="AD24" s="26" t="str">
        <f>IF(ROUNDDOWN(F24,0)-F19&lt;0,"Fehler","")</f>
        <v/>
      </c>
      <c r="AE24" s="26"/>
      <c r="AF24" s="27" t="str">
        <f t="shared" si="2"/>
        <v/>
      </c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</row>
    <row r="25" spans="1:219" ht="20.100000000000001" customHeight="1" x14ac:dyDescent="0.3">
      <c r="A25" s="17">
        <v>21</v>
      </c>
      <c r="B25" s="1"/>
      <c r="C25" s="3"/>
      <c r="D25" s="3"/>
      <c r="E25" s="63"/>
      <c r="F25" s="313"/>
      <c r="G25" s="314"/>
      <c r="H25" s="314"/>
      <c r="I25" s="314"/>
      <c r="J25" s="314"/>
      <c r="K25" s="314"/>
      <c r="L25" s="314"/>
      <c r="M25" s="314"/>
      <c r="N25" s="314"/>
      <c r="O25" s="315"/>
      <c r="P25" s="321" t="str">
        <f t="shared" si="3"/>
        <v xml:space="preserve"> </v>
      </c>
      <c r="Q25" s="70"/>
      <c r="R25" s="314"/>
      <c r="S25" s="314"/>
      <c r="T25" s="315"/>
      <c r="U25" s="325" t="str">
        <f t="shared" si="4"/>
        <v/>
      </c>
      <c r="V25" s="330"/>
      <c r="W25" s="331"/>
      <c r="X25" s="331"/>
      <c r="Y25" s="332"/>
      <c r="Z25" s="113" t="str">
        <f t="shared" si="0"/>
        <v/>
      </c>
      <c r="AA25" s="46" t="str">
        <f t="shared" si="5"/>
        <v/>
      </c>
      <c r="AB25" s="46" t="str">
        <f t="shared" si="1"/>
        <v/>
      </c>
      <c r="AC25" s="45" t="str">
        <f t="shared" si="6"/>
        <v/>
      </c>
      <c r="AD25" s="26"/>
      <c r="AE25" s="26"/>
      <c r="AF25" s="27" t="str">
        <f t="shared" si="2"/>
        <v/>
      </c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</row>
    <row r="26" spans="1:219" ht="20.100000000000001" customHeight="1" x14ac:dyDescent="0.3">
      <c r="A26" s="17">
        <v>22</v>
      </c>
      <c r="B26" s="1"/>
      <c r="C26" s="3"/>
      <c r="D26" s="3"/>
      <c r="E26" s="63"/>
      <c r="F26" s="313"/>
      <c r="G26" s="314"/>
      <c r="H26" s="314"/>
      <c r="I26" s="314"/>
      <c r="J26" s="314"/>
      <c r="K26" s="314"/>
      <c r="L26" s="314"/>
      <c r="M26" s="314"/>
      <c r="N26" s="314"/>
      <c r="O26" s="315"/>
      <c r="P26" s="321" t="str">
        <f t="shared" si="3"/>
        <v xml:space="preserve"> </v>
      </c>
      <c r="Q26" s="70"/>
      <c r="R26" s="314"/>
      <c r="S26" s="314"/>
      <c r="T26" s="315"/>
      <c r="U26" s="325" t="str">
        <f t="shared" si="4"/>
        <v/>
      </c>
      <c r="V26" s="330"/>
      <c r="W26" s="331"/>
      <c r="X26" s="331"/>
      <c r="Y26" s="332"/>
      <c r="Z26" s="113" t="str">
        <f t="shared" si="0"/>
        <v/>
      </c>
      <c r="AA26" s="46" t="str">
        <f t="shared" si="5"/>
        <v/>
      </c>
      <c r="AB26" s="46" t="str">
        <f t="shared" si="1"/>
        <v/>
      </c>
      <c r="AC26" s="45" t="str">
        <f t="shared" si="6"/>
        <v/>
      </c>
      <c r="AD26" s="26"/>
      <c r="AE26" s="26"/>
      <c r="AF26" s="27" t="str">
        <f t="shared" si="2"/>
        <v/>
      </c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</row>
    <row r="27" spans="1:219" ht="20.100000000000001" customHeight="1" x14ac:dyDescent="0.3">
      <c r="A27" s="17">
        <v>23</v>
      </c>
      <c r="B27" s="1"/>
      <c r="C27" s="3"/>
      <c r="D27" s="3"/>
      <c r="E27" s="63"/>
      <c r="F27" s="313"/>
      <c r="G27" s="314"/>
      <c r="H27" s="314"/>
      <c r="I27" s="314"/>
      <c r="J27" s="314"/>
      <c r="K27" s="314"/>
      <c r="L27" s="314"/>
      <c r="M27" s="314"/>
      <c r="N27" s="314"/>
      <c r="O27" s="315"/>
      <c r="P27" s="321" t="str">
        <f t="shared" si="3"/>
        <v xml:space="preserve"> </v>
      </c>
      <c r="Q27" s="70"/>
      <c r="R27" s="314"/>
      <c r="S27" s="314"/>
      <c r="T27" s="315"/>
      <c r="U27" s="325" t="str">
        <f t="shared" si="4"/>
        <v/>
      </c>
      <c r="V27" s="330"/>
      <c r="W27" s="331"/>
      <c r="X27" s="331"/>
      <c r="Y27" s="332"/>
      <c r="Z27" s="113" t="str">
        <f t="shared" si="0"/>
        <v/>
      </c>
      <c r="AA27" s="46" t="str">
        <f t="shared" si="5"/>
        <v/>
      </c>
      <c r="AB27" s="46" t="str">
        <f t="shared" si="1"/>
        <v/>
      </c>
      <c r="AC27" s="45" t="str">
        <f t="shared" si="6"/>
        <v/>
      </c>
      <c r="AD27" s="26"/>
      <c r="AE27" s="26"/>
      <c r="AF27" s="27" t="str">
        <f t="shared" si="2"/>
        <v/>
      </c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</row>
    <row r="28" spans="1:219" ht="20.100000000000001" customHeight="1" x14ac:dyDescent="0.3">
      <c r="A28" s="17">
        <v>24</v>
      </c>
      <c r="B28" s="1"/>
      <c r="C28" s="3"/>
      <c r="D28" s="3"/>
      <c r="E28" s="63"/>
      <c r="F28" s="313"/>
      <c r="G28" s="314"/>
      <c r="H28" s="314"/>
      <c r="I28" s="314"/>
      <c r="J28" s="314"/>
      <c r="K28" s="314"/>
      <c r="L28" s="314"/>
      <c r="M28" s="314"/>
      <c r="N28" s="314"/>
      <c r="O28" s="315"/>
      <c r="P28" s="321" t="str">
        <f t="shared" si="3"/>
        <v xml:space="preserve"> </v>
      </c>
      <c r="Q28" s="70"/>
      <c r="R28" s="314"/>
      <c r="S28" s="314"/>
      <c r="T28" s="315"/>
      <c r="U28" s="325" t="str">
        <f t="shared" si="4"/>
        <v/>
      </c>
      <c r="V28" s="330"/>
      <c r="W28" s="331"/>
      <c r="X28" s="331"/>
      <c r="Y28" s="332"/>
      <c r="Z28" s="113" t="str">
        <f t="shared" si="0"/>
        <v/>
      </c>
      <c r="AA28" s="46" t="str">
        <f t="shared" si="5"/>
        <v/>
      </c>
      <c r="AB28" s="46" t="str">
        <f t="shared" si="1"/>
        <v/>
      </c>
      <c r="AC28" s="45" t="str">
        <f t="shared" si="6"/>
        <v/>
      </c>
      <c r="AD28" s="26"/>
      <c r="AE28" s="26"/>
      <c r="AF28" s="27" t="str">
        <f t="shared" si="2"/>
        <v/>
      </c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</row>
    <row r="29" spans="1:219" ht="20.100000000000001" customHeight="1" x14ac:dyDescent="0.3">
      <c r="A29" s="17">
        <v>25</v>
      </c>
      <c r="B29" s="1"/>
      <c r="C29" s="3"/>
      <c r="D29" s="3"/>
      <c r="E29" s="63"/>
      <c r="F29" s="313"/>
      <c r="G29" s="314"/>
      <c r="H29" s="314"/>
      <c r="I29" s="314"/>
      <c r="J29" s="314"/>
      <c r="K29" s="314"/>
      <c r="L29" s="314"/>
      <c r="M29" s="314"/>
      <c r="N29" s="314"/>
      <c r="O29" s="315"/>
      <c r="P29" s="321" t="str">
        <f t="shared" si="3"/>
        <v xml:space="preserve"> </v>
      </c>
      <c r="Q29" s="70"/>
      <c r="R29" s="314"/>
      <c r="S29" s="314"/>
      <c r="T29" s="315"/>
      <c r="U29" s="325" t="str">
        <f t="shared" si="4"/>
        <v/>
      </c>
      <c r="V29" s="330"/>
      <c r="W29" s="331"/>
      <c r="X29" s="331"/>
      <c r="Y29" s="332"/>
      <c r="Z29" s="113" t="str">
        <f t="shared" si="0"/>
        <v/>
      </c>
      <c r="AA29" s="46" t="str">
        <f t="shared" si="5"/>
        <v/>
      </c>
      <c r="AB29" s="46" t="str">
        <f t="shared" si="1"/>
        <v/>
      </c>
      <c r="AC29" s="45" t="str">
        <f t="shared" si="6"/>
        <v/>
      </c>
      <c r="AD29" s="26"/>
      <c r="AE29" s="26"/>
      <c r="AF29" s="27" t="str">
        <f t="shared" si="2"/>
        <v/>
      </c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</row>
    <row r="30" spans="1:219" ht="20.100000000000001" customHeight="1" x14ac:dyDescent="0.3">
      <c r="A30" s="17">
        <v>26</v>
      </c>
      <c r="B30" s="1"/>
      <c r="C30" s="3"/>
      <c r="D30" s="3"/>
      <c r="E30" s="63"/>
      <c r="F30" s="313"/>
      <c r="G30" s="314"/>
      <c r="H30" s="314"/>
      <c r="I30" s="314"/>
      <c r="J30" s="314"/>
      <c r="K30" s="314"/>
      <c r="L30" s="314"/>
      <c r="M30" s="314"/>
      <c r="N30" s="314"/>
      <c r="O30" s="315"/>
      <c r="P30" s="321" t="str">
        <f t="shared" si="3"/>
        <v xml:space="preserve"> </v>
      </c>
      <c r="Q30" s="70"/>
      <c r="R30" s="314"/>
      <c r="S30" s="314"/>
      <c r="T30" s="315"/>
      <c r="U30" s="325" t="str">
        <f t="shared" si="4"/>
        <v/>
      </c>
      <c r="V30" s="330"/>
      <c r="W30" s="331"/>
      <c r="X30" s="331"/>
      <c r="Y30" s="332"/>
      <c r="Z30" s="113" t="str">
        <f t="shared" si="0"/>
        <v/>
      </c>
      <c r="AA30" s="46" t="str">
        <f t="shared" si="5"/>
        <v/>
      </c>
      <c r="AB30" s="46" t="str">
        <f t="shared" si="1"/>
        <v/>
      </c>
      <c r="AC30" s="45" t="str">
        <f t="shared" si="6"/>
        <v/>
      </c>
      <c r="AD30" s="26"/>
      <c r="AE30" s="26"/>
      <c r="AF30" s="27" t="str">
        <f t="shared" si="2"/>
        <v/>
      </c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</row>
    <row r="31" spans="1:219" ht="20.100000000000001" customHeight="1" x14ac:dyDescent="0.3">
      <c r="A31" s="17">
        <v>27</v>
      </c>
      <c r="B31" s="1"/>
      <c r="C31" s="3"/>
      <c r="D31" s="3"/>
      <c r="E31" s="63"/>
      <c r="F31" s="313"/>
      <c r="G31" s="314"/>
      <c r="H31" s="314"/>
      <c r="I31" s="314"/>
      <c r="J31" s="314"/>
      <c r="K31" s="314"/>
      <c r="L31" s="314"/>
      <c r="M31" s="314"/>
      <c r="N31" s="314"/>
      <c r="O31" s="315"/>
      <c r="P31" s="321" t="str">
        <f t="shared" si="3"/>
        <v xml:space="preserve"> </v>
      </c>
      <c r="Q31" s="70"/>
      <c r="R31" s="314"/>
      <c r="S31" s="314"/>
      <c r="T31" s="315"/>
      <c r="U31" s="325" t="str">
        <f t="shared" si="4"/>
        <v/>
      </c>
      <c r="V31" s="330"/>
      <c r="W31" s="331"/>
      <c r="X31" s="331"/>
      <c r="Y31" s="332"/>
      <c r="Z31" s="113" t="str">
        <f t="shared" si="0"/>
        <v/>
      </c>
      <c r="AA31" s="46" t="str">
        <f t="shared" si="5"/>
        <v/>
      </c>
      <c r="AB31" s="46" t="str">
        <f t="shared" si="1"/>
        <v/>
      </c>
      <c r="AC31" s="45" t="str">
        <f t="shared" si="6"/>
        <v/>
      </c>
      <c r="AD31" s="26"/>
      <c r="AE31" s="26"/>
      <c r="AF31" s="27" t="str">
        <f t="shared" si="2"/>
        <v/>
      </c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</row>
    <row r="32" spans="1:219" ht="20.100000000000001" customHeight="1" x14ac:dyDescent="0.3">
      <c r="A32" s="17">
        <v>28</v>
      </c>
      <c r="B32" s="1"/>
      <c r="C32" s="3"/>
      <c r="D32" s="3"/>
      <c r="E32" s="63"/>
      <c r="F32" s="313"/>
      <c r="G32" s="314"/>
      <c r="H32" s="314"/>
      <c r="I32" s="314"/>
      <c r="J32" s="314"/>
      <c r="K32" s="314"/>
      <c r="L32" s="314"/>
      <c r="M32" s="314"/>
      <c r="N32" s="314"/>
      <c r="O32" s="315"/>
      <c r="P32" s="321" t="str">
        <f t="shared" si="3"/>
        <v xml:space="preserve"> </v>
      </c>
      <c r="Q32" s="70"/>
      <c r="R32" s="314"/>
      <c r="S32" s="314"/>
      <c r="T32" s="315"/>
      <c r="U32" s="325" t="str">
        <f t="shared" si="4"/>
        <v/>
      </c>
      <c r="V32" s="330"/>
      <c r="W32" s="331"/>
      <c r="X32" s="331"/>
      <c r="Y32" s="332"/>
      <c r="Z32" s="113" t="str">
        <f t="shared" si="0"/>
        <v/>
      </c>
      <c r="AA32" s="46" t="str">
        <f t="shared" si="5"/>
        <v/>
      </c>
      <c r="AB32" s="46" t="str">
        <f t="shared" si="1"/>
        <v/>
      </c>
      <c r="AC32" s="45" t="str">
        <f t="shared" si="6"/>
        <v/>
      </c>
      <c r="AD32" s="26"/>
      <c r="AE32" s="26"/>
      <c r="AF32" s="27" t="str">
        <f t="shared" si="2"/>
        <v/>
      </c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</row>
    <row r="33" spans="1:219" ht="20.100000000000001" customHeight="1" x14ac:dyDescent="0.3">
      <c r="A33" s="17">
        <v>29</v>
      </c>
      <c r="B33" s="1"/>
      <c r="C33" s="3"/>
      <c r="D33" s="3"/>
      <c r="E33" s="63"/>
      <c r="F33" s="313"/>
      <c r="G33" s="314"/>
      <c r="H33" s="314"/>
      <c r="I33" s="314"/>
      <c r="J33" s="314"/>
      <c r="K33" s="314"/>
      <c r="L33" s="314"/>
      <c r="M33" s="314"/>
      <c r="N33" s="314"/>
      <c r="O33" s="315"/>
      <c r="P33" s="321" t="str">
        <f t="shared" si="3"/>
        <v xml:space="preserve"> </v>
      </c>
      <c r="Q33" s="70"/>
      <c r="R33" s="314"/>
      <c r="S33" s="314"/>
      <c r="T33" s="315"/>
      <c r="U33" s="325" t="str">
        <f t="shared" si="4"/>
        <v/>
      </c>
      <c r="V33" s="330"/>
      <c r="W33" s="331"/>
      <c r="X33" s="331"/>
      <c r="Y33" s="332"/>
      <c r="Z33" s="113" t="str">
        <f t="shared" si="0"/>
        <v/>
      </c>
      <c r="AA33" s="46" t="str">
        <f t="shared" si="5"/>
        <v/>
      </c>
      <c r="AB33" s="46" t="str">
        <f t="shared" si="1"/>
        <v/>
      </c>
      <c r="AC33" s="45" t="str">
        <f t="shared" si="6"/>
        <v/>
      </c>
      <c r="AD33" s="26"/>
      <c r="AE33" s="26"/>
      <c r="AF33" s="27" t="str">
        <f t="shared" si="2"/>
        <v/>
      </c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</row>
    <row r="34" spans="1:219" ht="20.100000000000001" customHeight="1" x14ac:dyDescent="0.3">
      <c r="A34" s="17">
        <v>30</v>
      </c>
      <c r="B34" s="1"/>
      <c r="C34" s="3"/>
      <c r="D34" s="3"/>
      <c r="E34" s="63"/>
      <c r="F34" s="313"/>
      <c r="G34" s="314"/>
      <c r="H34" s="314"/>
      <c r="I34" s="314"/>
      <c r="J34" s="314"/>
      <c r="K34" s="314"/>
      <c r="L34" s="314"/>
      <c r="M34" s="314"/>
      <c r="N34" s="314"/>
      <c r="O34" s="315"/>
      <c r="P34" s="321" t="str">
        <f t="shared" si="3"/>
        <v xml:space="preserve"> </v>
      </c>
      <c r="Q34" s="70"/>
      <c r="R34" s="314"/>
      <c r="S34" s="314"/>
      <c r="T34" s="315"/>
      <c r="U34" s="325" t="str">
        <f t="shared" si="4"/>
        <v/>
      </c>
      <c r="V34" s="330"/>
      <c r="W34" s="331"/>
      <c r="X34" s="331"/>
      <c r="Y34" s="332"/>
      <c r="Z34" s="113" t="str">
        <f t="shared" si="0"/>
        <v/>
      </c>
      <c r="AA34" s="46" t="str">
        <f t="shared" si="5"/>
        <v/>
      </c>
      <c r="AB34" s="46" t="str">
        <f t="shared" si="1"/>
        <v/>
      </c>
      <c r="AC34" s="45" t="str">
        <f t="shared" si="6"/>
        <v/>
      </c>
      <c r="AD34" s="26"/>
      <c r="AE34" s="26"/>
      <c r="AF34" s="27" t="str">
        <f t="shared" si="2"/>
        <v/>
      </c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</row>
    <row r="35" spans="1:219" ht="20.100000000000001" customHeight="1" x14ac:dyDescent="0.3">
      <c r="A35" s="17">
        <v>31</v>
      </c>
      <c r="B35" s="1"/>
      <c r="C35" s="3"/>
      <c r="D35" s="3"/>
      <c r="E35" s="63"/>
      <c r="F35" s="313"/>
      <c r="G35" s="314"/>
      <c r="H35" s="314"/>
      <c r="I35" s="314"/>
      <c r="J35" s="314"/>
      <c r="K35" s="314"/>
      <c r="L35" s="314"/>
      <c r="M35" s="314"/>
      <c r="N35" s="314"/>
      <c r="O35" s="315"/>
      <c r="P35" s="321" t="str">
        <f t="shared" ref="P35:P98" si="7">IF(SUM(F35:O35)&gt;0,SUM(F35:O35)," ")</f>
        <v xml:space="preserve"> </v>
      </c>
      <c r="Q35" s="70"/>
      <c r="R35" s="314"/>
      <c r="S35" s="314"/>
      <c r="T35" s="315"/>
      <c r="U35" s="325" t="str">
        <f t="shared" ref="U35:U98" si="8">IF(SUM(R35:T35)&gt;0,SUM(R35:T35),"")</f>
        <v/>
      </c>
      <c r="V35" s="330"/>
      <c r="W35" s="331"/>
      <c r="X35" s="331"/>
      <c r="Y35" s="332"/>
      <c r="Z35" s="113" t="str">
        <f t="shared" ref="Z35:Z98" si="9">IF(SUM(V35:Y35)&gt;0,IF(E35&lt;&gt;"",SUM(X35:Y35),SUM(V35:Y35)),"")</f>
        <v/>
      </c>
      <c r="AA35" s="46" t="str">
        <f t="shared" ref="AA35:AA98" si="10">IF(SUM(F35:O35)+SUM(R35:T35)+SUM(V35:Y35)&gt;0,IF(E35&lt;&gt;"",SUM(F35:O35)+SUM(R35:T35)+SUM(X35:Y35),SUM(F35:O35)+SUM(R35:T35)+SUM(V35:Y35)),"")</f>
        <v/>
      </c>
      <c r="AB35" s="46" t="str">
        <f t="shared" ref="AB35:AB98" si="11">IF(AA35&lt;&gt;"",IF(E35&lt;&gt;"",VLOOKUP(AA35,$AD$17:$AE$22,2),VLOOKUP(AA35,$AD$6:$AE$11,2)),"")</f>
        <v/>
      </c>
      <c r="AC35" s="45" t="str">
        <f t="shared" si="6"/>
        <v/>
      </c>
      <c r="AD35" s="26"/>
      <c r="AE35" s="26"/>
      <c r="AF35" s="27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</row>
    <row r="36" spans="1:219" ht="20.100000000000001" customHeight="1" x14ac:dyDescent="0.3">
      <c r="A36" s="17">
        <v>32</v>
      </c>
      <c r="B36" s="1"/>
      <c r="C36" s="3"/>
      <c r="D36" s="3"/>
      <c r="E36" s="63"/>
      <c r="F36" s="313"/>
      <c r="G36" s="314"/>
      <c r="H36" s="314"/>
      <c r="I36" s="314"/>
      <c r="J36" s="314"/>
      <c r="K36" s="314"/>
      <c r="L36" s="314"/>
      <c r="M36" s="314"/>
      <c r="N36" s="314"/>
      <c r="O36" s="315"/>
      <c r="P36" s="321" t="str">
        <f t="shared" si="7"/>
        <v xml:space="preserve"> </v>
      </c>
      <c r="Q36" s="70"/>
      <c r="R36" s="314"/>
      <c r="S36" s="314"/>
      <c r="T36" s="315"/>
      <c r="U36" s="325" t="str">
        <f t="shared" si="8"/>
        <v/>
      </c>
      <c r="V36" s="330"/>
      <c r="W36" s="331"/>
      <c r="X36" s="331"/>
      <c r="Y36" s="332"/>
      <c r="Z36" s="113" t="str">
        <f t="shared" si="9"/>
        <v/>
      </c>
      <c r="AA36" s="46" t="str">
        <f t="shared" si="10"/>
        <v/>
      </c>
      <c r="AB36" s="46" t="str">
        <f t="shared" si="11"/>
        <v/>
      </c>
      <c r="AC36" s="45" t="str">
        <f t="shared" si="6"/>
        <v/>
      </c>
      <c r="AD36" s="26"/>
      <c r="AE36" s="26"/>
      <c r="AF36" s="27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</row>
    <row r="37" spans="1:219" ht="20.100000000000001" customHeight="1" x14ac:dyDescent="0.3">
      <c r="A37" s="17">
        <v>33</v>
      </c>
      <c r="B37" s="1"/>
      <c r="C37" s="3"/>
      <c r="D37" s="3"/>
      <c r="E37" s="63"/>
      <c r="F37" s="313"/>
      <c r="G37" s="314"/>
      <c r="H37" s="314"/>
      <c r="I37" s="314"/>
      <c r="J37" s="314"/>
      <c r="K37" s="314"/>
      <c r="L37" s="314"/>
      <c r="M37" s="314"/>
      <c r="N37" s="314"/>
      <c r="O37" s="315"/>
      <c r="P37" s="321" t="str">
        <f t="shared" si="7"/>
        <v xml:space="preserve"> </v>
      </c>
      <c r="Q37" s="70"/>
      <c r="R37" s="314"/>
      <c r="S37" s="314"/>
      <c r="T37" s="315"/>
      <c r="U37" s="325" t="str">
        <f t="shared" si="8"/>
        <v/>
      </c>
      <c r="V37" s="330"/>
      <c r="W37" s="331"/>
      <c r="X37" s="331"/>
      <c r="Y37" s="332"/>
      <c r="Z37" s="113" t="str">
        <f t="shared" si="9"/>
        <v/>
      </c>
      <c r="AA37" s="46" t="str">
        <f t="shared" si="10"/>
        <v/>
      </c>
      <c r="AB37" s="46" t="str">
        <f t="shared" si="11"/>
        <v/>
      </c>
      <c r="AC37" s="45"/>
      <c r="AD37" s="26"/>
      <c r="AE37" s="26"/>
      <c r="AF37" s="27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</row>
    <row r="38" spans="1:219" ht="20.100000000000001" customHeight="1" x14ac:dyDescent="0.3">
      <c r="A38" s="17">
        <v>34</v>
      </c>
      <c r="B38" s="1"/>
      <c r="C38" s="3"/>
      <c r="D38" s="3"/>
      <c r="E38" s="63"/>
      <c r="F38" s="313"/>
      <c r="G38" s="314"/>
      <c r="H38" s="314"/>
      <c r="I38" s="314"/>
      <c r="J38" s="314"/>
      <c r="K38" s="314"/>
      <c r="L38" s="314"/>
      <c r="M38" s="314"/>
      <c r="N38" s="314"/>
      <c r="O38" s="315"/>
      <c r="P38" s="321" t="str">
        <f t="shared" si="7"/>
        <v xml:space="preserve"> </v>
      </c>
      <c r="Q38" s="70"/>
      <c r="R38" s="314"/>
      <c r="S38" s="314"/>
      <c r="T38" s="315"/>
      <c r="U38" s="325" t="str">
        <f t="shared" si="8"/>
        <v/>
      </c>
      <c r="V38" s="330"/>
      <c r="W38" s="331"/>
      <c r="X38" s="331"/>
      <c r="Y38" s="332"/>
      <c r="Z38" s="113" t="str">
        <f t="shared" si="9"/>
        <v/>
      </c>
      <c r="AA38" s="46" t="str">
        <f t="shared" si="10"/>
        <v/>
      </c>
      <c r="AB38" s="46" t="str">
        <f t="shared" si="11"/>
        <v/>
      </c>
      <c r="AC38" s="45"/>
      <c r="AD38" s="26"/>
      <c r="AE38" s="26"/>
      <c r="AF38" s="27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</row>
    <row r="39" spans="1:219" ht="20.100000000000001" customHeight="1" x14ac:dyDescent="0.3">
      <c r="A39" s="17">
        <v>35</v>
      </c>
      <c r="B39" s="1"/>
      <c r="C39" s="3"/>
      <c r="D39" s="3"/>
      <c r="E39" s="63"/>
      <c r="F39" s="313"/>
      <c r="G39" s="314"/>
      <c r="H39" s="314"/>
      <c r="I39" s="314"/>
      <c r="J39" s="314"/>
      <c r="K39" s="314"/>
      <c r="L39" s="314"/>
      <c r="M39" s="314"/>
      <c r="N39" s="314"/>
      <c r="O39" s="315"/>
      <c r="P39" s="321" t="str">
        <f t="shared" si="7"/>
        <v xml:space="preserve"> </v>
      </c>
      <c r="Q39" s="70"/>
      <c r="R39" s="314"/>
      <c r="S39" s="314"/>
      <c r="T39" s="315"/>
      <c r="U39" s="325" t="str">
        <f t="shared" si="8"/>
        <v/>
      </c>
      <c r="V39" s="330"/>
      <c r="W39" s="331"/>
      <c r="X39" s="331"/>
      <c r="Y39" s="332"/>
      <c r="Z39" s="113" t="str">
        <f t="shared" si="9"/>
        <v/>
      </c>
      <c r="AA39" s="46" t="str">
        <f t="shared" si="10"/>
        <v/>
      </c>
      <c r="AB39" s="46" t="str">
        <f t="shared" si="11"/>
        <v/>
      </c>
      <c r="AC39" s="45"/>
      <c r="AD39" s="26"/>
      <c r="AE39" s="26"/>
      <c r="AF39" s="27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</row>
    <row r="40" spans="1:219" ht="20.100000000000001" customHeight="1" x14ac:dyDescent="0.3">
      <c r="A40" s="17">
        <v>36</v>
      </c>
      <c r="B40" s="1"/>
      <c r="C40" s="3"/>
      <c r="D40" s="3"/>
      <c r="E40" s="63"/>
      <c r="F40" s="313"/>
      <c r="G40" s="314"/>
      <c r="H40" s="314"/>
      <c r="I40" s="314"/>
      <c r="J40" s="314"/>
      <c r="K40" s="314"/>
      <c r="L40" s="314"/>
      <c r="M40" s="314"/>
      <c r="N40" s="314"/>
      <c r="O40" s="315"/>
      <c r="P40" s="321" t="str">
        <f t="shared" si="7"/>
        <v xml:space="preserve"> </v>
      </c>
      <c r="Q40" s="70"/>
      <c r="R40" s="314"/>
      <c r="S40" s="314"/>
      <c r="T40" s="315"/>
      <c r="U40" s="325" t="str">
        <f t="shared" si="8"/>
        <v/>
      </c>
      <c r="V40" s="330"/>
      <c r="W40" s="331"/>
      <c r="X40" s="331"/>
      <c r="Y40" s="332"/>
      <c r="Z40" s="113" t="str">
        <f t="shared" si="9"/>
        <v/>
      </c>
      <c r="AA40" s="46" t="str">
        <f t="shared" si="10"/>
        <v/>
      </c>
      <c r="AB40" s="46" t="str">
        <f t="shared" si="11"/>
        <v/>
      </c>
      <c r="AC40" s="45"/>
      <c r="AD40" s="26"/>
      <c r="AE40" s="26"/>
      <c r="AF40" s="27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</row>
    <row r="41" spans="1:219" ht="20.100000000000001" customHeight="1" x14ac:dyDescent="0.3">
      <c r="A41" s="17">
        <v>37</v>
      </c>
      <c r="B41" s="1"/>
      <c r="C41" s="3"/>
      <c r="D41" s="3"/>
      <c r="E41" s="63"/>
      <c r="F41" s="313"/>
      <c r="G41" s="314"/>
      <c r="H41" s="314"/>
      <c r="I41" s="314"/>
      <c r="J41" s="314"/>
      <c r="K41" s="314"/>
      <c r="L41" s="314"/>
      <c r="M41" s="314"/>
      <c r="N41" s="314"/>
      <c r="O41" s="315"/>
      <c r="P41" s="321" t="str">
        <f t="shared" si="7"/>
        <v xml:space="preserve"> </v>
      </c>
      <c r="Q41" s="70"/>
      <c r="R41" s="314"/>
      <c r="S41" s="314"/>
      <c r="T41" s="315"/>
      <c r="U41" s="325" t="str">
        <f t="shared" si="8"/>
        <v/>
      </c>
      <c r="V41" s="330"/>
      <c r="W41" s="331"/>
      <c r="X41" s="331"/>
      <c r="Y41" s="332"/>
      <c r="Z41" s="113" t="str">
        <f t="shared" si="9"/>
        <v/>
      </c>
      <c r="AA41" s="46" t="str">
        <f t="shared" si="10"/>
        <v/>
      </c>
      <c r="AB41" s="46" t="str">
        <f t="shared" si="11"/>
        <v/>
      </c>
      <c r="AC41" s="45"/>
      <c r="AD41" s="26"/>
      <c r="AE41" s="26"/>
      <c r="AF41" s="27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</row>
    <row r="42" spans="1:219" ht="20.100000000000001" customHeight="1" x14ac:dyDescent="0.3">
      <c r="A42" s="17">
        <v>38</v>
      </c>
      <c r="B42" s="1"/>
      <c r="C42" s="3"/>
      <c r="D42" s="3"/>
      <c r="E42" s="63"/>
      <c r="F42" s="313"/>
      <c r="G42" s="314"/>
      <c r="H42" s="314"/>
      <c r="I42" s="314"/>
      <c r="J42" s="314"/>
      <c r="K42" s="314"/>
      <c r="L42" s="314"/>
      <c r="M42" s="314"/>
      <c r="N42" s="314"/>
      <c r="O42" s="315"/>
      <c r="P42" s="321" t="str">
        <f t="shared" si="7"/>
        <v xml:space="preserve"> </v>
      </c>
      <c r="Q42" s="70"/>
      <c r="R42" s="314"/>
      <c r="S42" s="314"/>
      <c r="T42" s="315"/>
      <c r="U42" s="325" t="str">
        <f t="shared" si="8"/>
        <v/>
      </c>
      <c r="V42" s="330"/>
      <c r="W42" s="331"/>
      <c r="X42" s="331"/>
      <c r="Y42" s="332"/>
      <c r="Z42" s="113" t="str">
        <f t="shared" si="9"/>
        <v/>
      </c>
      <c r="AA42" s="46" t="str">
        <f t="shared" si="10"/>
        <v/>
      </c>
      <c r="AB42" s="46" t="str">
        <f t="shared" si="11"/>
        <v/>
      </c>
      <c r="AC42" s="45"/>
      <c r="AD42" s="26"/>
      <c r="AE42" s="26"/>
      <c r="AF42" s="27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</row>
    <row r="43" spans="1:219" ht="20.100000000000001" customHeight="1" x14ac:dyDescent="0.3">
      <c r="A43" s="17">
        <v>39</v>
      </c>
      <c r="B43" s="1"/>
      <c r="C43" s="3"/>
      <c r="D43" s="3"/>
      <c r="E43" s="63"/>
      <c r="F43" s="313"/>
      <c r="G43" s="314"/>
      <c r="H43" s="314"/>
      <c r="I43" s="314"/>
      <c r="J43" s="314"/>
      <c r="K43" s="314"/>
      <c r="L43" s="314"/>
      <c r="M43" s="314"/>
      <c r="N43" s="314"/>
      <c r="O43" s="315"/>
      <c r="P43" s="321" t="str">
        <f t="shared" si="7"/>
        <v xml:space="preserve"> </v>
      </c>
      <c r="Q43" s="70"/>
      <c r="R43" s="314"/>
      <c r="S43" s="314"/>
      <c r="T43" s="315"/>
      <c r="U43" s="325" t="str">
        <f t="shared" si="8"/>
        <v/>
      </c>
      <c r="V43" s="330"/>
      <c r="W43" s="331"/>
      <c r="X43" s="331"/>
      <c r="Y43" s="332"/>
      <c r="Z43" s="113" t="str">
        <f t="shared" si="9"/>
        <v/>
      </c>
      <c r="AA43" s="46" t="str">
        <f t="shared" si="10"/>
        <v/>
      </c>
      <c r="AB43" s="46" t="str">
        <f t="shared" si="11"/>
        <v/>
      </c>
      <c r="AC43" s="45"/>
      <c r="AD43" s="26"/>
      <c r="AE43" s="26"/>
      <c r="AF43" s="27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</row>
    <row r="44" spans="1:219" ht="20.100000000000001" customHeight="1" x14ac:dyDescent="0.3">
      <c r="A44" s="17">
        <v>40</v>
      </c>
      <c r="B44" s="1"/>
      <c r="C44" s="3"/>
      <c r="D44" s="3"/>
      <c r="E44" s="63"/>
      <c r="F44" s="313"/>
      <c r="G44" s="314"/>
      <c r="H44" s="314"/>
      <c r="I44" s="314"/>
      <c r="J44" s="314"/>
      <c r="K44" s="314"/>
      <c r="L44" s="314"/>
      <c r="M44" s="314"/>
      <c r="N44" s="314"/>
      <c r="O44" s="315"/>
      <c r="P44" s="321" t="str">
        <f t="shared" si="7"/>
        <v xml:space="preserve"> </v>
      </c>
      <c r="Q44" s="70"/>
      <c r="R44" s="314"/>
      <c r="S44" s="314"/>
      <c r="T44" s="315"/>
      <c r="U44" s="325" t="str">
        <f t="shared" si="8"/>
        <v/>
      </c>
      <c r="V44" s="330"/>
      <c r="W44" s="331"/>
      <c r="X44" s="331"/>
      <c r="Y44" s="332"/>
      <c r="Z44" s="113" t="str">
        <f t="shared" si="9"/>
        <v/>
      </c>
      <c r="AA44" s="46" t="str">
        <f t="shared" si="10"/>
        <v/>
      </c>
      <c r="AB44" s="46" t="str">
        <f t="shared" si="11"/>
        <v/>
      </c>
      <c r="AC44" s="45"/>
      <c r="AD44" s="26"/>
      <c r="AE44" s="26"/>
      <c r="AF44" s="27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</row>
    <row r="45" spans="1:219" ht="20.100000000000001" customHeight="1" x14ac:dyDescent="0.3">
      <c r="A45" s="17">
        <v>41</v>
      </c>
      <c r="B45" s="1"/>
      <c r="C45" s="3"/>
      <c r="D45" s="3"/>
      <c r="E45" s="63"/>
      <c r="F45" s="313"/>
      <c r="G45" s="314"/>
      <c r="H45" s="314"/>
      <c r="I45" s="314"/>
      <c r="J45" s="314"/>
      <c r="K45" s="314"/>
      <c r="L45" s="314"/>
      <c r="M45" s="314"/>
      <c r="N45" s="314"/>
      <c r="O45" s="315"/>
      <c r="P45" s="321" t="str">
        <f t="shared" si="7"/>
        <v xml:space="preserve"> </v>
      </c>
      <c r="Q45" s="70"/>
      <c r="R45" s="314"/>
      <c r="S45" s="314"/>
      <c r="T45" s="315"/>
      <c r="U45" s="325" t="str">
        <f t="shared" si="8"/>
        <v/>
      </c>
      <c r="V45" s="330"/>
      <c r="W45" s="331"/>
      <c r="X45" s="331"/>
      <c r="Y45" s="332"/>
      <c r="Z45" s="113" t="str">
        <f t="shared" si="9"/>
        <v/>
      </c>
      <c r="AA45" s="46" t="str">
        <f t="shared" si="10"/>
        <v/>
      </c>
      <c r="AB45" s="46" t="str">
        <f t="shared" si="11"/>
        <v/>
      </c>
      <c r="AC45" s="45"/>
      <c r="AD45" s="26"/>
      <c r="AE45" s="26"/>
      <c r="AF45" s="27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</row>
    <row r="46" spans="1:219" ht="20.100000000000001" customHeight="1" x14ac:dyDescent="0.3">
      <c r="A46" s="17">
        <v>42</v>
      </c>
      <c r="B46" s="1"/>
      <c r="C46" s="3"/>
      <c r="D46" s="3"/>
      <c r="E46" s="63"/>
      <c r="F46" s="313"/>
      <c r="G46" s="314"/>
      <c r="H46" s="314"/>
      <c r="I46" s="314"/>
      <c r="J46" s="314"/>
      <c r="K46" s="314"/>
      <c r="L46" s="314"/>
      <c r="M46" s="314"/>
      <c r="N46" s="314"/>
      <c r="O46" s="315"/>
      <c r="P46" s="321" t="str">
        <f t="shared" si="7"/>
        <v xml:space="preserve"> </v>
      </c>
      <c r="Q46" s="70"/>
      <c r="R46" s="314"/>
      <c r="S46" s="314"/>
      <c r="T46" s="315"/>
      <c r="U46" s="325" t="str">
        <f t="shared" si="8"/>
        <v/>
      </c>
      <c r="V46" s="330"/>
      <c r="W46" s="331"/>
      <c r="X46" s="331"/>
      <c r="Y46" s="332"/>
      <c r="Z46" s="113" t="str">
        <f t="shared" si="9"/>
        <v/>
      </c>
      <c r="AA46" s="46" t="str">
        <f t="shared" si="10"/>
        <v/>
      </c>
      <c r="AB46" s="46" t="str">
        <f t="shared" si="11"/>
        <v/>
      </c>
      <c r="AC46" s="45"/>
      <c r="AD46" s="26"/>
      <c r="AE46" s="26"/>
      <c r="AF46" s="27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</row>
    <row r="47" spans="1:219" ht="20.100000000000001" customHeight="1" x14ac:dyDescent="0.3">
      <c r="A47" s="17">
        <v>43</v>
      </c>
      <c r="B47" s="1"/>
      <c r="C47" s="3"/>
      <c r="D47" s="3"/>
      <c r="E47" s="63"/>
      <c r="F47" s="313"/>
      <c r="G47" s="314"/>
      <c r="H47" s="314"/>
      <c r="I47" s="314"/>
      <c r="J47" s="314"/>
      <c r="K47" s="314"/>
      <c r="L47" s="314"/>
      <c r="M47" s="314"/>
      <c r="N47" s="314"/>
      <c r="O47" s="315"/>
      <c r="P47" s="321" t="str">
        <f t="shared" si="7"/>
        <v xml:space="preserve"> </v>
      </c>
      <c r="Q47" s="70"/>
      <c r="R47" s="314"/>
      <c r="S47" s="314"/>
      <c r="T47" s="315"/>
      <c r="U47" s="325" t="str">
        <f t="shared" si="8"/>
        <v/>
      </c>
      <c r="V47" s="330"/>
      <c r="W47" s="331"/>
      <c r="X47" s="331"/>
      <c r="Y47" s="332"/>
      <c r="Z47" s="113" t="str">
        <f t="shared" si="9"/>
        <v/>
      </c>
      <c r="AA47" s="46" t="str">
        <f t="shared" si="10"/>
        <v/>
      </c>
      <c r="AB47" s="46" t="str">
        <f t="shared" si="11"/>
        <v/>
      </c>
      <c r="AC47" s="45"/>
      <c r="AD47" s="26"/>
      <c r="AE47" s="26"/>
      <c r="AF47" s="27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</row>
    <row r="48" spans="1:219" ht="20.100000000000001" customHeight="1" x14ac:dyDescent="0.3">
      <c r="A48" s="17">
        <v>44</v>
      </c>
      <c r="B48" s="1"/>
      <c r="C48" s="3"/>
      <c r="D48" s="3"/>
      <c r="E48" s="63"/>
      <c r="F48" s="313"/>
      <c r="G48" s="314"/>
      <c r="H48" s="314"/>
      <c r="I48" s="314"/>
      <c r="J48" s="314"/>
      <c r="K48" s="314"/>
      <c r="L48" s="314"/>
      <c r="M48" s="314"/>
      <c r="N48" s="314"/>
      <c r="O48" s="315"/>
      <c r="P48" s="321" t="str">
        <f t="shared" si="7"/>
        <v xml:space="preserve"> </v>
      </c>
      <c r="Q48" s="70"/>
      <c r="R48" s="314"/>
      <c r="S48" s="314"/>
      <c r="T48" s="315"/>
      <c r="U48" s="325" t="str">
        <f t="shared" si="8"/>
        <v/>
      </c>
      <c r="V48" s="330"/>
      <c r="W48" s="331"/>
      <c r="X48" s="331"/>
      <c r="Y48" s="332"/>
      <c r="Z48" s="113" t="str">
        <f t="shared" si="9"/>
        <v/>
      </c>
      <c r="AA48" s="46" t="str">
        <f t="shared" si="10"/>
        <v/>
      </c>
      <c r="AB48" s="46" t="str">
        <f t="shared" si="11"/>
        <v/>
      </c>
      <c r="AC48" s="45"/>
      <c r="AD48" s="26"/>
      <c r="AE48" s="26"/>
      <c r="AF48" s="27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</row>
    <row r="49" spans="1:219" ht="20.100000000000001" customHeight="1" x14ac:dyDescent="0.3">
      <c r="A49" s="17">
        <v>45</v>
      </c>
      <c r="B49" s="1"/>
      <c r="C49" s="3"/>
      <c r="D49" s="3"/>
      <c r="E49" s="63"/>
      <c r="F49" s="313"/>
      <c r="G49" s="314"/>
      <c r="H49" s="314"/>
      <c r="I49" s="314"/>
      <c r="J49" s="314"/>
      <c r="K49" s="314"/>
      <c r="L49" s="314"/>
      <c r="M49" s="314"/>
      <c r="N49" s="314"/>
      <c r="O49" s="315"/>
      <c r="P49" s="321" t="str">
        <f t="shared" si="7"/>
        <v xml:space="preserve"> </v>
      </c>
      <c r="Q49" s="70"/>
      <c r="R49" s="314"/>
      <c r="S49" s="314"/>
      <c r="T49" s="315"/>
      <c r="U49" s="325" t="str">
        <f t="shared" si="8"/>
        <v/>
      </c>
      <c r="V49" s="330"/>
      <c r="W49" s="331"/>
      <c r="X49" s="331"/>
      <c r="Y49" s="332"/>
      <c r="Z49" s="113" t="str">
        <f t="shared" si="9"/>
        <v/>
      </c>
      <c r="AA49" s="46" t="str">
        <f t="shared" si="10"/>
        <v/>
      </c>
      <c r="AB49" s="46" t="str">
        <f t="shared" si="11"/>
        <v/>
      </c>
      <c r="AC49" s="45"/>
      <c r="AD49" s="26"/>
      <c r="AE49" s="26"/>
      <c r="AF49" s="27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</row>
    <row r="50" spans="1:219" ht="20.100000000000001" customHeight="1" x14ac:dyDescent="0.3">
      <c r="A50" s="17">
        <v>46</v>
      </c>
      <c r="B50" s="1"/>
      <c r="C50" s="3"/>
      <c r="D50" s="3"/>
      <c r="E50" s="63"/>
      <c r="F50" s="313"/>
      <c r="G50" s="314"/>
      <c r="H50" s="314"/>
      <c r="I50" s="314"/>
      <c r="J50" s="314"/>
      <c r="K50" s="314"/>
      <c r="L50" s="314"/>
      <c r="M50" s="314"/>
      <c r="N50" s="314"/>
      <c r="O50" s="315"/>
      <c r="P50" s="321" t="str">
        <f t="shared" si="7"/>
        <v xml:space="preserve"> </v>
      </c>
      <c r="Q50" s="70"/>
      <c r="R50" s="314"/>
      <c r="S50" s="314"/>
      <c r="T50" s="315"/>
      <c r="U50" s="325" t="str">
        <f t="shared" si="8"/>
        <v/>
      </c>
      <c r="V50" s="330"/>
      <c r="W50" s="331"/>
      <c r="X50" s="331"/>
      <c r="Y50" s="332"/>
      <c r="Z50" s="113" t="str">
        <f t="shared" si="9"/>
        <v/>
      </c>
      <c r="AA50" s="46" t="str">
        <f t="shared" si="10"/>
        <v/>
      </c>
      <c r="AB50" s="46" t="str">
        <f t="shared" si="11"/>
        <v/>
      </c>
      <c r="AC50" s="45"/>
      <c r="AD50" s="26"/>
      <c r="AE50" s="26"/>
      <c r="AF50" s="27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</row>
    <row r="51" spans="1:219" ht="20.100000000000001" customHeight="1" x14ac:dyDescent="0.3">
      <c r="A51" s="17">
        <v>47</v>
      </c>
      <c r="B51" s="1"/>
      <c r="C51" s="3"/>
      <c r="D51" s="3"/>
      <c r="E51" s="63"/>
      <c r="F51" s="313"/>
      <c r="G51" s="314"/>
      <c r="H51" s="314"/>
      <c r="I51" s="314"/>
      <c r="J51" s="314"/>
      <c r="K51" s="314"/>
      <c r="L51" s="314"/>
      <c r="M51" s="314"/>
      <c r="N51" s="314"/>
      <c r="O51" s="315"/>
      <c r="P51" s="321" t="str">
        <f t="shared" si="7"/>
        <v xml:space="preserve"> </v>
      </c>
      <c r="Q51" s="70"/>
      <c r="R51" s="314"/>
      <c r="S51" s="314"/>
      <c r="T51" s="315"/>
      <c r="U51" s="325" t="str">
        <f t="shared" si="8"/>
        <v/>
      </c>
      <c r="V51" s="330"/>
      <c r="W51" s="331"/>
      <c r="X51" s="331"/>
      <c r="Y51" s="332"/>
      <c r="Z51" s="113" t="str">
        <f t="shared" si="9"/>
        <v/>
      </c>
      <c r="AA51" s="46" t="str">
        <f t="shared" si="10"/>
        <v/>
      </c>
      <c r="AB51" s="46" t="str">
        <f t="shared" si="11"/>
        <v/>
      </c>
      <c r="AC51" s="45"/>
      <c r="AD51" s="26"/>
      <c r="AE51" s="26"/>
      <c r="AF51" s="27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</row>
    <row r="52" spans="1:219" ht="20.100000000000001" customHeight="1" x14ac:dyDescent="0.3">
      <c r="A52" s="17">
        <v>48</v>
      </c>
      <c r="B52" s="1"/>
      <c r="C52" s="3"/>
      <c r="D52" s="3"/>
      <c r="E52" s="63"/>
      <c r="F52" s="313"/>
      <c r="G52" s="314"/>
      <c r="H52" s="314"/>
      <c r="I52" s="314"/>
      <c r="J52" s="314"/>
      <c r="K52" s="314"/>
      <c r="L52" s="314"/>
      <c r="M52" s="314"/>
      <c r="N52" s="314"/>
      <c r="O52" s="315"/>
      <c r="P52" s="321" t="str">
        <f t="shared" si="7"/>
        <v xml:space="preserve"> </v>
      </c>
      <c r="Q52" s="70"/>
      <c r="R52" s="314"/>
      <c r="S52" s="314"/>
      <c r="T52" s="315"/>
      <c r="U52" s="325" t="str">
        <f t="shared" si="8"/>
        <v/>
      </c>
      <c r="V52" s="330"/>
      <c r="W52" s="331"/>
      <c r="X52" s="331"/>
      <c r="Y52" s="332"/>
      <c r="Z52" s="113" t="str">
        <f t="shared" si="9"/>
        <v/>
      </c>
      <c r="AA52" s="46" t="str">
        <f t="shared" si="10"/>
        <v/>
      </c>
      <c r="AB52" s="46" t="str">
        <f t="shared" si="11"/>
        <v/>
      </c>
      <c r="AC52" s="45"/>
      <c r="AD52" s="26"/>
      <c r="AE52" s="26"/>
      <c r="AF52" s="27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</row>
    <row r="53" spans="1:219" ht="20.100000000000001" customHeight="1" x14ac:dyDescent="0.3">
      <c r="A53" s="17">
        <v>49</v>
      </c>
      <c r="B53" s="1"/>
      <c r="C53" s="3"/>
      <c r="D53" s="3"/>
      <c r="E53" s="63"/>
      <c r="F53" s="313"/>
      <c r="G53" s="314"/>
      <c r="H53" s="314"/>
      <c r="I53" s="314"/>
      <c r="J53" s="314"/>
      <c r="K53" s="314"/>
      <c r="L53" s="314"/>
      <c r="M53" s="314"/>
      <c r="N53" s="314"/>
      <c r="O53" s="315"/>
      <c r="P53" s="321" t="str">
        <f t="shared" si="7"/>
        <v xml:space="preserve"> </v>
      </c>
      <c r="Q53" s="70"/>
      <c r="R53" s="314"/>
      <c r="S53" s="314"/>
      <c r="T53" s="315"/>
      <c r="U53" s="325" t="str">
        <f t="shared" si="8"/>
        <v/>
      </c>
      <c r="V53" s="330"/>
      <c r="W53" s="331"/>
      <c r="X53" s="331"/>
      <c r="Y53" s="332"/>
      <c r="Z53" s="113" t="str">
        <f t="shared" si="9"/>
        <v/>
      </c>
      <c r="AA53" s="46" t="str">
        <f t="shared" si="10"/>
        <v/>
      </c>
      <c r="AB53" s="46" t="str">
        <f t="shared" si="11"/>
        <v/>
      </c>
      <c r="AC53" s="45"/>
      <c r="AD53" s="26"/>
      <c r="AE53" s="26"/>
      <c r="AF53" s="27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</row>
    <row r="54" spans="1:219" ht="20.100000000000001" customHeight="1" x14ac:dyDescent="0.3">
      <c r="A54" s="17">
        <v>50</v>
      </c>
      <c r="B54" s="1"/>
      <c r="C54" s="3"/>
      <c r="D54" s="3"/>
      <c r="E54" s="63"/>
      <c r="F54" s="313"/>
      <c r="G54" s="314"/>
      <c r="H54" s="314"/>
      <c r="I54" s="314"/>
      <c r="J54" s="314"/>
      <c r="K54" s="314"/>
      <c r="L54" s="314"/>
      <c r="M54" s="314"/>
      <c r="N54" s="314"/>
      <c r="O54" s="315"/>
      <c r="P54" s="321" t="str">
        <f t="shared" si="7"/>
        <v xml:space="preserve"> </v>
      </c>
      <c r="Q54" s="70"/>
      <c r="R54" s="314"/>
      <c r="S54" s="314"/>
      <c r="T54" s="315"/>
      <c r="U54" s="325" t="str">
        <f t="shared" si="8"/>
        <v/>
      </c>
      <c r="V54" s="330"/>
      <c r="W54" s="331"/>
      <c r="X54" s="331"/>
      <c r="Y54" s="332"/>
      <c r="Z54" s="113" t="str">
        <f t="shared" si="9"/>
        <v/>
      </c>
      <c r="AA54" s="46" t="str">
        <f t="shared" si="10"/>
        <v/>
      </c>
      <c r="AB54" s="46" t="str">
        <f t="shared" si="11"/>
        <v/>
      </c>
      <c r="AC54" s="45"/>
      <c r="AD54" s="26"/>
      <c r="AE54" s="26"/>
      <c r="AF54" s="27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</row>
    <row r="55" spans="1:219" ht="20.100000000000001" customHeight="1" x14ac:dyDescent="0.3">
      <c r="A55" s="17">
        <v>51</v>
      </c>
      <c r="B55" s="1"/>
      <c r="C55" s="3"/>
      <c r="D55" s="3"/>
      <c r="E55" s="63"/>
      <c r="F55" s="313"/>
      <c r="G55" s="314"/>
      <c r="H55" s="314"/>
      <c r="I55" s="314"/>
      <c r="J55" s="314"/>
      <c r="K55" s="314"/>
      <c r="L55" s="314"/>
      <c r="M55" s="314"/>
      <c r="N55" s="314"/>
      <c r="O55" s="315"/>
      <c r="P55" s="321" t="str">
        <f t="shared" si="7"/>
        <v xml:space="preserve"> </v>
      </c>
      <c r="Q55" s="70"/>
      <c r="R55" s="314"/>
      <c r="S55" s="314"/>
      <c r="T55" s="315"/>
      <c r="U55" s="325" t="str">
        <f t="shared" si="8"/>
        <v/>
      </c>
      <c r="V55" s="330"/>
      <c r="W55" s="331"/>
      <c r="X55" s="331"/>
      <c r="Y55" s="332"/>
      <c r="Z55" s="113" t="str">
        <f t="shared" si="9"/>
        <v/>
      </c>
      <c r="AA55" s="46" t="str">
        <f t="shared" si="10"/>
        <v/>
      </c>
      <c r="AB55" s="46" t="str">
        <f t="shared" si="11"/>
        <v/>
      </c>
      <c r="AC55" s="45"/>
      <c r="AD55" s="26"/>
      <c r="AE55" s="26"/>
      <c r="AF55" s="27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</row>
    <row r="56" spans="1:219" ht="20.100000000000001" customHeight="1" x14ac:dyDescent="0.3">
      <c r="A56" s="17">
        <v>52</v>
      </c>
      <c r="B56" s="1"/>
      <c r="C56" s="3"/>
      <c r="D56" s="3"/>
      <c r="E56" s="63"/>
      <c r="F56" s="313"/>
      <c r="G56" s="314"/>
      <c r="H56" s="314"/>
      <c r="I56" s="314"/>
      <c r="J56" s="314"/>
      <c r="K56" s="314"/>
      <c r="L56" s="314"/>
      <c r="M56" s="314"/>
      <c r="N56" s="314"/>
      <c r="O56" s="315"/>
      <c r="P56" s="321" t="str">
        <f t="shared" si="7"/>
        <v xml:space="preserve"> </v>
      </c>
      <c r="Q56" s="70"/>
      <c r="R56" s="314"/>
      <c r="S56" s="314"/>
      <c r="T56" s="315"/>
      <c r="U56" s="325" t="str">
        <f t="shared" si="8"/>
        <v/>
      </c>
      <c r="V56" s="330"/>
      <c r="W56" s="331"/>
      <c r="X56" s="331"/>
      <c r="Y56" s="332"/>
      <c r="Z56" s="113" t="str">
        <f t="shared" si="9"/>
        <v/>
      </c>
      <c r="AA56" s="46" t="str">
        <f t="shared" si="10"/>
        <v/>
      </c>
      <c r="AB56" s="46" t="str">
        <f t="shared" si="11"/>
        <v/>
      </c>
      <c r="AC56" s="45"/>
      <c r="AD56" s="26"/>
      <c r="AE56" s="26"/>
      <c r="AF56" s="27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</row>
    <row r="57" spans="1:219" ht="20.100000000000001" customHeight="1" x14ac:dyDescent="0.3">
      <c r="A57" s="17">
        <v>53</v>
      </c>
      <c r="B57" s="1"/>
      <c r="C57" s="3"/>
      <c r="D57" s="3"/>
      <c r="E57" s="63"/>
      <c r="F57" s="313"/>
      <c r="G57" s="314"/>
      <c r="H57" s="314"/>
      <c r="I57" s="314"/>
      <c r="J57" s="314"/>
      <c r="K57" s="314"/>
      <c r="L57" s="314"/>
      <c r="M57" s="314"/>
      <c r="N57" s="314"/>
      <c r="O57" s="315"/>
      <c r="P57" s="321" t="str">
        <f t="shared" si="7"/>
        <v xml:space="preserve"> </v>
      </c>
      <c r="Q57" s="70"/>
      <c r="R57" s="314"/>
      <c r="S57" s="314"/>
      <c r="T57" s="315"/>
      <c r="U57" s="325" t="str">
        <f t="shared" si="8"/>
        <v/>
      </c>
      <c r="V57" s="330"/>
      <c r="W57" s="331"/>
      <c r="X57" s="331"/>
      <c r="Y57" s="332"/>
      <c r="Z57" s="113" t="str">
        <f t="shared" si="9"/>
        <v/>
      </c>
      <c r="AA57" s="46" t="str">
        <f t="shared" si="10"/>
        <v/>
      </c>
      <c r="AB57" s="46" t="str">
        <f t="shared" si="11"/>
        <v/>
      </c>
      <c r="AC57" s="45"/>
      <c r="AD57" s="26"/>
      <c r="AE57" s="26"/>
      <c r="AF57" s="27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</row>
    <row r="58" spans="1:219" ht="20.100000000000001" customHeight="1" x14ac:dyDescent="0.3">
      <c r="A58" s="17">
        <v>54</v>
      </c>
      <c r="B58" s="1"/>
      <c r="C58" s="3"/>
      <c r="D58" s="3"/>
      <c r="E58" s="63"/>
      <c r="F58" s="313"/>
      <c r="G58" s="314"/>
      <c r="H58" s="314"/>
      <c r="I58" s="314"/>
      <c r="J58" s="314"/>
      <c r="K58" s="314"/>
      <c r="L58" s="314"/>
      <c r="M58" s="314"/>
      <c r="N58" s="314"/>
      <c r="O58" s="315"/>
      <c r="P58" s="321" t="str">
        <f t="shared" si="7"/>
        <v xml:space="preserve"> </v>
      </c>
      <c r="Q58" s="70"/>
      <c r="R58" s="314"/>
      <c r="S58" s="314"/>
      <c r="T58" s="315"/>
      <c r="U58" s="325" t="str">
        <f t="shared" si="8"/>
        <v/>
      </c>
      <c r="V58" s="330"/>
      <c r="W58" s="331"/>
      <c r="X58" s="331"/>
      <c r="Y58" s="332"/>
      <c r="Z58" s="113" t="str">
        <f t="shared" si="9"/>
        <v/>
      </c>
      <c r="AA58" s="46" t="str">
        <f t="shared" si="10"/>
        <v/>
      </c>
      <c r="AB58" s="46" t="str">
        <f t="shared" si="11"/>
        <v/>
      </c>
      <c r="AC58" s="45"/>
      <c r="AD58" s="26"/>
      <c r="AE58" s="26"/>
      <c r="AF58" s="27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</row>
    <row r="59" spans="1:219" ht="20.100000000000001" customHeight="1" x14ac:dyDescent="0.3">
      <c r="A59" s="17">
        <v>55</v>
      </c>
      <c r="B59" s="1"/>
      <c r="C59" s="3"/>
      <c r="D59" s="3"/>
      <c r="E59" s="63"/>
      <c r="F59" s="313"/>
      <c r="G59" s="314"/>
      <c r="H59" s="314"/>
      <c r="I59" s="314"/>
      <c r="J59" s="314"/>
      <c r="K59" s="314"/>
      <c r="L59" s="314"/>
      <c r="M59" s="314"/>
      <c r="N59" s="314"/>
      <c r="O59" s="315"/>
      <c r="P59" s="321" t="str">
        <f t="shared" si="7"/>
        <v xml:space="preserve"> </v>
      </c>
      <c r="Q59" s="70"/>
      <c r="R59" s="314"/>
      <c r="S59" s="314"/>
      <c r="T59" s="315"/>
      <c r="U59" s="325" t="str">
        <f t="shared" si="8"/>
        <v/>
      </c>
      <c r="V59" s="330"/>
      <c r="W59" s="331"/>
      <c r="X59" s="331"/>
      <c r="Y59" s="332"/>
      <c r="Z59" s="113" t="str">
        <f t="shared" si="9"/>
        <v/>
      </c>
      <c r="AA59" s="46" t="str">
        <f t="shared" si="10"/>
        <v/>
      </c>
      <c r="AB59" s="46" t="str">
        <f t="shared" si="11"/>
        <v/>
      </c>
      <c r="AC59" s="45"/>
      <c r="AD59" s="26"/>
      <c r="AE59" s="26"/>
      <c r="AF59" s="27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</row>
    <row r="60" spans="1:219" ht="20.100000000000001" customHeight="1" x14ac:dyDescent="0.3">
      <c r="A60" s="17">
        <v>56</v>
      </c>
      <c r="B60" s="1"/>
      <c r="C60" s="3"/>
      <c r="D60" s="3"/>
      <c r="E60" s="63"/>
      <c r="F60" s="313"/>
      <c r="G60" s="314"/>
      <c r="H60" s="314"/>
      <c r="I60" s="314"/>
      <c r="J60" s="314"/>
      <c r="K60" s="314"/>
      <c r="L60" s="314"/>
      <c r="M60" s="314"/>
      <c r="N60" s="314"/>
      <c r="O60" s="315"/>
      <c r="P60" s="321" t="str">
        <f t="shared" si="7"/>
        <v xml:space="preserve"> </v>
      </c>
      <c r="Q60" s="70"/>
      <c r="R60" s="314"/>
      <c r="S60" s="314"/>
      <c r="T60" s="315"/>
      <c r="U60" s="325" t="str">
        <f t="shared" si="8"/>
        <v/>
      </c>
      <c r="V60" s="330"/>
      <c r="W60" s="331"/>
      <c r="X60" s="331"/>
      <c r="Y60" s="332"/>
      <c r="Z60" s="113" t="str">
        <f t="shared" si="9"/>
        <v/>
      </c>
      <c r="AA60" s="46" t="str">
        <f t="shared" si="10"/>
        <v/>
      </c>
      <c r="AB60" s="46" t="str">
        <f t="shared" si="11"/>
        <v/>
      </c>
      <c r="AC60" s="45"/>
      <c r="AD60" s="26"/>
      <c r="AE60" s="26"/>
      <c r="AF60" s="27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</row>
    <row r="61" spans="1:219" ht="20.100000000000001" customHeight="1" x14ac:dyDescent="0.3">
      <c r="A61" s="17">
        <v>57</v>
      </c>
      <c r="B61" s="1"/>
      <c r="C61" s="3"/>
      <c r="D61" s="3"/>
      <c r="E61" s="63"/>
      <c r="F61" s="313"/>
      <c r="G61" s="314"/>
      <c r="H61" s="314"/>
      <c r="I61" s="314"/>
      <c r="J61" s="314"/>
      <c r="K61" s="314"/>
      <c r="L61" s="314"/>
      <c r="M61" s="314"/>
      <c r="N61" s="314"/>
      <c r="O61" s="315"/>
      <c r="P61" s="321" t="str">
        <f t="shared" si="7"/>
        <v xml:space="preserve"> </v>
      </c>
      <c r="Q61" s="70"/>
      <c r="R61" s="314"/>
      <c r="S61" s="314"/>
      <c r="T61" s="315"/>
      <c r="U61" s="325" t="str">
        <f t="shared" si="8"/>
        <v/>
      </c>
      <c r="V61" s="330"/>
      <c r="W61" s="331"/>
      <c r="X61" s="331"/>
      <c r="Y61" s="332"/>
      <c r="Z61" s="113" t="str">
        <f t="shared" si="9"/>
        <v/>
      </c>
      <c r="AA61" s="46" t="str">
        <f t="shared" si="10"/>
        <v/>
      </c>
      <c r="AB61" s="46" t="str">
        <f t="shared" si="11"/>
        <v/>
      </c>
      <c r="AC61" s="45"/>
      <c r="AD61" s="26"/>
      <c r="AE61" s="26"/>
      <c r="AF61" s="27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</row>
    <row r="62" spans="1:219" ht="20.100000000000001" customHeight="1" x14ac:dyDescent="0.3">
      <c r="A62" s="17">
        <v>58</v>
      </c>
      <c r="B62" s="1"/>
      <c r="C62" s="3"/>
      <c r="D62" s="3"/>
      <c r="E62" s="63"/>
      <c r="F62" s="313"/>
      <c r="G62" s="314"/>
      <c r="H62" s="314"/>
      <c r="I62" s="314"/>
      <c r="J62" s="314"/>
      <c r="K62" s="314"/>
      <c r="L62" s="314"/>
      <c r="M62" s="314"/>
      <c r="N62" s="314"/>
      <c r="O62" s="315"/>
      <c r="P62" s="321" t="str">
        <f t="shared" si="7"/>
        <v xml:space="preserve"> </v>
      </c>
      <c r="Q62" s="70"/>
      <c r="R62" s="314"/>
      <c r="S62" s="314"/>
      <c r="T62" s="315"/>
      <c r="U62" s="325" t="str">
        <f t="shared" si="8"/>
        <v/>
      </c>
      <c r="V62" s="330"/>
      <c r="W62" s="331"/>
      <c r="X62" s="331"/>
      <c r="Y62" s="332"/>
      <c r="Z62" s="113" t="str">
        <f t="shared" si="9"/>
        <v/>
      </c>
      <c r="AA62" s="46" t="str">
        <f t="shared" si="10"/>
        <v/>
      </c>
      <c r="AB62" s="46" t="str">
        <f t="shared" si="11"/>
        <v/>
      </c>
      <c r="AC62" s="45"/>
      <c r="AD62" s="26"/>
      <c r="AE62" s="26"/>
      <c r="AF62" s="27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</row>
    <row r="63" spans="1:219" ht="20.100000000000001" customHeight="1" x14ac:dyDescent="0.3">
      <c r="A63" s="17">
        <v>59</v>
      </c>
      <c r="B63" s="1"/>
      <c r="C63" s="3"/>
      <c r="D63" s="3"/>
      <c r="E63" s="63"/>
      <c r="F63" s="313"/>
      <c r="G63" s="314"/>
      <c r="H63" s="314"/>
      <c r="I63" s="314"/>
      <c r="J63" s="314"/>
      <c r="K63" s="314"/>
      <c r="L63" s="314"/>
      <c r="M63" s="314"/>
      <c r="N63" s="314"/>
      <c r="O63" s="315"/>
      <c r="P63" s="321" t="str">
        <f t="shared" si="7"/>
        <v xml:space="preserve"> </v>
      </c>
      <c r="Q63" s="70"/>
      <c r="R63" s="314"/>
      <c r="S63" s="314"/>
      <c r="T63" s="315"/>
      <c r="U63" s="325" t="str">
        <f t="shared" si="8"/>
        <v/>
      </c>
      <c r="V63" s="330"/>
      <c r="W63" s="331"/>
      <c r="X63" s="331"/>
      <c r="Y63" s="332"/>
      <c r="Z63" s="113" t="str">
        <f t="shared" si="9"/>
        <v/>
      </c>
      <c r="AA63" s="46" t="str">
        <f t="shared" si="10"/>
        <v/>
      </c>
      <c r="AB63" s="46" t="str">
        <f t="shared" si="11"/>
        <v/>
      </c>
      <c r="AC63" s="45"/>
      <c r="AD63" s="26"/>
      <c r="AE63" s="26"/>
      <c r="AF63" s="27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</row>
    <row r="64" spans="1:219" ht="20.100000000000001" customHeight="1" x14ac:dyDescent="0.3">
      <c r="A64" s="17">
        <v>60</v>
      </c>
      <c r="B64" s="1"/>
      <c r="C64" s="3"/>
      <c r="D64" s="3"/>
      <c r="E64" s="63"/>
      <c r="F64" s="313"/>
      <c r="G64" s="314"/>
      <c r="H64" s="314"/>
      <c r="I64" s="314"/>
      <c r="J64" s="314"/>
      <c r="K64" s="314"/>
      <c r="L64" s="314"/>
      <c r="M64" s="314"/>
      <c r="N64" s="314"/>
      <c r="O64" s="315"/>
      <c r="P64" s="321" t="str">
        <f t="shared" si="7"/>
        <v xml:space="preserve"> </v>
      </c>
      <c r="Q64" s="70"/>
      <c r="R64" s="314"/>
      <c r="S64" s="314"/>
      <c r="T64" s="315"/>
      <c r="U64" s="325" t="str">
        <f t="shared" si="8"/>
        <v/>
      </c>
      <c r="V64" s="330"/>
      <c r="W64" s="331"/>
      <c r="X64" s="331"/>
      <c r="Y64" s="332"/>
      <c r="Z64" s="113" t="str">
        <f t="shared" si="9"/>
        <v/>
      </c>
      <c r="AA64" s="46" t="str">
        <f t="shared" si="10"/>
        <v/>
      </c>
      <c r="AB64" s="46" t="str">
        <f t="shared" si="11"/>
        <v/>
      </c>
      <c r="AC64" s="45"/>
      <c r="AD64" s="26"/>
      <c r="AE64" s="26"/>
      <c r="AF64" s="27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</row>
    <row r="65" spans="1:219" ht="20.100000000000001" customHeight="1" x14ac:dyDescent="0.3">
      <c r="A65" s="17">
        <v>61</v>
      </c>
      <c r="B65" s="1"/>
      <c r="C65" s="3"/>
      <c r="D65" s="3"/>
      <c r="E65" s="63"/>
      <c r="F65" s="313"/>
      <c r="G65" s="314"/>
      <c r="H65" s="314"/>
      <c r="I65" s="314"/>
      <c r="J65" s="314"/>
      <c r="K65" s="314"/>
      <c r="L65" s="314"/>
      <c r="M65" s="314"/>
      <c r="N65" s="314"/>
      <c r="O65" s="315"/>
      <c r="P65" s="321" t="str">
        <f t="shared" si="7"/>
        <v xml:space="preserve"> </v>
      </c>
      <c r="Q65" s="70"/>
      <c r="R65" s="314"/>
      <c r="S65" s="314"/>
      <c r="T65" s="315"/>
      <c r="U65" s="325" t="str">
        <f t="shared" si="8"/>
        <v/>
      </c>
      <c r="V65" s="330"/>
      <c r="W65" s="331"/>
      <c r="X65" s="331"/>
      <c r="Y65" s="332"/>
      <c r="Z65" s="113" t="str">
        <f t="shared" si="9"/>
        <v/>
      </c>
      <c r="AA65" s="46" t="str">
        <f t="shared" si="10"/>
        <v/>
      </c>
      <c r="AB65" s="46" t="str">
        <f t="shared" si="11"/>
        <v/>
      </c>
      <c r="AC65" s="45"/>
      <c r="AD65" s="26"/>
      <c r="AE65" s="26"/>
      <c r="AF65" s="27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</row>
    <row r="66" spans="1:219" ht="20.100000000000001" customHeight="1" x14ac:dyDescent="0.3">
      <c r="A66" s="17">
        <v>62</v>
      </c>
      <c r="B66" s="1"/>
      <c r="C66" s="3"/>
      <c r="D66" s="3"/>
      <c r="E66" s="63"/>
      <c r="F66" s="313"/>
      <c r="G66" s="314"/>
      <c r="H66" s="314"/>
      <c r="I66" s="314"/>
      <c r="J66" s="314"/>
      <c r="K66" s="314"/>
      <c r="L66" s="314"/>
      <c r="M66" s="314"/>
      <c r="N66" s="314"/>
      <c r="O66" s="315"/>
      <c r="P66" s="321" t="str">
        <f t="shared" si="7"/>
        <v xml:space="preserve"> </v>
      </c>
      <c r="Q66" s="70"/>
      <c r="R66" s="314"/>
      <c r="S66" s="314"/>
      <c r="T66" s="315"/>
      <c r="U66" s="325" t="str">
        <f t="shared" si="8"/>
        <v/>
      </c>
      <c r="V66" s="330"/>
      <c r="W66" s="331"/>
      <c r="X66" s="331"/>
      <c r="Y66" s="332"/>
      <c r="Z66" s="113" t="str">
        <f t="shared" si="9"/>
        <v/>
      </c>
      <c r="AA66" s="46" t="str">
        <f t="shared" si="10"/>
        <v/>
      </c>
      <c r="AB66" s="46" t="str">
        <f t="shared" si="11"/>
        <v/>
      </c>
      <c r="AC66" s="45"/>
      <c r="AD66" s="26"/>
      <c r="AE66" s="26"/>
      <c r="AF66" s="27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</row>
    <row r="67" spans="1:219" ht="20.100000000000001" customHeight="1" x14ac:dyDescent="0.3">
      <c r="A67" s="17">
        <v>63</v>
      </c>
      <c r="B67" s="1"/>
      <c r="C67" s="3"/>
      <c r="D67" s="3"/>
      <c r="E67" s="63"/>
      <c r="F67" s="313"/>
      <c r="G67" s="314"/>
      <c r="H67" s="314"/>
      <c r="I67" s="314"/>
      <c r="J67" s="314"/>
      <c r="K67" s="314"/>
      <c r="L67" s="314"/>
      <c r="M67" s="314"/>
      <c r="N67" s="314"/>
      <c r="O67" s="315"/>
      <c r="P67" s="321" t="str">
        <f t="shared" si="7"/>
        <v xml:space="preserve"> </v>
      </c>
      <c r="Q67" s="70"/>
      <c r="R67" s="314"/>
      <c r="S67" s="314"/>
      <c r="T67" s="315"/>
      <c r="U67" s="325" t="str">
        <f t="shared" si="8"/>
        <v/>
      </c>
      <c r="V67" s="330"/>
      <c r="W67" s="331"/>
      <c r="X67" s="331"/>
      <c r="Y67" s="332"/>
      <c r="Z67" s="113" t="str">
        <f t="shared" si="9"/>
        <v/>
      </c>
      <c r="AA67" s="46" t="str">
        <f t="shared" si="10"/>
        <v/>
      </c>
      <c r="AB67" s="46" t="str">
        <f t="shared" si="11"/>
        <v/>
      </c>
      <c r="AC67" s="45"/>
      <c r="AD67" s="26"/>
      <c r="AE67" s="26"/>
      <c r="AF67" s="27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</row>
    <row r="68" spans="1:219" ht="20.100000000000001" customHeight="1" x14ac:dyDescent="0.3">
      <c r="A68" s="17">
        <v>64</v>
      </c>
      <c r="B68" s="1"/>
      <c r="C68" s="3"/>
      <c r="D68" s="3"/>
      <c r="E68" s="63"/>
      <c r="F68" s="313"/>
      <c r="G68" s="314"/>
      <c r="H68" s="314"/>
      <c r="I68" s="314"/>
      <c r="J68" s="314"/>
      <c r="K68" s="314"/>
      <c r="L68" s="314"/>
      <c r="M68" s="314"/>
      <c r="N68" s="314"/>
      <c r="O68" s="315"/>
      <c r="P68" s="321" t="str">
        <f t="shared" si="7"/>
        <v xml:space="preserve"> </v>
      </c>
      <c r="Q68" s="70"/>
      <c r="R68" s="314"/>
      <c r="S68" s="314"/>
      <c r="T68" s="315"/>
      <c r="U68" s="325" t="str">
        <f t="shared" si="8"/>
        <v/>
      </c>
      <c r="V68" s="330"/>
      <c r="W68" s="331"/>
      <c r="X68" s="331"/>
      <c r="Y68" s="332"/>
      <c r="Z68" s="113" t="str">
        <f t="shared" si="9"/>
        <v/>
      </c>
      <c r="AA68" s="46" t="str">
        <f t="shared" si="10"/>
        <v/>
      </c>
      <c r="AB68" s="46" t="str">
        <f t="shared" si="11"/>
        <v/>
      </c>
      <c r="AC68" s="45"/>
      <c r="AD68" s="26"/>
      <c r="AE68" s="26"/>
      <c r="AF68" s="27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</row>
    <row r="69" spans="1:219" ht="20.100000000000001" customHeight="1" x14ac:dyDescent="0.3">
      <c r="A69" s="17">
        <v>65</v>
      </c>
      <c r="B69" s="1"/>
      <c r="C69" s="3"/>
      <c r="D69" s="3"/>
      <c r="E69" s="63"/>
      <c r="F69" s="313"/>
      <c r="G69" s="314"/>
      <c r="H69" s="314"/>
      <c r="I69" s="314"/>
      <c r="J69" s="314"/>
      <c r="K69" s="314"/>
      <c r="L69" s="314"/>
      <c r="M69" s="314"/>
      <c r="N69" s="314"/>
      <c r="O69" s="315"/>
      <c r="P69" s="321" t="str">
        <f t="shared" si="7"/>
        <v xml:space="preserve"> </v>
      </c>
      <c r="Q69" s="70"/>
      <c r="R69" s="314"/>
      <c r="S69" s="314"/>
      <c r="T69" s="315"/>
      <c r="U69" s="325" t="str">
        <f t="shared" si="8"/>
        <v/>
      </c>
      <c r="V69" s="330"/>
      <c r="W69" s="331"/>
      <c r="X69" s="331"/>
      <c r="Y69" s="332"/>
      <c r="Z69" s="113" t="str">
        <f t="shared" si="9"/>
        <v/>
      </c>
      <c r="AA69" s="46" t="str">
        <f t="shared" si="10"/>
        <v/>
      </c>
      <c r="AB69" s="46" t="str">
        <f t="shared" si="11"/>
        <v/>
      </c>
      <c r="AC69" s="45"/>
      <c r="AD69" s="26"/>
      <c r="AE69" s="26"/>
      <c r="AF69" s="27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</row>
    <row r="70" spans="1:219" ht="20.100000000000001" customHeight="1" x14ac:dyDescent="0.3">
      <c r="A70" s="17">
        <v>66</v>
      </c>
      <c r="B70" s="1"/>
      <c r="C70" s="3"/>
      <c r="D70" s="3"/>
      <c r="E70" s="63"/>
      <c r="F70" s="313"/>
      <c r="G70" s="314"/>
      <c r="H70" s="314"/>
      <c r="I70" s="314"/>
      <c r="J70" s="314"/>
      <c r="K70" s="314"/>
      <c r="L70" s="314"/>
      <c r="M70" s="314"/>
      <c r="N70" s="314"/>
      <c r="O70" s="315"/>
      <c r="P70" s="321" t="str">
        <f t="shared" si="7"/>
        <v xml:space="preserve"> </v>
      </c>
      <c r="Q70" s="70"/>
      <c r="R70" s="314"/>
      <c r="S70" s="314"/>
      <c r="T70" s="315"/>
      <c r="U70" s="325" t="str">
        <f t="shared" si="8"/>
        <v/>
      </c>
      <c r="V70" s="330"/>
      <c r="W70" s="331"/>
      <c r="X70" s="331"/>
      <c r="Y70" s="332"/>
      <c r="Z70" s="113" t="str">
        <f t="shared" si="9"/>
        <v/>
      </c>
      <c r="AA70" s="46" t="str">
        <f t="shared" si="10"/>
        <v/>
      </c>
      <c r="AB70" s="46" t="str">
        <f t="shared" si="11"/>
        <v/>
      </c>
      <c r="AC70" s="45"/>
      <c r="AD70" s="26"/>
      <c r="AE70" s="26"/>
      <c r="AF70" s="27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</row>
    <row r="71" spans="1:219" ht="20.100000000000001" customHeight="1" x14ac:dyDescent="0.3">
      <c r="A71" s="17">
        <v>67</v>
      </c>
      <c r="B71" s="1"/>
      <c r="C71" s="3"/>
      <c r="D71" s="3"/>
      <c r="E71" s="63"/>
      <c r="F71" s="313"/>
      <c r="G71" s="314"/>
      <c r="H71" s="314"/>
      <c r="I71" s="314"/>
      <c r="J71" s="314"/>
      <c r="K71" s="314"/>
      <c r="L71" s="314"/>
      <c r="M71" s="314"/>
      <c r="N71" s="314"/>
      <c r="O71" s="315"/>
      <c r="P71" s="321" t="str">
        <f t="shared" si="7"/>
        <v xml:space="preserve"> </v>
      </c>
      <c r="Q71" s="70"/>
      <c r="R71" s="314"/>
      <c r="S71" s="314"/>
      <c r="T71" s="315"/>
      <c r="U71" s="325" t="str">
        <f t="shared" si="8"/>
        <v/>
      </c>
      <c r="V71" s="330"/>
      <c r="W71" s="331"/>
      <c r="X71" s="331"/>
      <c r="Y71" s="332"/>
      <c r="Z71" s="113" t="str">
        <f t="shared" si="9"/>
        <v/>
      </c>
      <c r="AA71" s="46" t="str">
        <f t="shared" si="10"/>
        <v/>
      </c>
      <c r="AB71" s="46" t="str">
        <f t="shared" si="11"/>
        <v/>
      </c>
      <c r="AC71" s="45"/>
      <c r="AD71" s="26"/>
      <c r="AE71" s="26"/>
      <c r="AF71" s="27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</row>
    <row r="72" spans="1:219" ht="20.100000000000001" customHeight="1" x14ac:dyDescent="0.3">
      <c r="A72" s="17">
        <v>68</v>
      </c>
      <c r="B72" s="1"/>
      <c r="C72" s="3"/>
      <c r="D72" s="3"/>
      <c r="E72" s="63"/>
      <c r="F72" s="313"/>
      <c r="G72" s="314"/>
      <c r="H72" s="314"/>
      <c r="I72" s="314"/>
      <c r="J72" s="314"/>
      <c r="K72" s="314"/>
      <c r="L72" s="314"/>
      <c r="M72" s="314"/>
      <c r="N72" s="314"/>
      <c r="O72" s="315"/>
      <c r="P72" s="321" t="str">
        <f t="shared" si="7"/>
        <v xml:space="preserve"> </v>
      </c>
      <c r="Q72" s="70"/>
      <c r="R72" s="314"/>
      <c r="S72" s="314"/>
      <c r="T72" s="315"/>
      <c r="U72" s="325" t="str">
        <f t="shared" si="8"/>
        <v/>
      </c>
      <c r="V72" s="330"/>
      <c r="W72" s="331"/>
      <c r="X72" s="331"/>
      <c r="Y72" s="332"/>
      <c r="Z72" s="113" t="str">
        <f t="shared" si="9"/>
        <v/>
      </c>
      <c r="AA72" s="46" t="str">
        <f t="shared" si="10"/>
        <v/>
      </c>
      <c r="AB72" s="46" t="str">
        <f t="shared" si="11"/>
        <v/>
      </c>
      <c r="AC72" s="45"/>
      <c r="AD72" s="26"/>
      <c r="AE72" s="26"/>
      <c r="AF72" s="27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</row>
    <row r="73" spans="1:219" ht="20.100000000000001" customHeight="1" x14ac:dyDescent="0.3">
      <c r="A73" s="17">
        <v>69</v>
      </c>
      <c r="B73" s="1"/>
      <c r="C73" s="3"/>
      <c r="D73" s="3"/>
      <c r="E73" s="63"/>
      <c r="F73" s="313"/>
      <c r="G73" s="314"/>
      <c r="H73" s="314"/>
      <c r="I73" s="314"/>
      <c r="J73" s="314"/>
      <c r="K73" s="314"/>
      <c r="L73" s="314"/>
      <c r="M73" s="314"/>
      <c r="N73" s="314"/>
      <c r="O73" s="315"/>
      <c r="P73" s="321" t="str">
        <f t="shared" si="7"/>
        <v xml:space="preserve"> </v>
      </c>
      <c r="Q73" s="70"/>
      <c r="R73" s="314"/>
      <c r="S73" s="314"/>
      <c r="T73" s="315"/>
      <c r="U73" s="325" t="str">
        <f t="shared" si="8"/>
        <v/>
      </c>
      <c r="V73" s="330"/>
      <c r="W73" s="331"/>
      <c r="X73" s="331"/>
      <c r="Y73" s="332"/>
      <c r="Z73" s="113" t="str">
        <f t="shared" si="9"/>
        <v/>
      </c>
      <c r="AA73" s="46" t="str">
        <f t="shared" si="10"/>
        <v/>
      </c>
      <c r="AB73" s="46" t="str">
        <f t="shared" si="11"/>
        <v/>
      </c>
      <c r="AC73" s="45"/>
      <c r="AD73" s="26"/>
      <c r="AE73" s="26"/>
      <c r="AF73" s="27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</row>
    <row r="74" spans="1:219" ht="20.100000000000001" customHeight="1" x14ac:dyDescent="0.3">
      <c r="A74" s="17">
        <v>70</v>
      </c>
      <c r="B74" s="1"/>
      <c r="C74" s="3"/>
      <c r="D74" s="3"/>
      <c r="E74" s="63"/>
      <c r="F74" s="313"/>
      <c r="G74" s="314"/>
      <c r="H74" s="314"/>
      <c r="I74" s="314"/>
      <c r="J74" s="314"/>
      <c r="K74" s="314"/>
      <c r="L74" s="314"/>
      <c r="M74" s="314"/>
      <c r="N74" s="314"/>
      <c r="O74" s="315"/>
      <c r="P74" s="321" t="str">
        <f t="shared" si="7"/>
        <v xml:space="preserve"> </v>
      </c>
      <c r="Q74" s="70"/>
      <c r="R74" s="314"/>
      <c r="S74" s="314"/>
      <c r="T74" s="315"/>
      <c r="U74" s="325" t="str">
        <f t="shared" si="8"/>
        <v/>
      </c>
      <c r="V74" s="330"/>
      <c r="W74" s="331"/>
      <c r="X74" s="331"/>
      <c r="Y74" s="332"/>
      <c r="Z74" s="113" t="str">
        <f t="shared" si="9"/>
        <v/>
      </c>
      <c r="AA74" s="46" t="str">
        <f t="shared" si="10"/>
        <v/>
      </c>
      <c r="AB74" s="46" t="str">
        <f t="shared" si="11"/>
        <v/>
      </c>
      <c r="AC74" s="45"/>
      <c r="AD74" s="26"/>
      <c r="AE74" s="26"/>
      <c r="AF74" s="27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</row>
    <row r="75" spans="1:219" ht="20.100000000000001" customHeight="1" x14ac:dyDescent="0.3">
      <c r="A75" s="17">
        <v>71</v>
      </c>
      <c r="B75" s="1"/>
      <c r="C75" s="3"/>
      <c r="D75" s="3"/>
      <c r="E75" s="63"/>
      <c r="F75" s="313"/>
      <c r="G75" s="314"/>
      <c r="H75" s="314"/>
      <c r="I75" s="314"/>
      <c r="J75" s="314"/>
      <c r="K75" s="314"/>
      <c r="L75" s="314"/>
      <c r="M75" s="314"/>
      <c r="N75" s="314"/>
      <c r="O75" s="315"/>
      <c r="P75" s="321" t="str">
        <f t="shared" si="7"/>
        <v xml:space="preserve"> </v>
      </c>
      <c r="Q75" s="70"/>
      <c r="R75" s="314"/>
      <c r="S75" s="314"/>
      <c r="T75" s="315"/>
      <c r="U75" s="325" t="str">
        <f t="shared" si="8"/>
        <v/>
      </c>
      <c r="V75" s="330"/>
      <c r="W75" s="331"/>
      <c r="X75" s="331"/>
      <c r="Y75" s="332"/>
      <c r="Z75" s="113" t="str">
        <f t="shared" si="9"/>
        <v/>
      </c>
      <c r="AA75" s="46" t="str">
        <f t="shared" si="10"/>
        <v/>
      </c>
      <c r="AB75" s="46" t="str">
        <f t="shared" si="11"/>
        <v/>
      </c>
      <c r="AC75" s="45"/>
      <c r="AD75" s="26"/>
      <c r="AE75" s="26"/>
      <c r="AF75" s="27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</row>
    <row r="76" spans="1:219" ht="20.100000000000001" customHeight="1" x14ac:dyDescent="0.3">
      <c r="A76" s="17">
        <v>72</v>
      </c>
      <c r="B76" s="1"/>
      <c r="C76" s="3"/>
      <c r="D76" s="3"/>
      <c r="E76" s="63"/>
      <c r="F76" s="313"/>
      <c r="G76" s="314"/>
      <c r="H76" s="314"/>
      <c r="I76" s="314"/>
      <c r="J76" s="314"/>
      <c r="K76" s="314"/>
      <c r="L76" s="314"/>
      <c r="M76" s="314"/>
      <c r="N76" s="314"/>
      <c r="O76" s="315"/>
      <c r="P76" s="321" t="str">
        <f t="shared" si="7"/>
        <v xml:space="preserve"> </v>
      </c>
      <c r="Q76" s="70"/>
      <c r="R76" s="314"/>
      <c r="S76" s="314"/>
      <c r="T76" s="315"/>
      <c r="U76" s="325" t="str">
        <f t="shared" si="8"/>
        <v/>
      </c>
      <c r="V76" s="330"/>
      <c r="W76" s="331"/>
      <c r="X76" s="331"/>
      <c r="Y76" s="332"/>
      <c r="Z76" s="113" t="str">
        <f t="shared" si="9"/>
        <v/>
      </c>
      <c r="AA76" s="46" t="str">
        <f t="shared" si="10"/>
        <v/>
      </c>
      <c r="AB76" s="46" t="str">
        <f t="shared" si="11"/>
        <v/>
      </c>
      <c r="AC76" s="45"/>
      <c r="AD76" s="26"/>
      <c r="AE76" s="26"/>
      <c r="AF76" s="27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</row>
    <row r="77" spans="1:219" ht="20.100000000000001" customHeight="1" x14ac:dyDescent="0.3">
      <c r="A77" s="17">
        <v>73</v>
      </c>
      <c r="B77" s="1"/>
      <c r="C77" s="3"/>
      <c r="D77" s="3"/>
      <c r="E77" s="63"/>
      <c r="F77" s="313"/>
      <c r="G77" s="314"/>
      <c r="H77" s="314"/>
      <c r="I77" s="314"/>
      <c r="J77" s="314"/>
      <c r="K77" s="314"/>
      <c r="L77" s="314"/>
      <c r="M77" s="314"/>
      <c r="N77" s="314"/>
      <c r="O77" s="315"/>
      <c r="P77" s="321" t="str">
        <f t="shared" si="7"/>
        <v xml:space="preserve"> </v>
      </c>
      <c r="Q77" s="70"/>
      <c r="R77" s="314"/>
      <c r="S77" s="314"/>
      <c r="T77" s="315"/>
      <c r="U77" s="325" t="str">
        <f t="shared" si="8"/>
        <v/>
      </c>
      <c r="V77" s="330"/>
      <c r="W77" s="331"/>
      <c r="X77" s="331"/>
      <c r="Y77" s="332"/>
      <c r="Z77" s="113" t="str">
        <f t="shared" si="9"/>
        <v/>
      </c>
      <c r="AA77" s="46" t="str">
        <f t="shared" si="10"/>
        <v/>
      </c>
      <c r="AB77" s="46" t="str">
        <f t="shared" si="11"/>
        <v/>
      </c>
      <c r="AC77" s="45"/>
      <c r="AD77" s="26"/>
      <c r="AE77" s="26"/>
      <c r="AF77" s="27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</row>
    <row r="78" spans="1:219" ht="20.100000000000001" customHeight="1" x14ac:dyDescent="0.3">
      <c r="A78" s="17">
        <v>74</v>
      </c>
      <c r="B78" s="1"/>
      <c r="C78" s="3"/>
      <c r="D78" s="3"/>
      <c r="E78" s="63"/>
      <c r="F78" s="313"/>
      <c r="G78" s="314"/>
      <c r="H78" s="314"/>
      <c r="I78" s="314"/>
      <c r="J78" s="314"/>
      <c r="K78" s="314"/>
      <c r="L78" s="314"/>
      <c r="M78" s="314"/>
      <c r="N78" s="314"/>
      <c r="O78" s="315"/>
      <c r="P78" s="321" t="str">
        <f t="shared" si="7"/>
        <v xml:space="preserve"> </v>
      </c>
      <c r="Q78" s="70"/>
      <c r="R78" s="314"/>
      <c r="S78" s="314"/>
      <c r="T78" s="315"/>
      <c r="U78" s="325" t="str">
        <f t="shared" si="8"/>
        <v/>
      </c>
      <c r="V78" s="330"/>
      <c r="W78" s="331"/>
      <c r="X78" s="331"/>
      <c r="Y78" s="332"/>
      <c r="Z78" s="113" t="str">
        <f t="shared" si="9"/>
        <v/>
      </c>
      <c r="AA78" s="46" t="str">
        <f t="shared" si="10"/>
        <v/>
      </c>
      <c r="AB78" s="46" t="str">
        <f t="shared" si="11"/>
        <v/>
      </c>
      <c r="AC78" s="45"/>
      <c r="AD78" s="26"/>
      <c r="AE78" s="26"/>
      <c r="AF78" s="27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</row>
    <row r="79" spans="1:219" ht="20.100000000000001" customHeight="1" x14ac:dyDescent="0.3">
      <c r="A79" s="17">
        <v>75</v>
      </c>
      <c r="B79" s="1"/>
      <c r="C79" s="3"/>
      <c r="D79" s="3"/>
      <c r="E79" s="63"/>
      <c r="F79" s="313"/>
      <c r="G79" s="314"/>
      <c r="H79" s="314"/>
      <c r="I79" s="314"/>
      <c r="J79" s="314"/>
      <c r="K79" s="314"/>
      <c r="L79" s="314"/>
      <c r="M79" s="314"/>
      <c r="N79" s="314"/>
      <c r="O79" s="315"/>
      <c r="P79" s="321" t="str">
        <f t="shared" si="7"/>
        <v xml:space="preserve"> </v>
      </c>
      <c r="Q79" s="70"/>
      <c r="R79" s="314"/>
      <c r="S79" s="314"/>
      <c r="T79" s="315"/>
      <c r="U79" s="325" t="str">
        <f t="shared" si="8"/>
        <v/>
      </c>
      <c r="V79" s="330"/>
      <c r="W79" s="331"/>
      <c r="X79" s="331"/>
      <c r="Y79" s="332"/>
      <c r="Z79" s="113" t="str">
        <f t="shared" si="9"/>
        <v/>
      </c>
      <c r="AA79" s="46" t="str">
        <f t="shared" si="10"/>
        <v/>
      </c>
      <c r="AB79" s="46" t="str">
        <f t="shared" si="11"/>
        <v/>
      </c>
      <c r="AC79" s="45"/>
      <c r="AD79" s="26"/>
      <c r="AE79" s="26"/>
      <c r="AF79" s="27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</row>
    <row r="80" spans="1:219" ht="20.100000000000001" customHeight="1" x14ac:dyDescent="0.3">
      <c r="A80" s="17">
        <v>76</v>
      </c>
      <c r="B80" s="1"/>
      <c r="C80" s="3"/>
      <c r="D80" s="3"/>
      <c r="E80" s="63"/>
      <c r="F80" s="313"/>
      <c r="G80" s="314"/>
      <c r="H80" s="314"/>
      <c r="I80" s="314"/>
      <c r="J80" s="314"/>
      <c r="K80" s="314"/>
      <c r="L80" s="314"/>
      <c r="M80" s="314"/>
      <c r="N80" s="314"/>
      <c r="O80" s="315"/>
      <c r="P80" s="321" t="str">
        <f t="shared" si="7"/>
        <v xml:space="preserve"> </v>
      </c>
      <c r="Q80" s="70"/>
      <c r="R80" s="314"/>
      <c r="S80" s="314"/>
      <c r="T80" s="315"/>
      <c r="U80" s="325" t="str">
        <f t="shared" si="8"/>
        <v/>
      </c>
      <c r="V80" s="330"/>
      <c r="W80" s="331"/>
      <c r="X80" s="331"/>
      <c r="Y80" s="332"/>
      <c r="Z80" s="113" t="str">
        <f t="shared" si="9"/>
        <v/>
      </c>
      <c r="AA80" s="46" t="str">
        <f t="shared" si="10"/>
        <v/>
      </c>
      <c r="AB80" s="46" t="str">
        <f t="shared" si="11"/>
        <v/>
      </c>
      <c r="AC80" s="45"/>
      <c r="AD80" s="26"/>
      <c r="AE80" s="26"/>
      <c r="AF80" s="27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</row>
    <row r="81" spans="1:219" ht="20.100000000000001" customHeight="1" x14ac:dyDescent="0.3">
      <c r="A81" s="17">
        <v>77</v>
      </c>
      <c r="B81" s="1"/>
      <c r="C81" s="3"/>
      <c r="D81" s="3"/>
      <c r="E81" s="63"/>
      <c r="F81" s="313"/>
      <c r="G81" s="314"/>
      <c r="H81" s="314"/>
      <c r="I81" s="314"/>
      <c r="J81" s="314"/>
      <c r="K81" s="314"/>
      <c r="L81" s="314"/>
      <c r="M81" s="314"/>
      <c r="N81" s="314"/>
      <c r="O81" s="315"/>
      <c r="P81" s="321" t="str">
        <f t="shared" si="7"/>
        <v xml:space="preserve"> </v>
      </c>
      <c r="Q81" s="70"/>
      <c r="R81" s="314"/>
      <c r="S81" s="314"/>
      <c r="T81" s="315"/>
      <c r="U81" s="325" t="str">
        <f t="shared" si="8"/>
        <v/>
      </c>
      <c r="V81" s="330"/>
      <c r="W81" s="331"/>
      <c r="X81" s="331"/>
      <c r="Y81" s="332"/>
      <c r="Z81" s="113" t="str">
        <f t="shared" si="9"/>
        <v/>
      </c>
      <c r="AA81" s="46" t="str">
        <f t="shared" si="10"/>
        <v/>
      </c>
      <c r="AB81" s="46" t="str">
        <f t="shared" si="11"/>
        <v/>
      </c>
      <c r="AC81" s="45"/>
      <c r="AD81" s="26"/>
      <c r="AE81" s="26"/>
      <c r="AF81" s="27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</row>
    <row r="82" spans="1:219" ht="20.100000000000001" customHeight="1" x14ac:dyDescent="0.3">
      <c r="A82" s="17">
        <v>78</v>
      </c>
      <c r="B82" s="1"/>
      <c r="C82" s="3"/>
      <c r="D82" s="3"/>
      <c r="E82" s="63"/>
      <c r="F82" s="313"/>
      <c r="G82" s="314"/>
      <c r="H82" s="314"/>
      <c r="I82" s="314"/>
      <c r="J82" s="314"/>
      <c r="K82" s="314"/>
      <c r="L82" s="314"/>
      <c r="M82" s="314"/>
      <c r="N82" s="314"/>
      <c r="O82" s="315"/>
      <c r="P82" s="321" t="str">
        <f t="shared" si="7"/>
        <v xml:space="preserve"> </v>
      </c>
      <c r="Q82" s="70"/>
      <c r="R82" s="314"/>
      <c r="S82" s="314"/>
      <c r="T82" s="315"/>
      <c r="U82" s="325" t="str">
        <f t="shared" si="8"/>
        <v/>
      </c>
      <c r="V82" s="330"/>
      <c r="W82" s="331"/>
      <c r="X82" s="331"/>
      <c r="Y82" s="332"/>
      <c r="Z82" s="113" t="str">
        <f t="shared" si="9"/>
        <v/>
      </c>
      <c r="AA82" s="46" t="str">
        <f t="shared" si="10"/>
        <v/>
      </c>
      <c r="AB82" s="46" t="str">
        <f t="shared" si="11"/>
        <v/>
      </c>
      <c r="AC82" s="45"/>
      <c r="AD82" s="26"/>
      <c r="AE82" s="26"/>
      <c r="AF82" s="27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</row>
    <row r="83" spans="1:219" ht="20.100000000000001" customHeight="1" x14ac:dyDescent="0.3">
      <c r="A83" s="17">
        <v>79</v>
      </c>
      <c r="B83" s="1"/>
      <c r="C83" s="3"/>
      <c r="D83" s="3"/>
      <c r="E83" s="63"/>
      <c r="F83" s="313"/>
      <c r="G83" s="314"/>
      <c r="H83" s="314"/>
      <c r="I83" s="314"/>
      <c r="J83" s="314"/>
      <c r="K83" s="314"/>
      <c r="L83" s="314"/>
      <c r="M83" s="314"/>
      <c r="N83" s="314"/>
      <c r="O83" s="315"/>
      <c r="P83" s="321" t="str">
        <f t="shared" si="7"/>
        <v xml:space="preserve"> </v>
      </c>
      <c r="Q83" s="70"/>
      <c r="R83" s="314"/>
      <c r="S83" s="314"/>
      <c r="T83" s="315"/>
      <c r="U83" s="325" t="str">
        <f t="shared" si="8"/>
        <v/>
      </c>
      <c r="V83" s="330"/>
      <c r="W83" s="331"/>
      <c r="X83" s="331"/>
      <c r="Y83" s="332"/>
      <c r="Z83" s="113" t="str">
        <f t="shared" si="9"/>
        <v/>
      </c>
      <c r="AA83" s="46" t="str">
        <f t="shared" si="10"/>
        <v/>
      </c>
      <c r="AB83" s="46" t="str">
        <f t="shared" si="11"/>
        <v/>
      </c>
      <c r="AC83" s="45"/>
      <c r="AD83" s="26"/>
      <c r="AE83" s="26"/>
      <c r="AF83" s="27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</row>
    <row r="84" spans="1:219" ht="20.100000000000001" customHeight="1" x14ac:dyDescent="0.3">
      <c r="A84" s="17">
        <v>80</v>
      </c>
      <c r="B84" s="1"/>
      <c r="C84" s="3"/>
      <c r="D84" s="3"/>
      <c r="E84" s="63"/>
      <c r="F84" s="313"/>
      <c r="G84" s="314"/>
      <c r="H84" s="314"/>
      <c r="I84" s="314"/>
      <c r="J84" s="314"/>
      <c r="K84" s="314"/>
      <c r="L84" s="314"/>
      <c r="M84" s="314"/>
      <c r="N84" s="314"/>
      <c r="O84" s="315"/>
      <c r="P84" s="321" t="str">
        <f t="shared" si="7"/>
        <v xml:space="preserve"> </v>
      </c>
      <c r="Q84" s="70"/>
      <c r="R84" s="314"/>
      <c r="S84" s="314"/>
      <c r="T84" s="315"/>
      <c r="U84" s="325" t="str">
        <f t="shared" si="8"/>
        <v/>
      </c>
      <c r="V84" s="330"/>
      <c r="W84" s="331"/>
      <c r="X84" s="331"/>
      <c r="Y84" s="332"/>
      <c r="Z84" s="113" t="str">
        <f t="shared" si="9"/>
        <v/>
      </c>
      <c r="AA84" s="46" t="str">
        <f t="shared" si="10"/>
        <v/>
      </c>
      <c r="AB84" s="46" t="str">
        <f t="shared" si="11"/>
        <v/>
      </c>
      <c r="AC84" s="45"/>
      <c r="AD84" s="26"/>
      <c r="AE84" s="26"/>
      <c r="AF84" s="27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</row>
    <row r="85" spans="1:219" ht="20.100000000000001" customHeight="1" x14ac:dyDescent="0.3">
      <c r="A85" s="17">
        <v>81</v>
      </c>
      <c r="B85" s="1"/>
      <c r="C85" s="3"/>
      <c r="D85" s="3"/>
      <c r="E85" s="63"/>
      <c r="F85" s="313"/>
      <c r="G85" s="314"/>
      <c r="H85" s="314"/>
      <c r="I85" s="314"/>
      <c r="J85" s="314"/>
      <c r="K85" s="314"/>
      <c r="L85" s="314"/>
      <c r="M85" s="314"/>
      <c r="N85" s="314"/>
      <c r="O85" s="315"/>
      <c r="P85" s="321" t="str">
        <f t="shared" si="7"/>
        <v xml:space="preserve"> </v>
      </c>
      <c r="Q85" s="70"/>
      <c r="R85" s="314"/>
      <c r="S85" s="314"/>
      <c r="T85" s="315"/>
      <c r="U85" s="325" t="str">
        <f t="shared" si="8"/>
        <v/>
      </c>
      <c r="V85" s="330"/>
      <c r="W85" s="331"/>
      <c r="X85" s="331"/>
      <c r="Y85" s="332"/>
      <c r="Z85" s="113" t="str">
        <f t="shared" si="9"/>
        <v/>
      </c>
      <c r="AA85" s="46" t="str">
        <f t="shared" si="10"/>
        <v/>
      </c>
      <c r="AB85" s="46" t="str">
        <f t="shared" si="11"/>
        <v/>
      </c>
      <c r="AC85" s="45"/>
      <c r="AD85" s="26"/>
      <c r="AE85" s="26"/>
      <c r="AF85" s="27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</row>
    <row r="86" spans="1:219" ht="20.100000000000001" customHeight="1" x14ac:dyDescent="0.3">
      <c r="A86" s="17">
        <v>82</v>
      </c>
      <c r="B86" s="1"/>
      <c r="C86" s="3"/>
      <c r="D86" s="3"/>
      <c r="E86" s="63"/>
      <c r="F86" s="313"/>
      <c r="G86" s="314"/>
      <c r="H86" s="314"/>
      <c r="I86" s="314"/>
      <c r="J86" s="314"/>
      <c r="K86" s="314"/>
      <c r="L86" s="314"/>
      <c r="M86" s="314"/>
      <c r="N86" s="314"/>
      <c r="O86" s="315"/>
      <c r="P86" s="321" t="str">
        <f t="shared" si="7"/>
        <v xml:space="preserve"> </v>
      </c>
      <c r="Q86" s="70"/>
      <c r="R86" s="314"/>
      <c r="S86" s="314"/>
      <c r="T86" s="315"/>
      <c r="U86" s="325" t="str">
        <f t="shared" si="8"/>
        <v/>
      </c>
      <c r="V86" s="330"/>
      <c r="W86" s="331"/>
      <c r="X86" s="331"/>
      <c r="Y86" s="332"/>
      <c r="Z86" s="113" t="str">
        <f t="shared" si="9"/>
        <v/>
      </c>
      <c r="AA86" s="46" t="str">
        <f t="shared" si="10"/>
        <v/>
      </c>
      <c r="AB86" s="46" t="str">
        <f t="shared" si="11"/>
        <v/>
      </c>
      <c r="AC86" s="45"/>
      <c r="AD86" s="26"/>
      <c r="AE86" s="26"/>
      <c r="AF86" s="27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</row>
    <row r="87" spans="1:219" ht="20.100000000000001" customHeight="1" x14ac:dyDescent="0.3">
      <c r="A87" s="17">
        <v>83</v>
      </c>
      <c r="B87" s="1"/>
      <c r="C87" s="3"/>
      <c r="D87" s="3"/>
      <c r="E87" s="63"/>
      <c r="F87" s="313"/>
      <c r="G87" s="314"/>
      <c r="H87" s="314"/>
      <c r="I87" s="314"/>
      <c r="J87" s="314"/>
      <c r="K87" s="314"/>
      <c r="L87" s="314"/>
      <c r="M87" s="314"/>
      <c r="N87" s="314"/>
      <c r="O87" s="315"/>
      <c r="P87" s="321" t="str">
        <f t="shared" si="7"/>
        <v xml:space="preserve"> </v>
      </c>
      <c r="Q87" s="70"/>
      <c r="R87" s="314"/>
      <c r="S87" s="314"/>
      <c r="T87" s="315"/>
      <c r="U87" s="325" t="str">
        <f t="shared" si="8"/>
        <v/>
      </c>
      <c r="V87" s="330"/>
      <c r="W87" s="331"/>
      <c r="X87" s="331"/>
      <c r="Y87" s="332"/>
      <c r="Z87" s="113" t="str">
        <f t="shared" si="9"/>
        <v/>
      </c>
      <c r="AA87" s="46" t="str">
        <f t="shared" si="10"/>
        <v/>
      </c>
      <c r="AB87" s="46" t="str">
        <f t="shared" si="11"/>
        <v/>
      </c>
      <c r="AC87" s="45"/>
      <c r="AD87" s="26"/>
      <c r="AE87" s="26"/>
      <c r="AF87" s="27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</row>
    <row r="88" spans="1:219" ht="20.100000000000001" customHeight="1" x14ac:dyDescent="0.3">
      <c r="A88" s="17">
        <v>84</v>
      </c>
      <c r="B88" s="1"/>
      <c r="C88" s="3"/>
      <c r="D88" s="3"/>
      <c r="E88" s="63"/>
      <c r="F88" s="313"/>
      <c r="G88" s="314"/>
      <c r="H88" s="314"/>
      <c r="I88" s="314"/>
      <c r="J88" s="314"/>
      <c r="K88" s="314"/>
      <c r="L88" s="314"/>
      <c r="M88" s="314"/>
      <c r="N88" s="314"/>
      <c r="O88" s="315"/>
      <c r="P88" s="321" t="str">
        <f t="shared" si="7"/>
        <v xml:space="preserve"> </v>
      </c>
      <c r="Q88" s="70"/>
      <c r="R88" s="314"/>
      <c r="S88" s="314"/>
      <c r="T88" s="315"/>
      <c r="U88" s="325" t="str">
        <f t="shared" si="8"/>
        <v/>
      </c>
      <c r="V88" s="330"/>
      <c r="W88" s="331"/>
      <c r="X88" s="331"/>
      <c r="Y88" s="332"/>
      <c r="Z88" s="113" t="str">
        <f t="shared" si="9"/>
        <v/>
      </c>
      <c r="AA88" s="46" t="str">
        <f t="shared" si="10"/>
        <v/>
      </c>
      <c r="AB88" s="46" t="str">
        <f t="shared" si="11"/>
        <v/>
      </c>
      <c r="AC88" s="45"/>
      <c r="AD88" s="26"/>
      <c r="AE88" s="26"/>
      <c r="AF88" s="27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</row>
    <row r="89" spans="1:219" ht="20.100000000000001" customHeight="1" x14ac:dyDescent="0.3">
      <c r="A89" s="17">
        <v>85</v>
      </c>
      <c r="B89" s="1"/>
      <c r="C89" s="3"/>
      <c r="D89" s="3"/>
      <c r="E89" s="63"/>
      <c r="F89" s="313"/>
      <c r="G89" s="314"/>
      <c r="H89" s="314"/>
      <c r="I89" s="314"/>
      <c r="J89" s="314"/>
      <c r="K89" s="314"/>
      <c r="L89" s="314"/>
      <c r="M89" s="314"/>
      <c r="N89" s="314"/>
      <c r="O89" s="315"/>
      <c r="P89" s="321" t="str">
        <f t="shared" si="7"/>
        <v xml:space="preserve"> </v>
      </c>
      <c r="Q89" s="70"/>
      <c r="R89" s="314"/>
      <c r="S89" s="314"/>
      <c r="T89" s="315"/>
      <c r="U89" s="325" t="str">
        <f t="shared" si="8"/>
        <v/>
      </c>
      <c r="V89" s="330"/>
      <c r="W89" s="331"/>
      <c r="X89" s="331"/>
      <c r="Y89" s="332"/>
      <c r="Z89" s="113" t="str">
        <f t="shared" si="9"/>
        <v/>
      </c>
      <c r="AA89" s="46" t="str">
        <f t="shared" si="10"/>
        <v/>
      </c>
      <c r="AB89" s="46" t="str">
        <f t="shared" si="11"/>
        <v/>
      </c>
      <c r="AC89" s="45"/>
      <c r="AD89" s="26"/>
      <c r="AE89" s="26"/>
      <c r="AF89" s="27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</row>
    <row r="90" spans="1:219" ht="20.100000000000001" customHeight="1" x14ac:dyDescent="0.3">
      <c r="A90" s="17">
        <v>86</v>
      </c>
      <c r="B90" s="1"/>
      <c r="C90" s="3"/>
      <c r="D90" s="3"/>
      <c r="E90" s="63"/>
      <c r="F90" s="313"/>
      <c r="G90" s="314"/>
      <c r="H90" s="314"/>
      <c r="I90" s="314"/>
      <c r="J90" s="314"/>
      <c r="K90" s="314"/>
      <c r="L90" s="314"/>
      <c r="M90" s="314"/>
      <c r="N90" s="314"/>
      <c r="O90" s="315"/>
      <c r="P90" s="321" t="str">
        <f t="shared" si="7"/>
        <v xml:space="preserve"> </v>
      </c>
      <c r="Q90" s="70"/>
      <c r="R90" s="314"/>
      <c r="S90" s="314"/>
      <c r="T90" s="315"/>
      <c r="U90" s="325" t="str">
        <f t="shared" si="8"/>
        <v/>
      </c>
      <c r="V90" s="330"/>
      <c r="W90" s="331"/>
      <c r="X90" s="331"/>
      <c r="Y90" s="332"/>
      <c r="Z90" s="113" t="str">
        <f t="shared" si="9"/>
        <v/>
      </c>
      <c r="AA90" s="46" t="str">
        <f t="shared" si="10"/>
        <v/>
      </c>
      <c r="AB90" s="46" t="str">
        <f t="shared" si="11"/>
        <v/>
      </c>
      <c r="AC90" s="45"/>
      <c r="AD90" s="26"/>
      <c r="AE90" s="26"/>
      <c r="AF90" s="27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</row>
    <row r="91" spans="1:219" ht="20.100000000000001" customHeight="1" x14ac:dyDescent="0.3">
      <c r="A91" s="17">
        <v>87</v>
      </c>
      <c r="B91" s="1"/>
      <c r="C91" s="3"/>
      <c r="D91" s="3"/>
      <c r="E91" s="63"/>
      <c r="F91" s="313"/>
      <c r="G91" s="314"/>
      <c r="H91" s="314"/>
      <c r="I91" s="314"/>
      <c r="J91" s="314"/>
      <c r="K91" s="314"/>
      <c r="L91" s="314"/>
      <c r="M91" s="314"/>
      <c r="N91" s="314"/>
      <c r="O91" s="315"/>
      <c r="P91" s="321" t="str">
        <f t="shared" si="7"/>
        <v xml:space="preserve"> </v>
      </c>
      <c r="Q91" s="70"/>
      <c r="R91" s="314"/>
      <c r="S91" s="314"/>
      <c r="T91" s="315"/>
      <c r="U91" s="325" t="str">
        <f t="shared" si="8"/>
        <v/>
      </c>
      <c r="V91" s="330"/>
      <c r="W91" s="331"/>
      <c r="X91" s="331"/>
      <c r="Y91" s="332"/>
      <c r="Z91" s="113" t="str">
        <f t="shared" si="9"/>
        <v/>
      </c>
      <c r="AA91" s="46" t="str">
        <f t="shared" si="10"/>
        <v/>
      </c>
      <c r="AB91" s="46" t="str">
        <f t="shared" si="11"/>
        <v/>
      </c>
      <c r="AC91" s="45"/>
      <c r="AD91" s="26"/>
      <c r="AE91" s="26"/>
      <c r="AF91" s="27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</row>
    <row r="92" spans="1:219" ht="20.100000000000001" customHeight="1" x14ac:dyDescent="0.3">
      <c r="A92" s="17">
        <v>88</v>
      </c>
      <c r="B92" s="1"/>
      <c r="C92" s="3"/>
      <c r="D92" s="3"/>
      <c r="E92" s="63"/>
      <c r="F92" s="313"/>
      <c r="G92" s="314"/>
      <c r="H92" s="314"/>
      <c r="I92" s="314"/>
      <c r="J92" s="314"/>
      <c r="K92" s="314"/>
      <c r="L92" s="314"/>
      <c r="M92" s="314"/>
      <c r="N92" s="314"/>
      <c r="O92" s="315"/>
      <c r="P92" s="321" t="str">
        <f t="shared" si="7"/>
        <v xml:space="preserve"> </v>
      </c>
      <c r="Q92" s="70"/>
      <c r="R92" s="314"/>
      <c r="S92" s="314"/>
      <c r="T92" s="315"/>
      <c r="U92" s="325" t="str">
        <f t="shared" si="8"/>
        <v/>
      </c>
      <c r="V92" s="330"/>
      <c r="W92" s="331"/>
      <c r="X92" s="331"/>
      <c r="Y92" s="332"/>
      <c r="Z92" s="113" t="str">
        <f t="shared" si="9"/>
        <v/>
      </c>
      <c r="AA92" s="46" t="str">
        <f t="shared" si="10"/>
        <v/>
      </c>
      <c r="AB92" s="46" t="str">
        <f t="shared" si="11"/>
        <v/>
      </c>
      <c r="AC92" s="45"/>
      <c r="AD92" s="26"/>
      <c r="AE92" s="26"/>
      <c r="AF92" s="27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</row>
    <row r="93" spans="1:219" ht="20.100000000000001" customHeight="1" x14ac:dyDescent="0.3">
      <c r="A93" s="17">
        <v>89</v>
      </c>
      <c r="B93" s="1"/>
      <c r="C93" s="3"/>
      <c r="D93" s="3"/>
      <c r="E93" s="63"/>
      <c r="F93" s="313"/>
      <c r="G93" s="314"/>
      <c r="H93" s="314"/>
      <c r="I93" s="314"/>
      <c r="J93" s="314"/>
      <c r="K93" s="314"/>
      <c r="L93" s="314"/>
      <c r="M93" s="314"/>
      <c r="N93" s="314"/>
      <c r="O93" s="315"/>
      <c r="P93" s="321" t="str">
        <f t="shared" si="7"/>
        <v xml:space="preserve"> </v>
      </c>
      <c r="Q93" s="70"/>
      <c r="R93" s="314"/>
      <c r="S93" s="314"/>
      <c r="T93" s="315"/>
      <c r="U93" s="325" t="str">
        <f t="shared" si="8"/>
        <v/>
      </c>
      <c r="V93" s="330"/>
      <c r="W93" s="331"/>
      <c r="X93" s="331"/>
      <c r="Y93" s="332"/>
      <c r="Z93" s="113" t="str">
        <f t="shared" si="9"/>
        <v/>
      </c>
      <c r="AA93" s="46" t="str">
        <f t="shared" si="10"/>
        <v/>
      </c>
      <c r="AB93" s="46" t="str">
        <f t="shared" si="11"/>
        <v/>
      </c>
      <c r="AC93" s="45"/>
      <c r="AD93" s="26"/>
      <c r="AE93" s="26"/>
      <c r="AF93" s="27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</row>
    <row r="94" spans="1:219" ht="20.100000000000001" customHeight="1" x14ac:dyDescent="0.3">
      <c r="A94" s="17">
        <v>90</v>
      </c>
      <c r="B94" s="1"/>
      <c r="C94" s="3"/>
      <c r="D94" s="3"/>
      <c r="E94" s="63"/>
      <c r="F94" s="313"/>
      <c r="G94" s="314"/>
      <c r="H94" s="314"/>
      <c r="I94" s="314"/>
      <c r="J94" s="314"/>
      <c r="K94" s="314"/>
      <c r="L94" s="314"/>
      <c r="M94" s="314"/>
      <c r="N94" s="314"/>
      <c r="O94" s="315"/>
      <c r="P94" s="321" t="str">
        <f t="shared" si="7"/>
        <v xml:space="preserve"> </v>
      </c>
      <c r="Q94" s="70"/>
      <c r="R94" s="314"/>
      <c r="S94" s="314"/>
      <c r="T94" s="315"/>
      <c r="U94" s="325" t="str">
        <f t="shared" si="8"/>
        <v/>
      </c>
      <c r="V94" s="330"/>
      <c r="W94" s="331"/>
      <c r="X94" s="331"/>
      <c r="Y94" s="332"/>
      <c r="Z94" s="113" t="str">
        <f t="shared" si="9"/>
        <v/>
      </c>
      <c r="AA94" s="46" t="str">
        <f t="shared" si="10"/>
        <v/>
      </c>
      <c r="AB94" s="46" t="str">
        <f t="shared" si="11"/>
        <v/>
      </c>
      <c r="AC94" s="45"/>
      <c r="AD94" s="26"/>
      <c r="AE94" s="26"/>
      <c r="AF94" s="27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</row>
    <row r="95" spans="1:219" ht="20.100000000000001" customHeight="1" x14ac:dyDescent="0.3">
      <c r="A95" s="17">
        <v>91</v>
      </c>
      <c r="B95" s="1"/>
      <c r="C95" s="3"/>
      <c r="D95" s="3"/>
      <c r="E95" s="63"/>
      <c r="F95" s="313"/>
      <c r="G95" s="314"/>
      <c r="H95" s="314"/>
      <c r="I95" s="314"/>
      <c r="J95" s="314"/>
      <c r="K95" s="314"/>
      <c r="L95" s="314"/>
      <c r="M95" s="314"/>
      <c r="N95" s="314"/>
      <c r="O95" s="315"/>
      <c r="P95" s="321" t="str">
        <f t="shared" si="7"/>
        <v xml:space="preserve"> </v>
      </c>
      <c r="Q95" s="70"/>
      <c r="R95" s="314"/>
      <c r="S95" s="314"/>
      <c r="T95" s="315"/>
      <c r="U95" s="325" t="str">
        <f t="shared" si="8"/>
        <v/>
      </c>
      <c r="V95" s="330"/>
      <c r="W95" s="331"/>
      <c r="X95" s="331"/>
      <c r="Y95" s="332"/>
      <c r="Z95" s="113" t="str">
        <f t="shared" si="9"/>
        <v/>
      </c>
      <c r="AA95" s="46" t="str">
        <f t="shared" si="10"/>
        <v/>
      </c>
      <c r="AB95" s="46" t="str">
        <f t="shared" si="11"/>
        <v/>
      </c>
      <c r="AC95" s="45"/>
      <c r="AD95" s="26"/>
      <c r="AE95" s="26"/>
      <c r="AF95" s="27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</row>
    <row r="96" spans="1:219" ht="20.100000000000001" customHeight="1" x14ac:dyDescent="0.3">
      <c r="A96" s="17">
        <v>92</v>
      </c>
      <c r="B96" s="1"/>
      <c r="C96" s="3"/>
      <c r="D96" s="3"/>
      <c r="E96" s="63"/>
      <c r="F96" s="313"/>
      <c r="G96" s="314"/>
      <c r="H96" s="314"/>
      <c r="I96" s="314"/>
      <c r="J96" s="314"/>
      <c r="K96" s="314"/>
      <c r="L96" s="314"/>
      <c r="M96" s="314"/>
      <c r="N96" s="314"/>
      <c r="O96" s="315"/>
      <c r="P96" s="321" t="str">
        <f t="shared" si="7"/>
        <v xml:space="preserve"> </v>
      </c>
      <c r="Q96" s="70"/>
      <c r="R96" s="314"/>
      <c r="S96" s="314"/>
      <c r="T96" s="315"/>
      <c r="U96" s="325" t="str">
        <f t="shared" si="8"/>
        <v/>
      </c>
      <c r="V96" s="330"/>
      <c r="W96" s="331"/>
      <c r="X96" s="331"/>
      <c r="Y96" s="332"/>
      <c r="Z96" s="113" t="str">
        <f t="shared" si="9"/>
        <v/>
      </c>
      <c r="AA96" s="46" t="str">
        <f t="shared" si="10"/>
        <v/>
      </c>
      <c r="AB96" s="46" t="str">
        <f t="shared" si="11"/>
        <v/>
      </c>
      <c r="AC96" s="45"/>
      <c r="AD96" s="26"/>
      <c r="AE96" s="26"/>
      <c r="AF96" s="27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</row>
    <row r="97" spans="1:219" ht="20.100000000000001" customHeight="1" x14ac:dyDescent="0.3">
      <c r="A97" s="17">
        <v>93</v>
      </c>
      <c r="B97" s="1"/>
      <c r="C97" s="3"/>
      <c r="D97" s="3"/>
      <c r="E97" s="63"/>
      <c r="F97" s="313"/>
      <c r="G97" s="314"/>
      <c r="H97" s="314"/>
      <c r="I97" s="314"/>
      <c r="J97" s="314"/>
      <c r="K97" s="314"/>
      <c r="L97" s="314"/>
      <c r="M97" s="314"/>
      <c r="N97" s="314"/>
      <c r="O97" s="315"/>
      <c r="P97" s="321" t="str">
        <f t="shared" si="7"/>
        <v xml:space="preserve"> </v>
      </c>
      <c r="Q97" s="70"/>
      <c r="R97" s="314"/>
      <c r="S97" s="314"/>
      <c r="T97" s="315"/>
      <c r="U97" s="325" t="str">
        <f t="shared" si="8"/>
        <v/>
      </c>
      <c r="V97" s="330"/>
      <c r="W97" s="331"/>
      <c r="X97" s="331"/>
      <c r="Y97" s="332"/>
      <c r="Z97" s="113" t="str">
        <f t="shared" si="9"/>
        <v/>
      </c>
      <c r="AA97" s="46" t="str">
        <f t="shared" si="10"/>
        <v/>
      </c>
      <c r="AB97" s="46" t="str">
        <f t="shared" si="11"/>
        <v/>
      </c>
      <c r="AC97" s="45"/>
      <c r="AD97" s="26"/>
      <c r="AE97" s="26"/>
      <c r="AF97" s="27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</row>
    <row r="98" spans="1:219" ht="20.100000000000001" customHeight="1" x14ac:dyDescent="0.3">
      <c r="A98" s="17">
        <v>94</v>
      </c>
      <c r="B98" s="1"/>
      <c r="C98" s="3"/>
      <c r="D98" s="3"/>
      <c r="E98" s="63"/>
      <c r="F98" s="313"/>
      <c r="G98" s="314"/>
      <c r="H98" s="314"/>
      <c r="I98" s="314"/>
      <c r="J98" s="314"/>
      <c r="K98" s="314"/>
      <c r="L98" s="314"/>
      <c r="M98" s="314"/>
      <c r="N98" s="314"/>
      <c r="O98" s="315"/>
      <c r="P98" s="321" t="str">
        <f t="shared" si="7"/>
        <v xml:space="preserve"> </v>
      </c>
      <c r="Q98" s="70"/>
      <c r="R98" s="314"/>
      <c r="S98" s="314"/>
      <c r="T98" s="315"/>
      <c r="U98" s="325" t="str">
        <f t="shared" si="8"/>
        <v/>
      </c>
      <c r="V98" s="330"/>
      <c r="W98" s="331"/>
      <c r="X98" s="331"/>
      <c r="Y98" s="332"/>
      <c r="Z98" s="113" t="str">
        <f t="shared" si="9"/>
        <v/>
      </c>
      <c r="AA98" s="46" t="str">
        <f t="shared" si="10"/>
        <v/>
      </c>
      <c r="AB98" s="46" t="str">
        <f t="shared" si="11"/>
        <v/>
      </c>
      <c r="AC98" s="45"/>
      <c r="AD98" s="26"/>
      <c r="AE98" s="26"/>
      <c r="AF98" s="27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</row>
    <row r="99" spans="1:219" ht="20.100000000000001" customHeight="1" x14ac:dyDescent="0.3">
      <c r="A99" s="17">
        <v>95</v>
      </c>
      <c r="B99" s="1"/>
      <c r="C99" s="3"/>
      <c r="D99" s="3"/>
      <c r="E99" s="63"/>
      <c r="F99" s="313"/>
      <c r="G99" s="314"/>
      <c r="H99" s="314"/>
      <c r="I99" s="314"/>
      <c r="J99" s="314"/>
      <c r="K99" s="314"/>
      <c r="L99" s="314"/>
      <c r="M99" s="314"/>
      <c r="N99" s="314"/>
      <c r="O99" s="315"/>
      <c r="P99" s="321" t="str">
        <f t="shared" ref="P99:P144" si="12">IF(SUM(F99:O99)&gt;0,SUM(F99:O99)," ")</f>
        <v xml:space="preserve"> </v>
      </c>
      <c r="Q99" s="70"/>
      <c r="R99" s="314"/>
      <c r="S99" s="314"/>
      <c r="T99" s="315"/>
      <c r="U99" s="325" t="str">
        <f t="shared" ref="U99:U144" si="13">IF(SUM(R99:T99)&gt;0,SUM(R99:T99),"")</f>
        <v/>
      </c>
      <c r="V99" s="330"/>
      <c r="W99" s="331"/>
      <c r="X99" s="331"/>
      <c r="Y99" s="332"/>
      <c r="Z99" s="113" t="str">
        <f t="shared" ref="Z99:Z144" si="14">IF(SUM(V99:Y99)&gt;0,IF(E99&lt;&gt;"",SUM(X99:Y99),SUM(V99:Y99)),"")</f>
        <v/>
      </c>
      <c r="AA99" s="46" t="str">
        <f t="shared" ref="AA99:AA144" si="15">IF(SUM(F99:O99)+SUM(R99:T99)+SUM(V99:Y99)&gt;0,IF(E99&lt;&gt;"",SUM(F99:O99)+SUM(R99:T99)+SUM(X99:Y99),SUM(F99:O99)+SUM(R99:T99)+SUM(V99:Y99)),"")</f>
        <v/>
      </c>
      <c r="AB99" s="46" t="str">
        <f t="shared" ref="AB99:AB144" si="16">IF(AA99&lt;&gt;"",IF(E99&lt;&gt;"",VLOOKUP(AA99,$AD$17:$AE$22,2),VLOOKUP(AA99,$AD$6:$AE$11,2)),"")</f>
        <v/>
      </c>
      <c r="AC99" s="45"/>
      <c r="AD99" s="26"/>
      <c r="AE99" s="26"/>
      <c r="AF99" s="27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</row>
    <row r="100" spans="1:219" ht="20.100000000000001" customHeight="1" x14ac:dyDescent="0.3">
      <c r="A100" s="17">
        <v>96</v>
      </c>
      <c r="B100" s="1"/>
      <c r="C100" s="3"/>
      <c r="D100" s="3"/>
      <c r="E100" s="63"/>
      <c r="F100" s="313"/>
      <c r="G100" s="314"/>
      <c r="H100" s="314"/>
      <c r="I100" s="314"/>
      <c r="J100" s="314"/>
      <c r="K100" s="314"/>
      <c r="L100" s="314"/>
      <c r="M100" s="314"/>
      <c r="N100" s="314"/>
      <c r="O100" s="315"/>
      <c r="P100" s="321" t="str">
        <f t="shared" si="12"/>
        <v xml:space="preserve"> </v>
      </c>
      <c r="Q100" s="70"/>
      <c r="R100" s="314"/>
      <c r="S100" s="314"/>
      <c r="T100" s="315"/>
      <c r="U100" s="325" t="str">
        <f t="shared" si="13"/>
        <v/>
      </c>
      <c r="V100" s="330"/>
      <c r="W100" s="331"/>
      <c r="X100" s="331"/>
      <c r="Y100" s="332"/>
      <c r="Z100" s="113" t="str">
        <f t="shared" si="14"/>
        <v/>
      </c>
      <c r="AA100" s="46" t="str">
        <f t="shared" si="15"/>
        <v/>
      </c>
      <c r="AB100" s="46" t="str">
        <f t="shared" si="16"/>
        <v/>
      </c>
      <c r="AC100" s="45"/>
      <c r="AD100" s="26"/>
      <c r="AE100" s="26"/>
      <c r="AF100" s="27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</row>
    <row r="101" spans="1:219" ht="20.100000000000001" customHeight="1" x14ac:dyDescent="0.3">
      <c r="A101" s="17">
        <v>97</v>
      </c>
      <c r="B101" s="1"/>
      <c r="C101" s="3"/>
      <c r="D101" s="3"/>
      <c r="E101" s="63"/>
      <c r="F101" s="313"/>
      <c r="G101" s="314"/>
      <c r="H101" s="314"/>
      <c r="I101" s="314"/>
      <c r="J101" s="314"/>
      <c r="K101" s="314"/>
      <c r="L101" s="314"/>
      <c r="M101" s="314"/>
      <c r="N101" s="314"/>
      <c r="O101" s="315"/>
      <c r="P101" s="321" t="str">
        <f t="shared" si="12"/>
        <v xml:space="preserve"> </v>
      </c>
      <c r="Q101" s="70"/>
      <c r="R101" s="314"/>
      <c r="S101" s="314"/>
      <c r="T101" s="315"/>
      <c r="U101" s="325" t="str">
        <f t="shared" si="13"/>
        <v/>
      </c>
      <c r="V101" s="330"/>
      <c r="W101" s="331"/>
      <c r="X101" s="331"/>
      <c r="Y101" s="332"/>
      <c r="Z101" s="113" t="str">
        <f t="shared" si="14"/>
        <v/>
      </c>
      <c r="AA101" s="46" t="str">
        <f t="shared" si="15"/>
        <v/>
      </c>
      <c r="AB101" s="46" t="str">
        <f t="shared" si="16"/>
        <v/>
      </c>
      <c r="AC101" s="45"/>
      <c r="AD101" s="26"/>
      <c r="AE101" s="26"/>
      <c r="AF101" s="27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</row>
    <row r="102" spans="1:219" ht="20.100000000000001" customHeight="1" x14ac:dyDescent="0.3">
      <c r="A102" s="17">
        <v>98</v>
      </c>
      <c r="B102" s="1"/>
      <c r="C102" s="3"/>
      <c r="D102" s="3"/>
      <c r="E102" s="63"/>
      <c r="F102" s="313"/>
      <c r="G102" s="314"/>
      <c r="H102" s="314"/>
      <c r="I102" s="314"/>
      <c r="J102" s="314"/>
      <c r="K102" s="314"/>
      <c r="L102" s="314"/>
      <c r="M102" s="314"/>
      <c r="N102" s="314"/>
      <c r="O102" s="315"/>
      <c r="P102" s="321" t="str">
        <f t="shared" si="12"/>
        <v xml:space="preserve"> </v>
      </c>
      <c r="Q102" s="70"/>
      <c r="R102" s="314"/>
      <c r="S102" s="314"/>
      <c r="T102" s="315"/>
      <c r="U102" s="325" t="str">
        <f t="shared" si="13"/>
        <v/>
      </c>
      <c r="V102" s="330"/>
      <c r="W102" s="331"/>
      <c r="X102" s="331"/>
      <c r="Y102" s="332"/>
      <c r="Z102" s="113" t="str">
        <f t="shared" si="14"/>
        <v/>
      </c>
      <c r="AA102" s="46" t="str">
        <f t="shared" si="15"/>
        <v/>
      </c>
      <c r="AB102" s="46" t="str">
        <f t="shared" si="16"/>
        <v/>
      </c>
      <c r="AC102" s="45"/>
      <c r="AD102" s="26"/>
      <c r="AE102" s="26"/>
      <c r="AF102" s="27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</row>
    <row r="103" spans="1:219" ht="20.100000000000001" customHeight="1" x14ac:dyDescent="0.3">
      <c r="A103" s="17">
        <v>99</v>
      </c>
      <c r="B103" s="1"/>
      <c r="C103" s="3"/>
      <c r="D103" s="3"/>
      <c r="E103" s="63"/>
      <c r="F103" s="313"/>
      <c r="G103" s="314"/>
      <c r="H103" s="314"/>
      <c r="I103" s="314"/>
      <c r="J103" s="314"/>
      <c r="K103" s="314"/>
      <c r="L103" s="314"/>
      <c r="M103" s="314"/>
      <c r="N103" s="314"/>
      <c r="O103" s="315"/>
      <c r="P103" s="321" t="str">
        <f t="shared" si="12"/>
        <v xml:space="preserve"> </v>
      </c>
      <c r="Q103" s="70"/>
      <c r="R103" s="314"/>
      <c r="S103" s="314"/>
      <c r="T103" s="315"/>
      <c r="U103" s="325" t="str">
        <f t="shared" si="13"/>
        <v/>
      </c>
      <c r="V103" s="330"/>
      <c r="W103" s="331"/>
      <c r="X103" s="331"/>
      <c r="Y103" s="332"/>
      <c r="Z103" s="113" t="str">
        <f t="shared" si="14"/>
        <v/>
      </c>
      <c r="AA103" s="46" t="str">
        <f t="shared" si="15"/>
        <v/>
      </c>
      <c r="AB103" s="46" t="str">
        <f t="shared" si="16"/>
        <v/>
      </c>
      <c r="AC103" s="45"/>
      <c r="AD103" s="26"/>
      <c r="AE103" s="26"/>
      <c r="AF103" s="27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</row>
    <row r="104" spans="1:219" ht="20.100000000000001" customHeight="1" x14ac:dyDescent="0.3">
      <c r="A104" s="17">
        <v>100</v>
      </c>
      <c r="B104" s="1"/>
      <c r="C104" s="3"/>
      <c r="D104" s="3"/>
      <c r="E104" s="63"/>
      <c r="F104" s="313"/>
      <c r="G104" s="314"/>
      <c r="H104" s="314"/>
      <c r="I104" s="314"/>
      <c r="J104" s="314"/>
      <c r="K104" s="314"/>
      <c r="L104" s="314"/>
      <c r="M104" s="314"/>
      <c r="N104" s="314"/>
      <c r="O104" s="315"/>
      <c r="P104" s="321" t="str">
        <f t="shared" si="12"/>
        <v xml:space="preserve"> </v>
      </c>
      <c r="Q104" s="70"/>
      <c r="R104" s="314"/>
      <c r="S104" s="314"/>
      <c r="T104" s="315"/>
      <c r="U104" s="325" t="str">
        <f t="shared" si="13"/>
        <v/>
      </c>
      <c r="V104" s="330"/>
      <c r="W104" s="331"/>
      <c r="X104" s="331"/>
      <c r="Y104" s="332"/>
      <c r="Z104" s="113" t="str">
        <f t="shared" si="14"/>
        <v/>
      </c>
      <c r="AA104" s="46" t="str">
        <f t="shared" si="15"/>
        <v/>
      </c>
      <c r="AB104" s="46" t="str">
        <f t="shared" si="16"/>
        <v/>
      </c>
      <c r="AC104" s="45"/>
      <c r="AD104" s="26"/>
      <c r="AE104" s="26"/>
      <c r="AF104" s="27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</row>
    <row r="105" spans="1:219" ht="20.100000000000001" customHeight="1" x14ac:dyDescent="0.3">
      <c r="A105" s="17">
        <v>101</v>
      </c>
      <c r="B105" s="1"/>
      <c r="C105" s="3"/>
      <c r="D105" s="3"/>
      <c r="E105" s="63"/>
      <c r="F105" s="313"/>
      <c r="G105" s="314"/>
      <c r="H105" s="314"/>
      <c r="I105" s="314"/>
      <c r="J105" s="314"/>
      <c r="K105" s="314"/>
      <c r="L105" s="314"/>
      <c r="M105" s="314"/>
      <c r="N105" s="314"/>
      <c r="O105" s="315"/>
      <c r="P105" s="321" t="str">
        <f t="shared" si="12"/>
        <v xml:space="preserve"> </v>
      </c>
      <c r="Q105" s="70"/>
      <c r="R105" s="314"/>
      <c r="S105" s="314"/>
      <c r="T105" s="315"/>
      <c r="U105" s="325" t="str">
        <f t="shared" si="13"/>
        <v/>
      </c>
      <c r="V105" s="330"/>
      <c r="W105" s="331"/>
      <c r="X105" s="331"/>
      <c r="Y105" s="332"/>
      <c r="Z105" s="113" t="str">
        <f t="shared" si="14"/>
        <v/>
      </c>
      <c r="AA105" s="46" t="str">
        <f t="shared" si="15"/>
        <v/>
      </c>
      <c r="AB105" s="46" t="str">
        <f t="shared" si="16"/>
        <v/>
      </c>
      <c r="AC105" s="45"/>
      <c r="AD105" s="26"/>
      <c r="AE105" s="26"/>
      <c r="AF105" s="27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</row>
    <row r="106" spans="1:219" ht="20.100000000000001" customHeight="1" x14ac:dyDescent="0.3">
      <c r="A106" s="17">
        <v>102</v>
      </c>
      <c r="B106" s="1"/>
      <c r="C106" s="3"/>
      <c r="D106" s="3"/>
      <c r="E106" s="63"/>
      <c r="F106" s="313"/>
      <c r="G106" s="314"/>
      <c r="H106" s="314"/>
      <c r="I106" s="314"/>
      <c r="J106" s="314"/>
      <c r="K106" s="314"/>
      <c r="L106" s="314"/>
      <c r="M106" s="314"/>
      <c r="N106" s="314"/>
      <c r="O106" s="315"/>
      <c r="P106" s="321" t="str">
        <f t="shared" si="12"/>
        <v xml:space="preserve"> </v>
      </c>
      <c r="Q106" s="70"/>
      <c r="R106" s="314"/>
      <c r="S106" s="314"/>
      <c r="T106" s="315"/>
      <c r="U106" s="325" t="str">
        <f t="shared" si="13"/>
        <v/>
      </c>
      <c r="V106" s="330"/>
      <c r="W106" s="331"/>
      <c r="X106" s="331"/>
      <c r="Y106" s="332"/>
      <c r="Z106" s="113" t="str">
        <f t="shared" si="14"/>
        <v/>
      </c>
      <c r="AA106" s="46" t="str">
        <f t="shared" si="15"/>
        <v/>
      </c>
      <c r="AB106" s="46" t="str">
        <f t="shared" si="16"/>
        <v/>
      </c>
      <c r="AC106" s="45"/>
      <c r="AD106" s="26"/>
      <c r="AE106" s="26"/>
      <c r="AF106" s="27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</row>
    <row r="107" spans="1:219" ht="20.100000000000001" customHeight="1" x14ac:dyDescent="0.3">
      <c r="A107" s="17">
        <v>103</v>
      </c>
      <c r="B107" s="1"/>
      <c r="C107" s="3"/>
      <c r="D107" s="3"/>
      <c r="E107" s="63"/>
      <c r="F107" s="313"/>
      <c r="G107" s="314"/>
      <c r="H107" s="314"/>
      <c r="I107" s="314"/>
      <c r="J107" s="314"/>
      <c r="K107" s="314"/>
      <c r="L107" s="314"/>
      <c r="M107" s="314"/>
      <c r="N107" s="314"/>
      <c r="O107" s="315"/>
      <c r="P107" s="321" t="str">
        <f t="shared" si="12"/>
        <v xml:space="preserve"> </v>
      </c>
      <c r="Q107" s="70"/>
      <c r="R107" s="314"/>
      <c r="S107" s="314"/>
      <c r="T107" s="315"/>
      <c r="U107" s="325" t="str">
        <f t="shared" si="13"/>
        <v/>
      </c>
      <c r="V107" s="330"/>
      <c r="W107" s="331"/>
      <c r="X107" s="331"/>
      <c r="Y107" s="332"/>
      <c r="Z107" s="113" t="str">
        <f t="shared" si="14"/>
        <v/>
      </c>
      <c r="AA107" s="46" t="str">
        <f t="shared" si="15"/>
        <v/>
      </c>
      <c r="AB107" s="46" t="str">
        <f t="shared" si="16"/>
        <v/>
      </c>
      <c r="AC107" s="45"/>
      <c r="AD107" s="26"/>
      <c r="AE107" s="26"/>
      <c r="AF107" s="27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</row>
    <row r="108" spans="1:219" ht="20.100000000000001" customHeight="1" x14ac:dyDescent="0.3">
      <c r="A108" s="17">
        <v>104</v>
      </c>
      <c r="B108" s="1"/>
      <c r="C108" s="3"/>
      <c r="D108" s="3"/>
      <c r="E108" s="63"/>
      <c r="F108" s="313"/>
      <c r="G108" s="314"/>
      <c r="H108" s="314"/>
      <c r="I108" s="314"/>
      <c r="J108" s="314"/>
      <c r="K108" s="314"/>
      <c r="L108" s="314"/>
      <c r="M108" s="314"/>
      <c r="N108" s="314"/>
      <c r="O108" s="315"/>
      <c r="P108" s="321" t="str">
        <f t="shared" si="12"/>
        <v xml:space="preserve"> </v>
      </c>
      <c r="Q108" s="70"/>
      <c r="R108" s="314"/>
      <c r="S108" s="314"/>
      <c r="T108" s="315"/>
      <c r="U108" s="325" t="str">
        <f t="shared" si="13"/>
        <v/>
      </c>
      <c r="V108" s="330"/>
      <c r="W108" s="331"/>
      <c r="X108" s="331"/>
      <c r="Y108" s="332"/>
      <c r="Z108" s="113" t="str">
        <f t="shared" si="14"/>
        <v/>
      </c>
      <c r="AA108" s="46" t="str">
        <f t="shared" si="15"/>
        <v/>
      </c>
      <c r="AB108" s="46" t="str">
        <f t="shared" si="16"/>
        <v/>
      </c>
      <c r="AC108" s="45"/>
      <c r="AD108" s="26"/>
      <c r="AE108" s="26"/>
      <c r="AF108" s="27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</row>
    <row r="109" spans="1:219" ht="20.100000000000001" customHeight="1" x14ac:dyDescent="0.3">
      <c r="A109" s="17">
        <v>105</v>
      </c>
      <c r="B109" s="1"/>
      <c r="C109" s="3"/>
      <c r="D109" s="3"/>
      <c r="E109" s="63"/>
      <c r="F109" s="313"/>
      <c r="G109" s="314"/>
      <c r="H109" s="314"/>
      <c r="I109" s="314"/>
      <c r="J109" s="314"/>
      <c r="K109" s="314"/>
      <c r="L109" s="314"/>
      <c r="M109" s="314"/>
      <c r="N109" s="314"/>
      <c r="O109" s="315"/>
      <c r="P109" s="321" t="str">
        <f t="shared" si="12"/>
        <v xml:space="preserve"> </v>
      </c>
      <c r="Q109" s="70"/>
      <c r="R109" s="314"/>
      <c r="S109" s="314"/>
      <c r="T109" s="315"/>
      <c r="U109" s="325" t="str">
        <f t="shared" si="13"/>
        <v/>
      </c>
      <c r="V109" s="330"/>
      <c r="W109" s="331"/>
      <c r="X109" s="331"/>
      <c r="Y109" s="332"/>
      <c r="Z109" s="113" t="str">
        <f t="shared" si="14"/>
        <v/>
      </c>
      <c r="AA109" s="46" t="str">
        <f t="shared" si="15"/>
        <v/>
      </c>
      <c r="AB109" s="46" t="str">
        <f t="shared" si="16"/>
        <v/>
      </c>
      <c r="AC109" s="45"/>
      <c r="AD109" s="26"/>
      <c r="AE109" s="26"/>
      <c r="AF109" s="27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</row>
    <row r="110" spans="1:219" ht="20.100000000000001" customHeight="1" x14ac:dyDescent="0.3">
      <c r="A110" s="17">
        <v>106</v>
      </c>
      <c r="B110" s="1"/>
      <c r="C110" s="3"/>
      <c r="D110" s="3"/>
      <c r="E110" s="63"/>
      <c r="F110" s="313"/>
      <c r="G110" s="314"/>
      <c r="H110" s="314"/>
      <c r="I110" s="314"/>
      <c r="J110" s="314"/>
      <c r="K110" s="314"/>
      <c r="L110" s="314"/>
      <c r="M110" s="314"/>
      <c r="N110" s="314"/>
      <c r="O110" s="315"/>
      <c r="P110" s="321" t="str">
        <f t="shared" si="12"/>
        <v xml:space="preserve"> </v>
      </c>
      <c r="Q110" s="70"/>
      <c r="R110" s="314"/>
      <c r="S110" s="314"/>
      <c r="T110" s="315"/>
      <c r="U110" s="325" t="str">
        <f t="shared" si="13"/>
        <v/>
      </c>
      <c r="V110" s="330"/>
      <c r="W110" s="331"/>
      <c r="X110" s="331"/>
      <c r="Y110" s="332"/>
      <c r="Z110" s="113" t="str">
        <f t="shared" si="14"/>
        <v/>
      </c>
      <c r="AA110" s="46" t="str">
        <f t="shared" si="15"/>
        <v/>
      </c>
      <c r="AB110" s="46" t="str">
        <f t="shared" si="16"/>
        <v/>
      </c>
      <c r="AC110" s="45"/>
      <c r="AD110" s="26"/>
      <c r="AE110" s="26"/>
      <c r="AF110" s="27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</row>
    <row r="111" spans="1:219" ht="20.100000000000001" customHeight="1" x14ac:dyDescent="0.3">
      <c r="A111" s="17">
        <v>107</v>
      </c>
      <c r="B111" s="1"/>
      <c r="C111" s="3"/>
      <c r="D111" s="3"/>
      <c r="E111" s="63"/>
      <c r="F111" s="313"/>
      <c r="G111" s="314"/>
      <c r="H111" s="314"/>
      <c r="I111" s="314"/>
      <c r="J111" s="314"/>
      <c r="K111" s="314"/>
      <c r="L111" s="314"/>
      <c r="M111" s="314"/>
      <c r="N111" s="314"/>
      <c r="O111" s="315"/>
      <c r="P111" s="321" t="str">
        <f t="shared" si="12"/>
        <v xml:space="preserve"> </v>
      </c>
      <c r="Q111" s="70"/>
      <c r="R111" s="314"/>
      <c r="S111" s="314"/>
      <c r="T111" s="315"/>
      <c r="U111" s="325" t="str">
        <f t="shared" si="13"/>
        <v/>
      </c>
      <c r="V111" s="330"/>
      <c r="W111" s="331"/>
      <c r="X111" s="331"/>
      <c r="Y111" s="332"/>
      <c r="Z111" s="113" t="str">
        <f t="shared" si="14"/>
        <v/>
      </c>
      <c r="AA111" s="46" t="str">
        <f t="shared" si="15"/>
        <v/>
      </c>
      <c r="AB111" s="46" t="str">
        <f t="shared" si="16"/>
        <v/>
      </c>
      <c r="AC111" s="45"/>
      <c r="AD111" s="26"/>
      <c r="AE111" s="26"/>
      <c r="AF111" s="27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</row>
    <row r="112" spans="1:219" ht="20.100000000000001" customHeight="1" x14ac:dyDescent="0.3">
      <c r="A112" s="17">
        <v>108</v>
      </c>
      <c r="B112" s="1"/>
      <c r="C112" s="3"/>
      <c r="D112" s="3"/>
      <c r="E112" s="63"/>
      <c r="F112" s="313"/>
      <c r="G112" s="314"/>
      <c r="H112" s="314"/>
      <c r="I112" s="314"/>
      <c r="J112" s="314"/>
      <c r="K112" s="314"/>
      <c r="L112" s="314"/>
      <c r="M112" s="314"/>
      <c r="N112" s="314"/>
      <c r="O112" s="315"/>
      <c r="P112" s="321" t="str">
        <f t="shared" si="12"/>
        <v xml:space="preserve"> </v>
      </c>
      <c r="Q112" s="70"/>
      <c r="R112" s="314"/>
      <c r="S112" s="314"/>
      <c r="T112" s="315"/>
      <c r="U112" s="325" t="str">
        <f t="shared" si="13"/>
        <v/>
      </c>
      <c r="V112" s="330"/>
      <c r="W112" s="331"/>
      <c r="X112" s="331"/>
      <c r="Y112" s="332"/>
      <c r="Z112" s="113" t="str">
        <f t="shared" si="14"/>
        <v/>
      </c>
      <c r="AA112" s="46" t="str">
        <f t="shared" si="15"/>
        <v/>
      </c>
      <c r="AB112" s="46" t="str">
        <f t="shared" si="16"/>
        <v/>
      </c>
      <c r="AC112" s="45"/>
      <c r="AD112" s="26"/>
      <c r="AE112" s="26"/>
      <c r="AF112" s="27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</row>
    <row r="113" spans="1:219" ht="20.100000000000001" customHeight="1" x14ac:dyDescent="0.3">
      <c r="A113" s="17">
        <v>109</v>
      </c>
      <c r="B113" s="1"/>
      <c r="C113" s="3"/>
      <c r="D113" s="3"/>
      <c r="E113" s="63"/>
      <c r="F113" s="313"/>
      <c r="G113" s="314"/>
      <c r="H113" s="314"/>
      <c r="I113" s="314"/>
      <c r="J113" s="314"/>
      <c r="K113" s="314"/>
      <c r="L113" s="314"/>
      <c r="M113" s="314"/>
      <c r="N113" s="314"/>
      <c r="O113" s="315"/>
      <c r="P113" s="321" t="str">
        <f t="shared" si="12"/>
        <v xml:space="preserve"> </v>
      </c>
      <c r="Q113" s="70"/>
      <c r="R113" s="314"/>
      <c r="S113" s="314"/>
      <c r="T113" s="315"/>
      <c r="U113" s="325" t="str">
        <f t="shared" si="13"/>
        <v/>
      </c>
      <c r="V113" s="330"/>
      <c r="W113" s="331"/>
      <c r="X113" s="331"/>
      <c r="Y113" s="332"/>
      <c r="Z113" s="113" t="str">
        <f t="shared" si="14"/>
        <v/>
      </c>
      <c r="AA113" s="46" t="str">
        <f t="shared" si="15"/>
        <v/>
      </c>
      <c r="AB113" s="46" t="str">
        <f t="shared" si="16"/>
        <v/>
      </c>
      <c r="AC113" s="45"/>
      <c r="AD113" s="26"/>
      <c r="AE113" s="26"/>
      <c r="AF113" s="27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</row>
    <row r="114" spans="1:219" ht="20.100000000000001" customHeight="1" x14ac:dyDescent="0.3">
      <c r="A114" s="17">
        <v>110</v>
      </c>
      <c r="B114" s="1"/>
      <c r="C114" s="3"/>
      <c r="D114" s="3"/>
      <c r="E114" s="63"/>
      <c r="F114" s="313"/>
      <c r="G114" s="314"/>
      <c r="H114" s="314"/>
      <c r="I114" s="314"/>
      <c r="J114" s="314"/>
      <c r="K114" s="314"/>
      <c r="L114" s="314"/>
      <c r="M114" s="314"/>
      <c r="N114" s="314"/>
      <c r="O114" s="315"/>
      <c r="P114" s="321" t="str">
        <f t="shared" si="12"/>
        <v xml:space="preserve"> </v>
      </c>
      <c r="Q114" s="70"/>
      <c r="R114" s="314"/>
      <c r="S114" s="314"/>
      <c r="T114" s="315"/>
      <c r="U114" s="325" t="str">
        <f t="shared" si="13"/>
        <v/>
      </c>
      <c r="V114" s="330"/>
      <c r="W114" s="331"/>
      <c r="X114" s="331"/>
      <c r="Y114" s="332"/>
      <c r="Z114" s="113" t="str">
        <f t="shared" si="14"/>
        <v/>
      </c>
      <c r="AA114" s="46" t="str">
        <f t="shared" si="15"/>
        <v/>
      </c>
      <c r="AB114" s="46" t="str">
        <f t="shared" si="16"/>
        <v/>
      </c>
      <c r="AC114" s="45"/>
      <c r="AD114" s="26"/>
      <c r="AE114" s="26"/>
      <c r="AF114" s="27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</row>
    <row r="115" spans="1:219" ht="20.100000000000001" customHeight="1" x14ac:dyDescent="0.3">
      <c r="A115" s="17">
        <v>111</v>
      </c>
      <c r="B115" s="1"/>
      <c r="C115" s="3"/>
      <c r="D115" s="3"/>
      <c r="E115" s="63"/>
      <c r="F115" s="313"/>
      <c r="G115" s="314"/>
      <c r="H115" s="314"/>
      <c r="I115" s="314"/>
      <c r="J115" s="314"/>
      <c r="K115" s="314"/>
      <c r="L115" s="314"/>
      <c r="M115" s="314"/>
      <c r="N115" s="314"/>
      <c r="O115" s="315"/>
      <c r="P115" s="321" t="str">
        <f t="shared" si="12"/>
        <v xml:space="preserve"> </v>
      </c>
      <c r="Q115" s="70"/>
      <c r="R115" s="314"/>
      <c r="S115" s="314"/>
      <c r="T115" s="315"/>
      <c r="U115" s="325" t="str">
        <f t="shared" si="13"/>
        <v/>
      </c>
      <c r="V115" s="330"/>
      <c r="W115" s="331"/>
      <c r="X115" s="331"/>
      <c r="Y115" s="332"/>
      <c r="Z115" s="113" t="str">
        <f t="shared" si="14"/>
        <v/>
      </c>
      <c r="AA115" s="46" t="str">
        <f t="shared" si="15"/>
        <v/>
      </c>
      <c r="AB115" s="46" t="str">
        <f t="shared" si="16"/>
        <v/>
      </c>
      <c r="AC115" s="45"/>
      <c r="AD115" s="26"/>
      <c r="AE115" s="26"/>
      <c r="AF115" s="27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</row>
    <row r="116" spans="1:219" ht="20.100000000000001" customHeight="1" x14ac:dyDescent="0.3">
      <c r="A116" s="17">
        <v>112</v>
      </c>
      <c r="B116" s="1"/>
      <c r="C116" s="3"/>
      <c r="D116" s="3"/>
      <c r="E116" s="63"/>
      <c r="F116" s="313"/>
      <c r="G116" s="314"/>
      <c r="H116" s="314"/>
      <c r="I116" s="314"/>
      <c r="J116" s="314"/>
      <c r="K116" s="314"/>
      <c r="L116" s="314"/>
      <c r="M116" s="314"/>
      <c r="N116" s="314"/>
      <c r="O116" s="315"/>
      <c r="P116" s="321" t="str">
        <f t="shared" si="12"/>
        <v xml:space="preserve"> </v>
      </c>
      <c r="Q116" s="70"/>
      <c r="R116" s="314"/>
      <c r="S116" s="314"/>
      <c r="T116" s="315"/>
      <c r="U116" s="325" t="str">
        <f t="shared" si="13"/>
        <v/>
      </c>
      <c r="V116" s="330"/>
      <c r="W116" s="331"/>
      <c r="X116" s="331"/>
      <c r="Y116" s="332"/>
      <c r="Z116" s="113" t="str">
        <f t="shared" si="14"/>
        <v/>
      </c>
      <c r="AA116" s="46" t="str">
        <f t="shared" si="15"/>
        <v/>
      </c>
      <c r="AB116" s="46" t="str">
        <f t="shared" si="16"/>
        <v/>
      </c>
      <c r="AC116" s="45"/>
      <c r="AD116" s="26"/>
      <c r="AE116" s="26"/>
      <c r="AF116" s="27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</row>
    <row r="117" spans="1:219" ht="20.100000000000001" customHeight="1" x14ac:dyDescent="0.3">
      <c r="A117" s="17">
        <v>113</v>
      </c>
      <c r="B117" s="1"/>
      <c r="C117" s="3"/>
      <c r="D117" s="3"/>
      <c r="E117" s="63"/>
      <c r="F117" s="313"/>
      <c r="G117" s="314"/>
      <c r="H117" s="314"/>
      <c r="I117" s="314"/>
      <c r="J117" s="314"/>
      <c r="K117" s="314"/>
      <c r="L117" s="314"/>
      <c r="M117" s="314"/>
      <c r="N117" s="314"/>
      <c r="O117" s="315"/>
      <c r="P117" s="321" t="str">
        <f t="shared" si="12"/>
        <v xml:space="preserve"> </v>
      </c>
      <c r="Q117" s="70"/>
      <c r="R117" s="314"/>
      <c r="S117" s="314"/>
      <c r="T117" s="315"/>
      <c r="U117" s="325" t="str">
        <f t="shared" si="13"/>
        <v/>
      </c>
      <c r="V117" s="330"/>
      <c r="W117" s="331"/>
      <c r="X117" s="331"/>
      <c r="Y117" s="332"/>
      <c r="Z117" s="113" t="str">
        <f t="shared" si="14"/>
        <v/>
      </c>
      <c r="AA117" s="46" t="str">
        <f t="shared" si="15"/>
        <v/>
      </c>
      <c r="AB117" s="46" t="str">
        <f t="shared" si="16"/>
        <v/>
      </c>
      <c r="AC117" s="45"/>
      <c r="AD117" s="26"/>
      <c r="AE117" s="26"/>
      <c r="AF117" s="27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</row>
    <row r="118" spans="1:219" ht="20.100000000000001" customHeight="1" x14ac:dyDescent="0.3">
      <c r="A118" s="17">
        <v>114</v>
      </c>
      <c r="B118" s="1"/>
      <c r="C118" s="3"/>
      <c r="D118" s="3"/>
      <c r="E118" s="63"/>
      <c r="F118" s="313"/>
      <c r="G118" s="314"/>
      <c r="H118" s="314"/>
      <c r="I118" s="314"/>
      <c r="J118" s="314"/>
      <c r="K118" s="314"/>
      <c r="L118" s="314"/>
      <c r="M118" s="314"/>
      <c r="N118" s="314"/>
      <c r="O118" s="315"/>
      <c r="P118" s="321" t="str">
        <f t="shared" si="12"/>
        <v xml:space="preserve"> </v>
      </c>
      <c r="Q118" s="70"/>
      <c r="R118" s="314"/>
      <c r="S118" s="314"/>
      <c r="T118" s="315"/>
      <c r="U118" s="325" t="str">
        <f t="shared" si="13"/>
        <v/>
      </c>
      <c r="V118" s="330"/>
      <c r="W118" s="331"/>
      <c r="X118" s="331"/>
      <c r="Y118" s="332"/>
      <c r="Z118" s="113" t="str">
        <f t="shared" si="14"/>
        <v/>
      </c>
      <c r="AA118" s="46" t="str">
        <f t="shared" si="15"/>
        <v/>
      </c>
      <c r="AB118" s="46" t="str">
        <f t="shared" si="16"/>
        <v/>
      </c>
      <c r="AC118" s="45"/>
      <c r="AD118" s="26"/>
      <c r="AE118" s="26"/>
      <c r="AF118" s="27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</row>
    <row r="119" spans="1:219" ht="20.100000000000001" customHeight="1" x14ac:dyDescent="0.3">
      <c r="A119" s="17">
        <v>115</v>
      </c>
      <c r="B119" s="1"/>
      <c r="C119" s="3"/>
      <c r="D119" s="3"/>
      <c r="E119" s="63"/>
      <c r="F119" s="313"/>
      <c r="G119" s="314"/>
      <c r="H119" s="314"/>
      <c r="I119" s="314"/>
      <c r="J119" s="314"/>
      <c r="K119" s="314"/>
      <c r="L119" s="314"/>
      <c r="M119" s="314"/>
      <c r="N119" s="314"/>
      <c r="O119" s="315"/>
      <c r="P119" s="321" t="str">
        <f t="shared" si="12"/>
        <v xml:space="preserve"> </v>
      </c>
      <c r="Q119" s="70"/>
      <c r="R119" s="314"/>
      <c r="S119" s="314"/>
      <c r="T119" s="315"/>
      <c r="U119" s="325" t="str">
        <f t="shared" si="13"/>
        <v/>
      </c>
      <c r="V119" s="330"/>
      <c r="W119" s="331"/>
      <c r="X119" s="331"/>
      <c r="Y119" s="332"/>
      <c r="Z119" s="113" t="str">
        <f t="shared" si="14"/>
        <v/>
      </c>
      <c r="AA119" s="46" t="str">
        <f t="shared" si="15"/>
        <v/>
      </c>
      <c r="AB119" s="46" t="str">
        <f t="shared" si="16"/>
        <v/>
      </c>
      <c r="AC119" s="45"/>
      <c r="AD119" s="26"/>
      <c r="AE119" s="26"/>
      <c r="AF119" s="27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</row>
    <row r="120" spans="1:219" ht="20.100000000000001" customHeight="1" x14ac:dyDescent="0.3">
      <c r="A120" s="17">
        <v>116</v>
      </c>
      <c r="B120" s="1"/>
      <c r="C120" s="3"/>
      <c r="D120" s="3"/>
      <c r="E120" s="63"/>
      <c r="F120" s="313"/>
      <c r="G120" s="314"/>
      <c r="H120" s="314"/>
      <c r="I120" s="314"/>
      <c r="J120" s="314"/>
      <c r="K120" s="314"/>
      <c r="L120" s="314"/>
      <c r="M120" s="314"/>
      <c r="N120" s="314"/>
      <c r="O120" s="315"/>
      <c r="P120" s="321" t="str">
        <f t="shared" si="12"/>
        <v xml:space="preserve"> </v>
      </c>
      <c r="Q120" s="70"/>
      <c r="R120" s="314"/>
      <c r="S120" s="314"/>
      <c r="T120" s="315"/>
      <c r="U120" s="325" t="str">
        <f t="shared" si="13"/>
        <v/>
      </c>
      <c r="V120" s="330"/>
      <c r="W120" s="331"/>
      <c r="X120" s="331"/>
      <c r="Y120" s="332"/>
      <c r="Z120" s="113" t="str">
        <f t="shared" si="14"/>
        <v/>
      </c>
      <c r="AA120" s="46" t="str">
        <f t="shared" si="15"/>
        <v/>
      </c>
      <c r="AB120" s="46" t="str">
        <f t="shared" si="16"/>
        <v/>
      </c>
      <c r="AC120" s="45"/>
      <c r="AD120" s="26"/>
      <c r="AE120" s="26"/>
      <c r="AF120" s="27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</row>
    <row r="121" spans="1:219" ht="20.100000000000001" customHeight="1" x14ac:dyDescent="0.3">
      <c r="A121" s="17">
        <v>117</v>
      </c>
      <c r="B121" s="1"/>
      <c r="C121" s="3"/>
      <c r="D121" s="3"/>
      <c r="E121" s="63"/>
      <c r="F121" s="313"/>
      <c r="G121" s="314"/>
      <c r="H121" s="314"/>
      <c r="I121" s="314"/>
      <c r="J121" s="314"/>
      <c r="K121" s="314"/>
      <c r="L121" s="314"/>
      <c r="M121" s="314"/>
      <c r="N121" s="314"/>
      <c r="O121" s="315"/>
      <c r="P121" s="321" t="str">
        <f t="shared" si="12"/>
        <v xml:space="preserve"> </v>
      </c>
      <c r="Q121" s="70"/>
      <c r="R121" s="314"/>
      <c r="S121" s="314"/>
      <c r="T121" s="315"/>
      <c r="U121" s="325" t="str">
        <f t="shared" si="13"/>
        <v/>
      </c>
      <c r="V121" s="330"/>
      <c r="W121" s="331"/>
      <c r="X121" s="331"/>
      <c r="Y121" s="332"/>
      <c r="Z121" s="113" t="str">
        <f t="shared" si="14"/>
        <v/>
      </c>
      <c r="AA121" s="46" t="str">
        <f t="shared" si="15"/>
        <v/>
      </c>
      <c r="AB121" s="46" t="str">
        <f t="shared" si="16"/>
        <v/>
      </c>
      <c r="AC121" s="45"/>
      <c r="AD121" s="26"/>
      <c r="AE121" s="26"/>
      <c r="AF121" s="27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</row>
    <row r="122" spans="1:219" ht="20.100000000000001" customHeight="1" x14ac:dyDescent="0.3">
      <c r="A122" s="17">
        <v>118</v>
      </c>
      <c r="B122" s="1"/>
      <c r="C122" s="3"/>
      <c r="D122" s="3"/>
      <c r="E122" s="63"/>
      <c r="F122" s="313"/>
      <c r="G122" s="314"/>
      <c r="H122" s="314"/>
      <c r="I122" s="314"/>
      <c r="J122" s="314"/>
      <c r="K122" s="314"/>
      <c r="L122" s="314"/>
      <c r="M122" s="314"/>
      <c r="N122" s="314"/>
      <c r="O122" s="315"/>
      <c r="P122" s="321" t="str">
        <f t="shared" si="12"/>
        <v xml:space="preserve"> </v>
      </c>
      <c r="Q122" s="70"/>
      <c r="R122" s="314"/>
      <c r="S122" s="314"/>
      <c r="T122" s="315"/>
      <c r="U122" s="325" t="str">
        <f t="shared" si="13"/>
        <v/>
      </c>
      <c r="V122" s="330"/>
      <c r="W122" s="331"/>
      <c r="X122" s="331"/>
      <c r="Y122" s="332"/>
      <c r="Z122" s="113" t="str">
        <f t="shared" si="14"/>
        <v/>
      </c>
      <c r="AA122" s="46" t="str">
        <f t="shared" si="15"/>
        <v/>
      </c>
      <c r="AB122" s="46" t="str">
        <f t="shared" si="16"/>
        <v/>
      </c>
      <c r="AC122" s="45"/>
      <c r="AD122" s="26"/>
      <c r="AE122" s="26"/>
      <c r="AF122" s="27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</row>
    <row r="123" spans="1:219" ht="20.100000000000001" customHeight="1" x14ac:dyDescent="0.3">
      <c r="A123" s="17">
        <v>119</v>
      </c>
      <c r="B123" s="1"/>
      <c r="C123" s="3"/>
      <c r="D123" s="3"/>
      <c r="E123" s="63"/>
      <c r="F123" s="313"/>
      <c r="G123" s="314"/>
      <c r="H123" s="314"/>
      <c r="I123" s="314"/>
      <c r="J123" s="314"/>
      <c r="K123" s="314"/>
      <c r="L123" s="314"/>
      <c r="M123" s="314"/>
      <c r="N123" s="314"/>
      <c r="O123" s="315"/>
      <c r="P123" s="321" t="str">
        <f t="shared" si="12"/>
        <v xml:space="preserve"> </v>
      </c>
      <c r="Q123" s="70"/>
      <c r="R123" s="314"/>
      <c r="S123" s="314"/>
      <c r="T123" s="315"/>
      <c r="U123" s="325" t="str">
        <f t="shared" si="13"/>
        <v/>
      </c>
      <c r="V123" s="330"/>
      <c r="W123" s="331"/>
      <c r="X123" s="331"/>
      <c r="Y123" s="332"/>
      <c r="Z123" s="113" t="str">
        <f t="shared" si="14"/>
        <v/>
      </c>
      <c r="AA123" s="46" t="str">
        <f t="shared" si="15"/>
        <v/>
      </c>
      <c r="AB123" s="46" t="str">
        <f t="shared" si="16"/>
        <v/>
      </c>
      <c r="AC123" s="45"/>
      <c r="AD123" s="26"/>
      <c r="AE123" s="26"/>
      <c r="AF123" s="27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</row>
    <row r="124" spans="1:219" ht="20.100000000000001" customHeight="1" x14ac:dyDescent="0.3">
      <c r="A124" s="17">
        <v>120</v>
      </c>
      <c r="B124" s="1"/>
      <c r="C124" s="3"/>
      <c r="D124" s="3"/>
      <c r="E124" s="63"/>
      <c r="F124" s="313"/>
      <c r="G124" s="314"/>
      <c r="H124" s="314"/>
      <c r="I124" s="314"/>
      <c r="J124" s="314"/>
      <c r="K124" s="314"/>
      <c r="L124" s="314"/>
      <c r="M124" s="314"/>
      <c r="N124" s="314"/>
      <c r="O124" s="315"/>
      <c r="P124" s="321" t="str">
        <f t="shared" si="12"/>
        <v xml:space="preserve"> </v>
      </c>
      <c r="Q124" s="70"/>
      <c r="R124" s="314"/>
      <c r="S124" s="314"/>
      <c r="T124" s="315"/>
      <c r="U124" s="325" t="str">
        <f t="shared" si="13"/>
        <v/>
      </c>
      <c r="V124" s="330"/>
      <c r="W124" s="331"/>
      <c r="X124" s="331"/>
      <c r="Y124" s="332"/>
      <c r="Z124" s="113" t="str">
        <f t="shared" si="14"/>
        <v/>
      </c>
      <c r="AA124" s="46" t="str">
        <f t="shared" si="15"/>
        <v/>
      </c>
      <c r="AB124" s="46" t="str">
        <f t="shared" si="16"/>
        <v/>
      </c>
      <c r="AC124" s="45"/>
      <c r="AD124" s="26"/>
      <c r="AE124" s="26"/>
      <c r="AF124" s="27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</row>
    <row r="125" spans="1:219" ht="20.100000000000001" customHeight="1" x14ac:dyDescent="0.3">
      <c r="A125" s="17">
        <v>121</v>
      </c>
      <c r="B125" s="1"/>
      <c r="C125" s="3"/>
      <c r="D125" s="3"/>
      <c r="E125" s="63"/>
      <c r="F125" s="313"/>
      <c r="G125" s="314"/>
      <c r="H125" s="314"/>
      <c r="I125" s="314"/>
      <c r="J125" s="314"/>
      <c r="K125" s="314"/>
      <c r="L125" s="314"/>
      <c r="M125" s="314"/>
      <c r="N125" s="314"/>
      <c r="O125" s="315"/>
      <c r="P125" s="321" t="str">
        <f t="shared" si="12"/>
        <v xml:space="preserve"> </v>
      </c>
      <c r="Q125" s="70"/>
      <c r="R125" s="314"/>
      <c r="S125" s="314"/>
      <c r="T125" s="315"/>
      <c r="U125" s="325" t="str">
        <f t="shared" si="13"/>
        <v/>
      </c>
      <c r="V125" s="330"/>
      <c r="W125" s="331"/>
      <c r="X125" s="331"/>
      <c r="Y125" s="332"/>
      <c r="Z125" s="113" t="str">
        <f t="shared" si="14"/>
        <v/>
      </c>
      <c r="AA125" s="46" t="str">
        <f t="shared" si="15"/>
        <v/>
      </c>
      <c r="AB125" s="46" t="str">
        <f t="shared" si="16"/>
        <v/>
      </c>
      <c r="AC125" s="45"/>
      <c r="AD125" s="26"/>
      <c r="AE125" s="26"/>
      <c r="AF125" s="27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</row>
    <row r="126" spans="1:219" ht="20.100000000000001" customHeight="1" x14ac:dyDescent="0.3">
      <c r="A126" s="17">
        <v>122</v>
      </c>
      <c r="B126" s="1"/>
      <c r="C126" s="3"/>
      <c r="D126" s="3"/>
      <c r="E126" s="63"/>
      <c r="F126" s="313"/>
      <c r="G126" s="314"/>
      <c r="H126" s="314"/>
      <c r="I126" s="314"/>
      <c r="J126" s="314"/>
      <c r="K126" s="314"/>
      <c r="L126" s="314"/>
      <c r="M126" s="314"/>
      <c r="N126" s="314"/>
      <c r="O126" s="315"/>
      <c r="P126" s="321" t="str">
        <f t="shared" si="12"/>
        <v xml:space="preserve"> </v>
      </c>
      <c r="Q126" s="70"/>
      <c r="R126" s="314"/>
      <c r="S126" s="314"/>
      <c r="T126" s="315"/>
      <c r="U126" s="325" t="str">
        <f t="shared" si="13"/>
        <v/>
      </c>
      <c r="V126" s="330"/>
      <c r="W126" s="331"/>
      <c r="X126" s="331"/>
      <c r="Y126" s="332"/>
      <c r="Z126" s="113" t="str">
        <f t="shared" si="14"/>
        <v/>
      </c>
      <c r="AA126" s="46" t="str">
        <f t="shared" si="15"/>
        <v/>
      </c>
      <c r="AB126" s="46" t="str">
        <f t="shared" si="16"/>
        <v/>
      </c>
      <c r="AC126" s="45"/>
      <c r="AD126" s="26"/>
      <c r="AE126" s="26"/>
      <c r="AF126" s="27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</row>
    <row r="127" spans="1:219" ht="20.100000000000001" customHeight="1" x14ac:dyDescent="0.3">
      <c r="A127" s="17">
        <v>123</v>
      </c>
      <c r="B127" s="1"/>
      <c r="C127" s="3"/>
      <c r="D127" s="3"/>
      <c r="E127" s="63"/>
      <c r="F127" s="313"/>
      <c r="G127" s="314"/>
      <c r="H127" s="314"/>
      <c r="I127" s="314"/>
      <c r="J127" s="314"/>
      <c r="K127" s="314"/>
      <c r="L127" s="314"/>
      <c r="M127" s="314"/>
      <c r="N127" s="314"/>
      <c r="O127" s="315"/>
      <c r="P127" s="321" t="str">
        <f t="shared" si="12"/>
        <v xml:space="preserve"> </v>
      </c>
      <c r="Q127" s="70"/>
      <c r="R127" s="314"/>
      <c r="S127" s="314"/>
      <c r="T127" s="315"/>
      <c r="U127" s="325" t="str">
        <f t="shared" si="13"/>
        <v/>
      </c>
      <c r="V127" s="330"/>
      <c r="W127" s="331"/>
      <c r="X127" s="331"/>
      <c r="Y127" s="332"/>
      <c r="Z127" s="113" t="str">
        <f t="shared" si="14"/>
        <v/>
      </c>
      <c r="AA127" s="46" t="str">
        <f t="shared" si="15"/>
        <v/>
      </c>
      <c r="AB127" s="46" t="str">
        <f t="shared" si="16"/>
        <v/>
      </c>
      <c r="AC127" s="45"/>
      <c r="AD127" s="26"/>
      <c r="AE127" s="26"/>
      <c r="AF127" s="27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</row>
    <row r="128" spans="1:219" ht="20.100000000000001" customHeight="1" x14ac:dyDescent="0.3">
      <c r="A128" s="17">
        <v>124</v>
      </c>
      <c r="B128" s="1"/>
      <c r="C128" s="3"/>
      <c r="D128" s="3"/>
      <c r="E128" s="63"/>
      <c r="F128" s="313"/>
      <c r="G128" s="314"/>
      <c r="H128" s="314"/>
      <c r="I128" s="314"/>
      <c r="J128" s="314"/>
      <c r="K128" s="314"/>
      <c r="L128" s="314"/>
      <c r="M128" s="314"/>
      <c r="N128" s="314"/>
      <c r="O128" s="315"/>
      <c r="P128" s="321" t="str">
        <f t="shared" si="12"/>
        <v xml:space="preserve"> </v>
      </c>
      <c r="Q128" s="70"/>
      <c r="R128" s="314"/>
      <c r="S128" s="314"/>
      <c r="T128" s="315"/>
      <c r="U128" s="325" t="str">
        <f t="shared" si="13"/>
        <v/>
      </c>
      <c r="V128" s="330"/>
      <c r="W128" s="331"/>
      <c r="X128" s="331"/>
      <c r="Y128" s="332"/>
      <c r="Z128" s="113" t="str">
        <f t="shared" si="14"/>
        <v/>
      </c>
      <c r="AA128" s="46" t="str">
        <f t="shared" si="15"/>
        <v/>
      </c>
      <c r="AB128" s="46" t="str">
        <f t="shared" si="16"/>
        <v/>
      </c>
      <c r="AC128" s="45"/>
      <c r="AD128" s="26"/>
      <c r="AE128" s="26"/>
      <c r="AF128" s="27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</row>
    <row r="129" spans="1:219" ht="20.100000000000001" customHeight="1" x14ac:dyDescent="0.3">
      <c r="A129" s="17">
        <v>125</v>
      </c>
      <c r="B129" s="1"/>
      <c r="C129" s="3"/>
      <c r="D129" s="3"/>
      <c r="E129" s="63"/>
      <c r="F129" s="313"/>
      <c r="G129" s="314"/>
      <c r="H129" s="314"/>
      <c r="I129" s="314"/>
      <c r="J129" s="314"/>
      <c r="K129" s="314"/>
      <c r="L129" s="314"/>
      <c r="M129" s="314"/>
      <c r="N129" s="314"/>
      <c r="O129" s="315"/>
      <c r="P129" s="321" t="str">
        <f t="shared" si="12"/>
        <v xml:space="preserve"> </v>
      </c>
      <c r="Q129" s="70"/>
      <c r="R129" s="314"/>
      <c r="S129" s="314"/>
      <c r="T129" s="315"/>
      <c r="U129" s="325" t="str">
        <f t="shared" si="13"/>
        <v/>
      </c>
      <c r="V129" s="330"/>
      <c r="W129" s="331"/>
      <c r="X129" s="331"/>
      <c r="Y129" s="332"/>
      <c r="Z129" s="113" t="str">
        <f t="shared" si="14"/>
        <v/>
      </c>
      <c r="AA129" s="46" t="str">
        <f t="shared" si="15"/>
        <v/>
      </c>
      <c r="AB129" s="46" t="str">
        <f t="shared" si="16"/>
        <v/>
      </c>
      <c r="AC129" s="45"/>
      <c r="AD129" s="26"/>
      <c r="AE129" s="26"/>
      <c r="AF129" s="27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</row>
    <row r="130" spans="1:219" ht="20.100000000000001" customHeight="1" x14ac:dyDescent="0.3">
      <c r="A130" s="17">
        <v>126</v>
      </c>
      <c r="B130" s="1"/>
      <c r="C130" s="3"/>
      <c r="D130" s="3"/>
      <c r="E130" s="63"/>
      <c r="F130" s="313"/>
      <c r="G130" s="314"/>
      <c r="H130" s="314"/>
      <c r="I130" s="314"/>
      <c r="J130" s="314"/>
      <c r="K130" s="314"/>
      <c r="L130" s="314"/>
      <c r="M130" s="314"/>
      <c r="N130" s="314"/>
      <c r="O130" s="315"/>
      <c r="P130" s="321" t="str">
        <f t="shared" si="12"/>
        <v xml:space="preserve"> </v>
      </c>
      <c r="Q130" s="70"/>
      <c r="R130" s="314"/>
      <c r="S130" s="314"/>
      <c r="T130" s="315"/>
      <c r="U130" s="325" t="str">
        <f t="shared" si="13"/>
        <v/>
      </c>
      <c r="V130" s="330"/>
      <c r="W130" s="331"/>
      <c r="X130" s="331"/>
      <c r="Y130" s="332"/>
      <c r="Z130" s="113" t="str">
        <f t="shared" si="14"/>
        <v/>
      </c>
      <c r="AA130" s="46" t="str">
        <f t="shared" si="15"/>
        <v/>
      </c>
      <c r="AB130" s="46" t="str">
        <f t="shared" si="16"/>
        <v/>
      </c>
      <c r="AC130" s="45"/>
      <c r="AD130" s="26"/>
      <c r="AE130" s="26"/>
      <c r="AF130" s="27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</row>
    <row r="131" spans="1:219" ht="20.100000000000001" customHeight="1" x14ac:dyDescent="0.3">
      <c r="A131" s="17">
        <v>127</v>
      </c>
      <c r="B131" s="1"/>
      <c r="C131" s="3"/>
      <c r="D131" s="3"/>
      <c r="E131" s="63"/>
      <c r="F131" s="313"/>
      <c r="G131" s="314"/>
      <c r="H131" s="314"/>
      <c r="I131" s="314"/>
      <c r="J131" s="314"/>
      <c r="K131" s="314"/>
      <c r="L131" s="314"/>
      <c r="M131" s="314"/>
      <c r="N131" s="314"/>
      <c r="O131" s="315"/>
      <c r="P131" s="321" t="str">
        <f t="shared" si="12"/>
        <v xml:space="preserve"> </v>
      </c>
      <c r="Q131" s="70"/>
      <c r="R131" s="314"/>
      <c r="S131" s="314"/>
      <c r="T131" s="315"/>
      <c r="U131" s="325" t="str">
        <f t="shared" si="13"/>
        <v/>
      </c>
      <c r="V131" s="330"/>
      <c r="W131" s="331"/>
      <c r="X131" s="331"/>
      <c r="Y131" s="332"/>
      <c r="Z131" s="113" t="str">
        <f t="shared" si="14"/>
        <v/>
      </c>
      <c r="AA131" s="46" t="str">
        <f t="shared" si="15"/>
        <v/>
      </c>
      <c r="AB131" s="46" t="str">
        <f t="shared" si="16"/>
        <v/>
      </c>
      <c r="AC131" s="45"/>
      <c r="AD131" s="26"/>
      <c r="AE131" s="26"/>
      <c r="AF131" s="27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</row>
    <row r="132" spans="1:219" ht="20.100000000000001" customHeight="1" x14ac:dyDescent="0.3">
      <c r="A132" s="17">
        <v>128</v>
      </c>
      <c r="B132" s="1"/>
      <c r="C132" s="3"/>
      <c r="D132" s="3"/>
      <c r="E132" s="63"/>
      <c r="F132" s="313"/>
      <c r="G132" s="314"/>
      <c r="H132" s="314"/>
      <c r="I132" s="314"/>
      <c r="J132" s="314"/>
      <c r="K132" s="314"/>
      <c r="L132" s="314"/>
      <c r="M132" s="314"/>
      <c r="N132" s="314"/>
      <c r="O132" s="315"/>
      <c r="P132" s="321" t="str">
        <f t="shared" si="12"/>
        <v xml:space="preserve"> </v>
      </c>
      <c r="Q132" s="70"/>
      <c r="R132" s="314"/>
      <c r="S132" s="314"/>
      <c r="T132" s="315"/>
      <c r="U132" s="325" t="str">
        <f t="shared" si="13"/>
        <v/>
      </c>
      <c r="V132" s="330"/>
      <c r="W132" s="331"/>
      <c r="X132" s="331"/>
      <c r="Y132" s="332"/>
      <c r="Z132" s="113" t="str">
        <f t="shared" si="14"/>
        <v/>
      </c>
      <c r="AA132" s="46" t="str">
        <f t="shared" si="15"/>
        <v/>
      </c>
      <c r="AB132" s="46" t="str">
        <f t="shared" si="16"/>
        <v/>
      </c>
      <c r="AC132" s="45"/>
      <c r="AD132" s="26"/>
      <c r="AE132" s="26"/>
      <c r="AF132" s="27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</row>
    <row r="133" spans="1:219" ht="20.100000000000001" customHeight="1" x14ac:dyDescent="0.3">
      <c r="A133" s="17">
        <v>129</v>
      </c>
      <c r="B133" s="1"/>
      <c r="C133" s="3"/>
      <c r="D133" s="3"/>
      <c r="E133" s="63"/>
      <c r="F133" s="313"/>
      <c r="G133" s="314"/>
      <c r="H133" s="314"/>
      <c r="I133" s="314"/>
      <c r="J133" s="314"/>
      <c r="K133" s="314"/>
      <c r="L133" s="314"/>
      <c r="M133" s="314"/>
      <c r="N133" s="314"/>
      <c r="O133" s="315"/>
      <c r="P133" s="321" t="str">
        <f t="shared" si="12"/>
        <v xml:space="preserve"> </v>
      </c>
      <c r="Q133" s="70"/>
      <c r="R133" s="314"/>
      <c r="S133" s="314"/>
      <c r="T133" s="315"/>
      <c r="U133" s="325" t="str">
        <f t="shared" si="13"/>
        <v/>
      </c>
      <c r="V133" s="330"/>
      <c r="W133" s="331"/>
      <c r="X133" s="331"/>
      <c r="Y133" s="332"/>
      <c r="Z133" s="113" t="str">
        <f t="shared" si="14"/>
        <v/>
      </c>
      <c r="AA133" s="46" t="str">
        <f t="shared" si="15"/>
        <v/>
      </c>
      <c r="AB133" s="46" t="str">
        <f t="shared" si="16"/>
        <v/>
      </c>
      <c r="AC133" s="45"/>
      <c r="AD133" s="26"/>
      <c r="AE133" s="26"/>
      <c r="AF133" s="27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</row>
    <row r="134" spans="1:219" ht="20.100000000000001" customHeight="1" x14ac:dyDescent="0.3">
      <c r="A134" s="17">
        <v>130</v>
      </c>
      <c r="B134" s="1"/>
      <c r="C134" s="3"/>
      <c r="D134" s="3"/>
      <c r="E134" s="63"/>
      <c r="F134" s="313"/>
      <c r="G134" s="314"/>
      <c r="H134" s="314"/>
      <c r="I134" s="314"/>
      <c r="J134" s="314"/>
      <c r="K134" s="314"/>
      <c r="L134" s="314"/>
      <c r="M134" s="314"/>
      <c r="N134" s="314"/>
      <c r="O134" s="315"/>
      <c r="P134" s="321" t="str">
        <f t="shared" si="12"/>
        <v xml:space="preserve"> </v>
      </c>
      <c r="Q134" s="70"/>
      <c r="R134" s="314"/>
      <c r="S134" s="314"/>
      <c r="T134" s="315"/>
      <c r="U134" s="325" t="str">
        <f t="shared" si="13"/>
        <v/>
      </c>
      <c r="V134" s="330"/>
      <c r="W134" s="331"/>
      <c r="X134" s="331"/>
      <c r="Y134" s="332"/>
      <c r="Z134" s="113" t="str">
        <f t="shared" si="14"/>
        <v/>
      </c>
      <c r="AA134" s="46" t="str">
        <f t="shared" si="15"/>
        <v/>
      </c>
      <c r="AB134" s="46" t="str">
        <f t="shared" si="16"/>
        <v/>
      </c>
      <c r="AC134" s="45"/>
      <c r="AD134" s="26"/>
      <c r="AE134" s="26"/>
      <c r="AF134" s="27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</row>
    <row r="135" spans="1:219" ht="20.100000000000001" customHeight="1" x14ac:dyDescent="0.3">
      <c r="A135" s="17">
        <v>131</v>
      </c>
      <c r="B135" s="1"/>
      <c r="C135" s="3"/>
      <c r="D135" s="3"/>
      <c r="E135" s="63"/>
      <c r="F135" s="313"/>
      <c r="G135" s="314"/>
      <c r="H135" s="314"/>
      <c r="I135" s="314"/>
      <c r="J135" s="314"/>
      <c r="K135" s="314"/>
      <c r="L135" s="314"/>
      <c r="M135" s="314"/>
      <c r="N135" s="314"/>
      <c r="O135" s="315"/>
      <c r="P135" s="321" t="str">
        <f t="shared" si="12"/>
        <v xml:space="preserve"> </v>
      </c>
      <c r="Q135" s="70"/>
      <c r="R135" s="314"/>
      <c r="S135" s="314"/>
      <c r="T135" s="315"/>
      <c r="U135" s="325" t="str">
        <f t="shared" si="13"/>
        <v/>
      </c>
      <c r="V135" s="330"/>
      <c r="W135" s="331"/>
      <c r="X135" s="331"/>
      <c r="Y135" s="332"/>
      <c r="Z135" s="113" t="str">
        <f t="shared" si="14"/>
        <v/>
      </c>
      <c r="AA135" s="46" t="str">
        <f t="shared" si="15"/>
        <v/>
      </c>
      <c r="AB135" s="46" t="str">
        <f t="shared" si="16"/>
        <v/>
      </c>
      <c r="AC135" s="45"/>
      <c r="AD135" s="26"/>
      <c r="AE135" s="26"/>
      <c r="AF135" s="27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</row>
    <row r="136" spans="1:219" ht="20.100000000000001" customHeight="1" x14ac:dyDescent="0.3">
      <c r="A136" s="17">
        <v>132</v>
      </c>
      <c r="B136" s="1"/>
      <c r="C136" s="3"/>
      <c r="D136" s="3"/>
      <c r="E136" s="63"/>
      <c r="F136" s="313"/>
      <c r="G136" s="314"/>
      <c r="H136" s="314"/>
      <c r="I136" s="314"/>
      <c r="J136" s="314"/>
      <c r="K136" s="314"/>
      <c r="L136" s="314"/>
      <c r="M136" s="314"/>
      <c r="N136" s="314"/>
      <c r="O136" s="315"/>
      <c r="P136" s="321" t="str">
        <f t="shared" si="12"/>
        <v xml:space="preserve"> </v>
      </c>
      <c r="Q136" s="70"/>
      <c r="R136" s="314"/>
      <c r="S136" s="314"/>
      <c r="T136" s="315"/>
      <c r="U136" s="325" t="str">
        <f t="shared" si="13"/>
        <v/>
      </c>
      <c r="V136" s="330"/>
      <c r="W136" s="331"/>
      <c r="X136" s="331"/>
      <c r="Y136" s="332"/>
      <c r="Z136" s="113" t="str">
        <f t="shared" si="14"/>
        <v/>
      </c>
      <c r="AA136" s="46" t="str">
        <f t="shared" si="15"/>
        <v/>
      </c>
      <c r="AB136" s="46" t="str">
        <f t="shared" si="16"/>
        <v/>
      </c>
      <c r="AC136" s="45"/>
      <c r="AD136" s="26"/>
      <c r="AE136" s="26"/>
      <c r="AF136" s="27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</row>
    <row r="137" spans="1:219" ht="20.100000000000001" customHeight="1" x14ac:dyDescent="0.3">
      <c r="A137" s="17">
        <v>133</v>
      </c>
      <c r="B137" s="1"/>
      <c r="C137" s="3"/>
      <c r="D137" s="3"/>
      <c r="E137" s="63"/>
      <c r="F137" s="313"/>
      <c r="G137" s="314"/>
      <c r="H137" s="314"/>
      <c r="I137" s="314"/>
      <c r="J137" s="314"/>
      <c r="K137" s="314"/>
      <c r="L137" s="314"/>
      <c r="M137" s="314"/>
      <c r="N137" s="314"/>
      <c r="O137" s="315"/>
      <c r="P137" s="321" t="str">
        <f t="shared" si="12"/>
        <v xml:space="preserve"> </v>
      </c>
      <c r="Q137" s="70"/>
      <c r="R137" s="314"/>
      <c r="S137" s="314"/>
      <c r="T137" s="315"/>
      <c r="U137" s="325" t="str">
        <f t="shared" si="13"/>
        <v/>
      </c>
      <c r="V137" s="330"/>
      <c r="W137" s="331"/>
      <c r="X137" s="331"/>
      <c r="Y137" s="332"/>
      <c r="Z137" s="113" t="str">
        <f t="shared" si="14"/>
        <v/>
      </c>
      <c r="AA137" s="46" t="str">
        <f t="shared" si="15"/>
        <v/>
      </c>
      <c r="AB137" s="46" t="str">
        <f t="shared" si="16"/>
        <v/>
      </c>
      <c r="AC137" s="45"/>
      <c r="AD137" s="26"/>
      <c r="AE137" s="26"/>
      <c r="AF137" s="27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</row>
    <row r="138" spans="1:219" ht="20.100000000000001" customHeight="1" x14ac:dyDescent="0.3">
      <c r="A138" s="17">
        <v>134</v>
      </c>
      <c r="B138" s="1"/>
      <c r="C138" s="3"/>
      <c r="D138" s="3"/>
      <c r="E138" s="63"/>
      <c r="F138" s="313"/>
      <c r="G138" s="314"/>
      <c r="H138" s="314"/>
      <c r="I138" s="314"/>
      <c r="J138" s="314"/>
      <c r="K138" s="314"/>
      <c r="L138" s="314"/>
      <c r="M138" s="314"/>
      <c r="N138" s="314"/>
      <c r="O138" s="315"/>
      <c r="P138" s="321" t="str">
        <f t="shared" si="12"/>
        <v xml:space="preserve"> </v>
      </c>
      <c r="Q138" s="70"/>
      <c r="R138" s="314"/>
      <c r="S138" s="314"/>
      <c r="T138" s="315"/>
      <c r="U138" s="325" t="str">
        <f t="shared" si="13"/>
        <v/>
      </c>
      <c r="V138" s="330"/>
      <c r="W138" s="331"/>
      <c r="X138" s="331"/>
      <c r="Y138" s="332"/>
      <c r="Z138" s="113" t="str">
        <f t="shared" si="14"/>
        <v/>
      </c>
      <c r="AA138" s="46" t="str">
        <f t="shared" si="15"/>
        <v/>
      </c>
      <c r="AB138" s="46" t="str">
        <f t="shared" si="16"/>
        <v/>
      </c>
      <c r="AC138" s="45"/>
      <c r="AD138" s="26"/>
      <c r="AE138" s="26"/>
      <c r="AF138" s="27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</row>
    <row r="139" spans="1:219" ht="20.100000000000001" customHeight="1" x14ac:dyDescent="0.3">
      <c r="A139" s="17">
        <v>135</v>
      </c>
      <c r="B139" s="1"/>
      <c r="C139" s="3"/>
      <c r="D139" s="3"/>
      <c r="E139" s="63"/>
      <c r="F139" s="313"/>
      <c r="G139" s="314"/>
      <c r="H139" s="314"/>
      <c r="I139" s="314"/>
      <c r="J139" s="314"/>
      <c r="K139" s="314"/>
      <c r="L139" s="314"/>
      <c r="M139" s="314"/>
      <c r="N139" s="314"/>
      <c r="O139" s="315"/>
      <c r="P139" s="321" t="str">
        <f t="shared" si="12"/>
        <v xml:space="preserve"> </v>
      </c>
      <c r="Q139" s="70"/>
      <c r="R139" s="314"/>
      <c r="S139" s="314"/>
      <c r="T139" s="315"/>
      <c r="U139" s="325" t="str">
        <f t="shared" si="13"/>
        <v/>
      </c>
      <c r="V139" s="330"/>
      <c r="W139" s="331"/>
      <c r="X139" s="331"/>
      <c r="Y139" s="332"/>
      <c r="Z139" s="113" t="str">
        <f t="shared" si="14"/>
        <v/>
      </c>
      <c r="AA139" s="46" t="str">
        <f t="shared" si="15"/>
        <v/>
      </c>
      <c r="AB139" s="46" t="str">
        <f t="shared" si="16"/>
        <v/>
      </c>
      <c r="AC139" s="45"/>
      <c r="AD139" s="26"/>
      <c r="AE139" s="26"/>
      <c r="AF139" s="27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</row>
    <row r="140" spans="1:219" ht="20.100000000000001" customHeight="1" x14ac:dyDescent="0.3">
      <c r="A140" s="17">
        <v>136</v>
      </c>
      <c r="B140" s="1"/>
      <c r="C140" s="3"/>
      <c r="D140" s="3"/>
      <c r="E140" s="63"/>
      <c r="F140" s="313"/>
      <c r="G140" s="314"/>
      <c r="H140" s="314"/>
      <c r="I140" s="314"/>
      <c r="J140" s="314"/>
      <c r="K140" s="314"/>
      <c r="L140" s="314"/>
      <c r="M140" s="314"/>
      <c r="N140" s="314"/>
      <c r="O140" s="315"/>
      <c r="P140" s="321" t="str">
        <f t="shared" si="12"/>
        <v xml:space="preserve"> </v>
      </c>
      <c r="Q140" s="70"/>
      <c r="R140" s="314"/>
      <c r="S140" s="314"/>
      <c r="T140" s="315"/>
      <c r="U140" s="325" t="str">
        <f t="shared" si="13"/>
        <v/>
      </c>
      <c r="V140" s="330"/>
      <c r="W140" s="331"/>
      <c r="X140" s="331"/>
      <c r="Y140" s="332"/>
      <c r="Z140" s="113" t="str">
        <f t="shared" si="14"/>
        <v/>
      </c>
      <c r="AA140" s="46" t="str">
        <f t="shared" si="15"/>
        <v/>
      </c>
      <c r="AB140" s="46" t="str">
        <f t="shared" si="16"/>
        <v/>
      </c>
      <c r="AC140" s="45"/>
      <c r="AD140" s="26"/>
      <c r="AE140" s="26"/>
      <c r="AF140" s="27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</row>
    <row r="141" spans="1:219" ht="20.100000000000001" customHeight="1" x14ac:dyDescent="0.3">
      <c r="A141" s="17">
        <v>137</v>
      </c>
      <c r="B141" s="1"/>
      <c r="C141" s="3"/>
      <c r="D141" s="3"/>
      <c r="E141" s="63"/>
      <c r="F141" s="313"/>
      <c r="G141" s="314"/>
      <c r="H141" s="314"/>
      <c r="I141" s="314"/>
      <c r="J141" s="314"/>
      <c r="K141" s="314"/>
      <c r="L141" s="314"/>
      <c r="M141" s="314"/>
      <c r="N141" s="314"/>
      <c r="O141" s="315"/>
      <c r="P141" s="321" t="str">
        <f t="shared" si="12"/>
        <v xml:space="preserve"> </v>
      </c>
      <c r="Q141" s="70"/>
      <c r="R141" s="314"/>
      <c r="S141" s="314"/>
      <c r="T141" s="315"/>
      <c r="U141" s="325" t="str">
        <f t="shared" si="13"/>
        <v/>
      </c>
      <c r="V141" s="330"/>
      <c r="W141" s="331"/>
      <c r="X141" s="331"/>
      <c r="Y141" s="332"/>
      <c r="Z141" s="113" t="str">
        <f t="shared" si="14"/>
        <v/>
      </c>
      <c r="AA141" s="46" t="str">
        <f t="shared" si="15"/>
        <v/>
      </c>
      <c r="AB141" s="46" t="str">
        <f t="shared" si="16"/>
        <v/>
      </c>
      <c r="AC141" s="45"/>
      <c r="AD141" s="26"/>
      <c r="AE141" s="26"/>
      <c r="AF141" s="27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</row>
    <row r="142" spans="1:219" ht="20.100000000000001" customHeight="1" x14ac:dyDescent="0.3">
      <c r="A142" s="17">
        <v>138</v>
      </c>
      <c r="B142" s="1"/>
      <c r="C142" s="3"/>
      <c r="D142" s="3"/>
      <c r="E142" s="63"/>
      <c r="F142" s="313"/>
      <c r="G142" s="314"/>
      <c r="H142" s="314"/>
      <c r="I142" s="314"/>
      <c r="J142" s="314"/>
      <c r="K142" s="314"/>
      <c r="L142" s="314"/>
      <c r="M142" s="314"/>
      <c r="N142" s="314"/>
      <c r="O142" s="315"/>
      <c r="P142" s="321" t="str">
        <f t="shared" si="12"/>
        <v xml:space="preserve"> </v>
      </c>
      <c r="Q142" s="70"/>
      <c r="R142" s="314"/>
      <c r="S142" s="314"/>
      <c r="T142" s="315"/>
      <c r="U142" s="325" t="str">
        <f t="shared" si="13"/>
        <v/>
      </c>
      <c r="V142" s="330"/>
      <c r="W142" s="331"/>
      <c r="X142" s="331"/>
      <c r="Y142" s="332"/>
      <c r="Z142" s="113" t="str">
        <f t="shared" si="14"/>
        <v/>
      </c>
      <c r="AA142" s="46" t="str">
        <f t="shared" si="15"/>
        <v/>
      </c>
      <c r="AB142" s="46" t="str">
        <f t="shared" si="16"/>
        <v/>
      </c>
      <c r="AC142" s="45"/>
      <c r="AD142" s="26"/>
      <c r="AE142" s="26"/>
      <c r="AF142" s="27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</row>
    <row r="143" spans="1:219" ht="20.100000000000001" customHeight="1" x14ac:dyDescent="0.3">
      <c r="A143" s="17">
        <v>139</v>
      </c>
      <c r="B143" s="1"/>
      <c r="C143" s="3"/>
      <c r="D143" s="3"/>
      <c r="E143" s="63"/>
      <c r="F143" s="313"/>
      <c r="G143" s="314"/>
      <c r="H143" s="314"/>
      <c r="I143" s="314"/>
      <c r="J143" s="314"/>
      <c r="K143" s="314"/>
      <c r="L143" s="314"/>
      <c r="M143" s="314"/>
      <c r="N143" s="314"/>
      <c r="O143" s="315"/>
      <c r="P143" s="321" t="str">
        <f t="shared" si="12"/>
        <v xml:space="preserve"> </v>
      </c>
      <c r="Q143" s="70"/>
      <c r="R143" s="314"/>
      <c r="S143" s="314"/>
      <c r="T143" s="315"/>
      <c r="U143" s="325" t="str">
        <f t="shared" si="13"/>
        <v/>
      </c>
      <c r="V143" s="330"/>
      <c r="W143" s="331"/>
      <c r="X143" s="331"/>
      <c r="Y143" s="332"/>
      <c r="Z143" s="113" t="str">
        <f t="shared" si="14"/>
        <v/>
      </c>
      <c r="AA143" s="46" t="str">
        <f t="shared" si="15"/>
        <v/>
      </c>
      <c r="AB143" s="46" t="str">
        <f t="shared" si="16"/>
        <v/>
      </c>
      <c r="AC143" s="45"/>
      <c r="AD143" s="26"/>
      <c r="AE143" s="26"/>
      <c r="AF143" s="27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</row>
    <row r="144" spans="1:219" ht="20.100000000000001" customHeight="1" x14ac:dyDescent="0.3">
      <c r="A144" s="17">
        <v>140</v>
      </c>
      <c r="B144" s="1"/>
      <c r="C144" s="3"/>
      <c r="D144" s="3"/>
      <c r="E144" s="63"/>
      <c r="F144" s="313"/>
      <c r="G144" s="314"/>
      <c r="H144" s="314"/>
      <c r="I144" s="314"/>
      <c r="J144" s="314"/>
      <c r="K144" s="314"/>
      <c r="L144" s="314"/>
      <c r="M144" s="314"/>
      <c r="N144" s="314"/>
      <c r="O144" s="315"/>
      <c r="P144" s="321" t="str">
        <f t="shared" si="12"/>
        <v xml:space="preserve"> </v>
      </c>
      <c r="Q144" s="70"/>
      <c r="R144" s="314"/>
      <c r="S144" s="314"/>
      <c r="T144" s="315"/>
      <c r="U144" s="325" t="str">
        <f t="shared" si="13"/>
        <v/>
      </c>
      <c r="V144" s="330"/>
      <c r="W144" s="331"/>
      <c r="X144" s="331"/>
      <c r="Y144" s="332"/>
      <c r="Z144" s="113" t="str">
        <f t="shared" si="14"/>
        <v/>
      </c>
      <c r="AA144" s="46" t="str">
        <f t="shared" si="15"/>
        <v/>
      </c>
      <c r="AB144" s="46" t="str">
        <f t="shared" si="16"/>
        <v/>
      </c>
      <c r="AC144" s="45"/>
      <c r="AD144" s="26"/>
      <c r="AE144" s="26"/>
      <c r="AF144" s="27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</row>
    <row r="145" spans="1:219" ht="20.100000000000001" customHeight="1" x14ac:dyDescent="0.3">
      <c r="A145" s="17">
        <v>141</v>
      </c>
      <c r="B145" s="1"/>
      <c r="C145" s="3"/>
      <c r="D145" s="3"/>
      <c r="E145" s="63"/>
      <c r="F145" s="313"/>
      <c r="G145" s="314"/>
      <c r="H145" s="314"/>
      <c r="I145" s="314"/>
      <c r="J145" s="314"/>
      <c r="K145" s="314"/>
      <c r="L145" s="314"/>
      <c r="M145" s="314"/>
      <c r="N145" s="314"/>
      <c r="O145" s="315"/>
      <c r="P145" s="321" t="str">
        <f t="shared" ref="P145:P174" si="17">IF(SUM(F145:O145)&gt;0,SUM(F145:O145)," ")</f>
        <v xml:space="preserve"> </v>
      </c>
      <c r="Q145" s="70"/>
      <c r="R145" s="314"/>
      <c r="S145" s="314"/>
      <c r="T145" s="315"/>
      <c r="U145" s="325" t="str">
        <f t="shared" ref="U145:U174" si="18">IF(SUM(R145:T145)&gt;0,SUM(R145:T145),"")</f>
        <v/>
      </c>
      <c r="V145" s="330"/>
      <c r="W145" s="331"/>
      <c r="X145" s="331"/>
      <c r="Y145" s="332"/>
      <c r="Z145" s="113" t="str">
        <f t="shared" ref="Z145:Z174" si="19">IF(SUM(V145:Y145)&gt;0,IF(E145&lt;&gt;"",SUM(X145:Y145),SUM(V145:Y145)),"")</f>
        <v/>
      </c>
      <c r="AA145" s="46" t="str">
        <f t="shared" ref="AA145:AA174" si="20">IF(SUM(F145:O145)+SUM(R145:T145)+SUM(V145:Y145)&gt;0,IF(E145&lt;&gt;"",SUM(F145:O145)+SUM(R145:T145)+SUM(X145:Y145),SUM(F145:O145)+SUM(R145:T145)+SUM(V145:Y145)),"")</f>
        <v/>
      </c>
      <c r="AB145" s="46" t="str">
        <f t="shared" ref="AB145:AB174" si="21">IF(AA145&lt;&gt;"",IF(E145&lt;&gt;"",VLOOKUP(AA145,$AD$17:$AE$22,2),VLOOKUP(AA145,$AD$6:$AE$11,2)),"")</f>
        <v/>
      </c>
      <c r="AC145" s="45"/>
      <c r="AD145" s="26"/>
      <c r="AE145" s="26"/>
      <c r="AF145" s="27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</row>
    <row r="146" spans="1:219" ht="20.100000000000001" customHeight="1" x14ac:dyDescent="0.3">
      <c r="A146" s="17">
        <v>142</v>
      </c>
      <c r="B146" s="1"/>
      <c r="C146" s="3"/>
      <c r="D146" s="3"/>
      <c r="E146" s="63"/>
      <c r="F146" s="313"/>
      <c r="G146" s="314"/>
      <c r="H146" s="314"/>
      <c r="I146" s="314"/>
      <c r="J146" s="314"/>
      <c r="K146" s="314"/>
      <c r="L146" s="314"/>
      <c r="M146" s="314"/>
      <c r="N146" s="314"/>
      <c r="O146" s="315"/>
      <c r="P146" s="321" t="str">
        <f t="shared" si="17"/>
        <v xml:space="preserve"> </v>
      </c>
      <c r="Q146" s="70"/>
      <c r="R146" s="314"/>
      <c r="S146" s="314"/>
      <c r="T146" s="315"/>
      <c r="U146" s="325" t="str">
        <f t="shared" si="18"/>
        <v/>
      </c>
      <c r="V146" s="330"/>
      <c r="W146" s="331"/>
      <c r="X146" s="331"/>
      <c r="Y146" s="332"/>
      <c r="Z146" s="113" t="str">
        <f t="shared" si="19"/>
        <v/>
      </c>
      <c r="AA146" s="46" t="str">
        <f t="shared" si="20"/>
        <v/>
      </c>
      <c r="AB146" s="46" t="str">
        <f t="shared" si="21"/>
        <v/>
      </c>
      <c r="AC146" s="45"/>
      <c r="AD146" s="26"/>
      <c r="AE146" s="26"/>
      <c r="AF146" s="27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</row>
    <row r="147" spans="1:219" ht="20.100000000000001" customHeight="1" x14ac:dyDescent="0.3">
      <c r="A147" s="17">
        <v>143</v>
      </c>
      <c r="B147" s="1"/>
      <c r="C147" s="3"/>
      <c r="D147" s="3"/>
      <c r="E147" s="63"/>
      <c r="F147" s="313"/>
      <c r="G147" s="314"/>
      <c r="H147" s="314"/>
      <c r="I147" s="314"/>
      <c r="J147" s="314"/>
      <c r="K147" s="314"/>
      <c r="L147" s="314"/>
      <c r="M147" s="314"/>
      <c r="N147" s="314"/>
      <c r="O147" s="315"/>
      <c r="P147" s="321" t="str">
        <f t="shared" si="17"/>
        <v xml:space="preserve"> </v>
      </c>
      <c r="Q147" s="70"/>
      <c r="R147" s="314"/>
      <c r="S147" s="314"/>
      <c r="T147" s="315"/>
      <c r="U147" s="325" t="str">
        <f t="shared" si="18"/>
        <v/>
      </c>
      <c r="V147" s="330"/>
      <c r="W147" s="331"/>
      <c r="X147" s="331"/>
      <c r="Y147" s="332"/>
      <c r="Z147" s="113" t="str">
        <f t="shared" si="19"/>
        <v/>
      </c>
      <c r="AA147" s="46" t="str">
        <f t="shared" si="20"/>
        <v/>
      </c>
      <c r="AB147" s="46" t="str">
        <f t="shared" si="21"/>
        <v/>
      </c>
      <c r="AC147" s="45"/>
      <c r="AD147" s="26"/>
      <c r="AE147" s="26"/>
      <c r="AF147" s="27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</row>
    <row r="148" spans="1:219" ht="20.100000000000001" customHeight="1" x14ac:dyDescent="0.3">
      <c r="A148" s="17">
        <v>144</v>
      </c>
      <c r="B148" s="1"/>
      <c r="C148" s="3"/>
      <c r="D148" s="3"/>
      <c r="E148" s="63"/>
      <c r="F148" s="313"/>
      <c r="G148" s="314"/>
      <c r="H148" s="314"/>
      <c r="I148" s="314"/>
      <c r="J148" s="314"/>
      <c r="K148" s="314"/>
      <c r="L148" s="314"/>
      <c r="M148" s="314"/>
      <c r="N148" s="314"/>
      <c r="O148" s="315"/>
      <c r="P148" s="321" t="str">
        <f t="shared" si="17"/>
        <v xml:space="preserve"> </v>
      </c>
      <c r="Q148" s="70"/>
      <c r="R148" s="314"/>
      <c r="S148" s="314"/>
      <c r="T148" s="315"/>
      <c r="U148" s="325" t="str">
        <f t="shared" si="18"/>
        <v/>
      </c>
      <c r="V148" s="330"/>
      <c r="W148" s="331"/>
      <c r="X148" s="331"/>
      <c r="Y148" s="332"/>
      <c r="Z148" s="113" t="str">
        <f t="shared" si="19"/>
        <v/>
      </c>
      <c r="AA148" s="46" t="str">
        <f t="shared" si="20"/>
        <v/>
      </c>
      <c r="AB148" s="46" t="str">
        <f t="shared" si="21"/>
        <v/>
      </c>
      <c r="AC148" s="45"/>
      <c r="AD148" s="26"/>
      <c r="AE148" s="26"/>
      <c r="AF148" s="27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</row>
    <row r="149" spans="1:219" ht="20.100000000000001" customHeight="1" x14ac:dyDescent="0.3">
      <c r="A149" s="17">
        <v>145</v>
      </c>
      <c r="B149" s="1"/>
      <c r="C149" s="3"/>
      <c r="D149" s="3"/>
      <c r="E149" s="63"/>
      <c r="F149" s="313"/>
      <c r="G149" s="314"/>
      <c r="H149" s="314"/>
      <c r="I149" s="314"/>
      <c r="J149" s="314"/>
      <c r="K149" s="314"/>
      <c r="L149" s="314"/>
      <c r="M149" s="314"/>
      <c r="N149" s="314"/>
      <c r="O149" s="315"/>
      <c r="P149" s="321" t="str">
        <f t="shared" si="17"/>
        <v xml:space="preserve"> </v>
      </c>
      <c r="Q149" s="70"/>
      <c r="R149" s="314"/>
      <c r="S149" s="314"/>
      <c r="T149" s="315"/>
      <c r="U149" s="325" t="str">
        <f t="shared" si="18"/>
        <v/>
      </c>
      <c r="V149" s="330"/>
      <c r="W149" s="331"/>
      <c r="X149" s="331"/>
      <c r="Y149" s="332"/>
      <c r="Z149" s="113" t="str">
        <f t="shared" si="19"/>
        <v/>
      </c>
      <c r="AA149" s="46" t="str">
        <f t="shared" si="20"/>
        <v/>
      </c>
      <c r="AB149" s="46" t="str">
        <f t="shared" si="21"/>
        <v/>
      </c>
      <c r="AC149" s="45"/>
      <c r="AD149" s="26"/>
      <c r="AE149" s="26"/>
      <c r="AF149" s="27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</row>
    <row r="150" spans="1:219" ht="20.100000000000001" customHeight="1" x14ac:dyDescent="0.3">
      <c r="A150" s="17">
        <v>146</v>
      </c>
      <c r="B150" s="1"/>
      <c r="C150" s="3"/>
      <c r="D150" s="3"/>
      <c r="E150" s="63"/>
      <c r="F150" s="313"/>
      <c r="G150" s="314"/>
      <c r="H150" s="314"/>
      <c r="I150" s="314"/>
      <c r="J150" s="314"/>
      <c r="K150" s="314"/>
      <c r="L150" s="314"/>
      <c r="M150" s="314"/>
      <c r="N150" s="314"/>
      <c r="O150" s="315"/>
      <c r="P150" s="321" t="str">
        <f t="shared" si="17"/>
        <v xml:space="preserve"> </v>
      </c>
      <c r="Q150" s="70"/>
      <c r="R150" s="314"/>
      <c r="S150" s="314"/>
      <c r="T150" s="315"/>
      <c r="U150" s="325" t="str">
        <f t="shared" si="18"/>
        <v/>
      </c>
      <c r="V150" s="330"/>
      <c r="W150" s="331"/>
      <c r="X150" s="331"/>
      <c r="Y150" s="332"/>
      <c r="Z150" s="113" t="str">
        <f t="shared" si="19"/>
        <v/>
      </c>
      <c r="AA150" s="46" t="str">
        <f t="shared" si="20"/>
        <v/>
      </c>
      <c r="AB150" s="46" t="str">
        <f t="shared" si="21"/>
        <v/>
      </c>
      <c r="AC150" s="45"/>
      <c r="AD150" s="26"/>
      <c r="AE150" s="26"/>
      <c r="AF150" s="27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</row>
    <row r="151" spans="1:219" ht="20.100000000000001" customHeight="1" x14ac:dyDescent="0.3">
      <c r="A151" s="17">
        <v>147</v>
      </c>
      <c r="B151" s="1"/>
      <c r="C151" s="3"/>
      <c r="D151" s="3"/>
      <c r="E151" s="63"/>
      <c r="F151" s="313"/>
      <c r="G151" s="314"/>
      <c r="H151" s="314"/>
      <c r="I151" s="314"/>
      <c r="J151" s="314"/>
      <c r="K151" s="314"/>
      <c r="L151" s="314"/>
      <c r="M151" s="314"/>
      <c r="N151" s="314"/>
      <c r="O151" s="315"/>
      <c r="P151" s="321" t="str">
        <f t="shared" si="17"/>
        <v xml:space="preserve"> </v>
      </c>
      <c r="Q151" s="70"/>
      <c r="R151" s="314"/>
      <c r="S151" s="314"/>
      <c r="T151" s="315"/>
      <c r="U151" s="325" t="str">
        <f t="shared" si="18"/>
        <v/>
      </c>
      <c r="V151" s="330"/>
      <c r="W151" s="331"/>
      <c r="X151" s="331"/>
      <c r="Y151" s="332"/>
      <c r="Z151" s="113" t="str">
        <f t="shared" si="19"/>
        <v/>
      </c>
      <c r="AA151" s="46" t="str">
        <f t="shared" si="20"/>
        <v/>
      </c>
      <c r="AB151" s="46" t="str">
        <f t="shared" si="21"/>
        <v/>
      </c>
      <c r="AC151" s="45"/>
      <c r="AD151" s="26"/>
      <c r="AE151" s="26"/>
      <c r="AF151" s="27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</row>
    <row r="152" spans="1:219" ht="20.100000000000001" customHeight="1" x14ac:dyDescent="0.3">
      <c r="A152" s="17">
        <v>148</v>
      </c>
      <c r="B152" s="1"/>
      <c r="C152" s="3"/>
      <c r="D152" s="3"/>
      <c r="E152" s="63"/>
      <c r="F152" s="313"/>
      <c r="G152" s="314"/>
      <c r="H152" s="314"/>
      <c r="I152" s="314"/>
      <c r="J152" s="314"/>
      <c r="K152" s="314"/>
      <c r="L152" s="314"/>
      <c r="M152" s="314"/>
      <c r="N152" s="314"/>
      <c r="O152" s="315"/>
      <c r="P152" s="321" t="str">
        <f t="shared" si="17"/>
        <v xml:space="preserve"> </v>
      </c>
      <c r="Q152" s="70"/>
      <c r="R152" s="314"/>
      <c r="S152" s="314"/>
      <c r="T152" s="315"/>
      <c r="U152" s="325" t="str">
        <f t="shared" si="18"/>
        <v/>
      </c>
      <c r="V152" s="330"/>
      <c r="W152" s="331"/>
      <c r="X152" s="331"/>
      <c r="Y152" s="332"/>
      <c r="Z152" s="113" t="str">
        <f t="shared" si="19"/>
        <v/>
      </c>
      <c r="AA152" s="46" t="str">
        <f t="shared" si="20"/>
        <v/>
      </c>
      <c r="AB152" s="46" t="str">
        <f t="shared" si="21"/>
        <v/>
      </c>
      <c r="AC152" s="45"/>
      <c r="AD152" s="26"/>
      <c r="AE152" s="26"/>
      <c r="AF152" s="27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</row>
    <row r="153" spans="1:219" ht="20.100000000000001" customHeight="1" x14ac:dyDescent="0.3">
      <c r="A153" s="17">
        <v>149</v>
      </c>
      <c r="B153" s="1"/>
      <c r="C153" s="3"/>
      <c r="D153" s="3"/>
      <c r="E153" s="63"/>
      <c r="F153" s="313"/>
      <c r="G153" s="314"/>
      <c r="H153" s="314"/>
      <c r="I153" s="314"/>
      <c r="J153" s="314"/>
      <c r="K153" s="314"/>
      <c r="L153" s="314"/>
      <c r="M153" s="314"/>
      <c r="N153" s="314"/>
      <c r="O153" s="315"/>
      <c r="P153" s="321" t="str">
        <f t="shared" si="17"/>
        <v xml:space="preserve"> </v>
      </c>
      <c r="Q153" s="70"/>
      <c r="R153" s="314"/>
      <c r="S153" s="314"/>
      <c r="T153" s="315"/>
      <c r="U153" s="325" t="str">
        <f t="shared" si="18"/>
        <v/>
      </c>
      <c r="V153" s="330"/>
      <c r="W153" s="331"/>
      <c r="X153" s="331"/>
      <c r="Y153" s="332"/>
      <c r="Z153" s="113" t="str">
        <f t="shared" si="19"/>
        <v/>
      </c>
      <c r="AA153" s="46" t="str">
        <f t="shared" si="20"/>
        <v/>
      </c>
      <c r="AB153" s="46" t="str">
        <f t="shared" si="21"/>
        <v/>
      </c>
      <c r="AC153" s="45"/>
      <c r="AD153" s="26"/>
      <c r="AE153" s="26"/>
      <c r="AF153" s="27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</row>
    <row r="154" spans="1:219" ht="20.100000000000001" customHeight="1" x14ac:dyDescent="0.3">
      <c r="A154" s="17">
        <v>150</v>
      </c>
      <c r="B154" s="1"/>
      <c r="C154" s="3"/>
      <c r="D154" s="3"/>
      <c r="E154" s="63"/>
      <c r="F154" s="313"/>
      <c r="G154" s="314"/>
      <c r="H154" s="314"/>
      <c r="I154" s="314"/>
      <c r="J154" s="314"/>
      <c r="K154" s="314"/>
      <c r="L154" s="314"/>
      <c r="M154" s="314"/>
      <c r="N154" s="314"/>
      <c r="O154" s="315"/>
      <c r="P154" s="321" t="str">
        <f t="shared" si="17"/>
        <v xml:space="preserve"> </v>
      </c>
      <c r="Q154" s="70"/>
      <c r="R154" s="314"/>
      <c r="S154" s="314"/>
      <c r="T154" s="315"/>
      <c r="U154" s="325" t="str">
        <f t="shared" si="18"/>
        <v/>
      </c>
      <c r="V154" s="330"/>
      <c r="W154" s="331"/>
      <c r="X154" s="331"/>
      <c r="Y154" s="332"/>
      <c r="Z154" s="113" t="str">
        <f t="shared" si="19"/>
        <v/>
      </c>
      <c r="AA154" s="46" t="str">
        <f t="shared" si="20"/>
        <v/>
      </c>
      <c r="AB154" s="46" t="str">
        <f t="shared" si="21"/>
        <v/>
      </c>
      <c r="AC154" s="45"/>
      <c r="AD154" s="26"/>
      <c r="AE154" s="26"/>
      <c r="AF154" s="27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</row>
    <row r="155" spans="1:219" ht="20.100000000000001" customHeight="1" x14ac:dyDescent="0.3">
      <c r="A155" s="17">
        <v>151</v>
      </c>
      <c r="B155" s="1"/>
      <c r="C155" s="3"/>
      <c r="D155" s="3"/>
      <c r="E155" s="63"/>
      <c r="F155" s="313"/>
      <c r="G155" s="314"/>
      <c r="H155" s="314"/>
      <c r="I155" s="314"/>
      <c r="J155" s="314"/>
      <c r="K155" s="314"/>
      <c r="L155" s="314"/>
      <c r="M155" s="314"/>
      <c r="N155" s="314"/>
      <c r="O155" s="315"/>
      <c r="P155" s="321" t="str">
        <f t="shared" si="17"/>
        <v xml:space="preserve"> </v>
      </c>
      <c r="Q155" s="70"/>
      <c r="R155" s="314"/>
      <c r="S155" s="314"/>
      <c r="T155" s="315"/>
      <c r="U155" s="325" t="str">
        <f t="shared" si="18"/>
        <v/>
      </c>
      <c r="V155" s="330"/>
      <c r="W155" s="331"/>
      <c r="X155" s="331"/>
      <c r="Y155" s="332"/>
      <c r="Z155" s="113" t="str">
        <f t="shared" si="19"/>
        <v/>
      </c>
      <c r="AA155" s="46" t="str">
        <f t="shared" si="20"/>
        <v/>
      </c>
      <c r="AB155" s="46" t="str">
        <f t="shared" si="21"/>
        <v/>
      </c>
      <c r="AC155" s="45"/>
      <c r="AD155" s="26"/>
      <c r="AE155" s="26"/>
      <c r="AF155" s="27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</row>
    <row r="156" spans="1:219" ht="20.100000000000001" customHeight="1" x14ac:dyDescent="0.3">
      <c r="A156" s="17">
        <v>152</v>
      </c>
      <c r="B156" s="1"/>
      <c r="C156" s="3"/>
      <c r="D156" s="3"/>
      <c r="E156" s="63"/>
      <c r="F156" s="313"/>
      <c r="G156" s="314"/>
      <c r="H156" s="314"/>
      <c r="I156" s="314"/>
      <c r="J156" s="314"/>
      <c r="K156" s="314"/>
      <c r="L156" s="314"/>
      <c r="M156" s="314"/>
      <c r="N156" s="314"/>
      <c r="O156" s="315"/>
      <c r="P156" s="321" t="str">
        <f t="shared" si="17"/>
        <v xml:space="preserve"> </v>
      </c>
      <c r="Q156" s="70"/>
      <c r="R156" s="314"/>
      <c r="S156" s="314"/>
      <c r="T156" s="315"/>
      <c r="U156" s="325" t="str">
        <f t="shared" si="18"/>
        <v/>
      </c>
      <c r="V156" s="330"/>
      <c r="W156" s="331"/>
      <c r="X156" s="331"/>
      <c r="Y156" s="332"/>
      <c r="Z156" s="113" t="str">
        <f t="shared" si="19"/>
        <v/>
      </c>
      <c r="AA156" s="46" t="str">
        <f t="shared" si="20"/>
        <v/>
      </c>
      <c r="AB156" s="46" t="str">
        <f t="shared" si="21"/>
        <v/>
      </c>
      <c r="AC156" s="45"/>
      <c r="AD156" s="26"/>
      <c r="AE156" s="26"/>
      <c r="AF156" s="27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</row>
    <row r="157" spans="1:219" ht="20.100000000000001" customHeight="1" x14ac:dyDescent="0.3">
      <c r="A157" s="17">
        <v>153</v>
      </c>
      <c r="B157" s="1"/>
      <c r="C157" s="3"/>
      <c r="D157" s="3"/>
      <c r="E157" s="63"/>
      <c r="F157" s="313"/>
      <c r="G157" s="314"/>
      <c r="H157" s="314"/>
      <c r="I157" s="314"/>
      <c r="J157" s="314"/>
      <c r="K157" s="314"/>
      <c r="L157" s="314"/>
      <c r="M157" s="314"/>
      <c r="N157" s="314"/>
      <c r="O157" s="315"/>
      <c r="P157" s="321" t="str">
        <f t="shared" si="17"/>
        <v xml:space="preserve"> </v>
      </c>
      <c r="Q157" s="70"/>
      <c r="R157" s="314"/>
      <c r="S157" s="314"/>
      <c r="T157" s="315"/>
      <c r="U157" s="325" t="str">
        <f t="shared" si="18"/>
        <v/>
      </c>
      <c r="V157" s="330"/>
      <c r="W157" s="331"/>
      <c r="X157" s="331"/>
      <c r="Y157" s="332"/>
      <c r="Z157" s="113" t="str">
        <f t="shared" si="19"/>
        <v/>
      </c>
      <c r="AA157" s="46" t="str">
        <f t="shared" si="20"/>
        <v/>
      </c>
      <c r="AB157" s="46" t="str">
        <f t="shared" si="21"/>
        <v/>
      </c>
      <c r="AC157" s="45"/>
      <c r="AD157" s="26"/>
      <c r="AE157" s="26"/>
      <c r="AF157" s="27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</row>
    <row r="158" spans="1:219" ht="20.100000000000001" customHeight="1" x14ac:dyDescent="0.3">
      <c r="A158" s="17">
        <v>154</v>
      </c>
      <c r="B158" s="1"/>
      <c r="C158" s="3"/>
      <c r="D158" s="3"/>
      <c r="E158" s="63"/>
      <c r="F158" s="313"/>
      <c r="G158" s="314"/>
      <c r="H158" s="314"/>
      <c r="I158" s="314"/>
      <c r="J158" s="314"/>
      <c r="K158" s="314"/>
      <c r="L158" s="314"/>
      <c r="M158" s="314"/>
      <c r="N158" s="314"/>
      <c r="O158" s="315"/>
      <c r="P158" s="321" t="str">
        <f t="shared" si="17"/>
        <v xml:space="preserve"> </v>
      </c>
      <c r="Q158" s="70"/>
      <c r="R158" s="314"/>
      <c r="S158" s="314"/>
      <c r="T158" s="315"/>
      <c r="U158" s="325" t="str">
        <f t="shared" si="18"/>
        <v/>
      </c>
      <c r="V158" s="330"/>
      <c r="W158" s="331"/>
      <c r="X158" s="331"/>
      <c r="Y158" s="332"/>
      <c r="Z158" s="113" t="str">
        <f t="shared" si="19"/>
        <v/>
      </c>
      <c r="AA158" s="46" t="str">
        <f t="shared" si="20"/>
        <v/>
      </c>
      <c r="AB158" s="46" t="str">
        <f t="shared" si="21"/>
        <v/>
      </c>
      <c r="AC158" s="45"/>
      <c r="AD158" s="26"/>
      <c r="AE158" s="26"/>
      <c r="AF158" s="27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</row>
    <row r="159" spans="1:219" ht="20.100000000000001" customHeight="1" x14ac:dyDescent="0.3">
      <c r="A159" s="17">
        <v>155</v>
      </c>
      <c r="B159" s="1"/>
      <c r="C159" s="3"/>
      <c r="D159" s="3"/>
      <c r="E159" s="63"/>
      <c r="F159" s="313"/>
      <c r="G159" s="314"/>
      <c r="H159" s="314"/>
      <c r="I159" s="314"/>
      <c r="J159" s="314"/>
      <c r="K159" s="314"/>
      <c r="L159" s="314"/>
      <c r="M159" s="314"/>
      <c r="N159" s="314"/>
      <c r="O159" s="315"/>
      <c r="P159" s="321" t="str">
        <f t="shared" si="17"/>
        <v xml:space="preserve"> </v>
      </c>
      <c r="Q159" s="70"/>
      <c r="R159" s="314"/>
      <c r="S159" s="314"/>
      <c r="T159" s="315"/>
      <c r="U159" s="325" t="str">
        <f t="shared" si="18"/>
        <v/>
      </c>
      <c r="V159" s="330"/>
      <c r="W159" s="331"/>
      <c r="X159" s="331"/>
      <c r="Y159" s="332"/>
      <c r="Z159" s="113" t="str">
        <f t="shared" si="19"/>
        <v/>
      </c>
      <c r="AA159" s="46" t="str">
        <f t="shared" si="20"/>
        <v/>
      </c>
      <c r="AB159" s="46" t="str">
        <f t="shared" si="21"/>
        <v/>
      </c>
      <c r="AC159" s="45"/>
      <c r="AD159" s="26"/>
      <c r="AE159" s="26"/>
      <c r="AF159" s="27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</row>
    <row r="160" spans="1:219" ht="20.100000000000001" customHeight="1" x14ac:dyDescent="0.3">
      <c r="A160" s="17">
        <v>156</v>
      </c>
      <c r="B160" s="1"/>
      <c r="C160" s="3"/>
      <c r="D160" s="3"/>
      <c r="E160" s="63"/>
      <c r="F160" s="313"/>
      <c r="G160" s="314"/>
      <c r="H160" s="314"/>
      <c r="I160" s="314"/>
      <c r="J160" s="314"/>
      <c r="K160" s="314"/>
      <c r="L160" s="314"/>
      <c r="M160" s="314"/>
      <c r="N160" s="314"/>
      <c r="O160" s="315"/>
      <c r="P160" s="321" t="str">
        <f t="shared" si="17"/>
        <v xml:space="preserve"> </v>
      </c>
      <c r="Q160" s="70"/>
      <c r="R160" s="314"/>
      <c r="S160" s="314"/>
      <c r="T160" s="315"/>
      <c r="U160" s="325" t="str">
        <f t="shared" si="18"/>
        <v/>
      </c>
      <c r="V160" s="330"/>
      <c r="W160" s="331"/>
      <c r="X160" s="331"/>
      <c r="Y160" s="332"/>
      <c r="Z160" s="113" t="str">
        <f t="shared" si="19"/>
        <v/>
      </c>
      <c r="AA160" s="46" t="str">
        <f t="shared" si="20"/>
        <v/>
      </c>
      <c r="AB160" s="46" t="str">
        <f t="shared" si="21"/>
        <v/>
      </c>
      <c r="AC160" s="45"/>
      <c r="AD160" s="26"/>
      <c r="AE160" s="26"/>
      <c r="AF160" s="27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</row>
    <row r="161" spans="1:219" ht="20.100000000000001" customHeight="1" x14ac:dyDescent="0.3">
      <c r="A161" s="17">
        <v>157</v>
      </c>
      <c r="B161" s="1"/>
      <c r="C161" s="3"/>
      <c r="D161" s="3"/>
      <c r="E161" s="63"/>
      <c r="F161" s="313"/>
      <c r="G161" s="314"/>
      <c r="H161" s="314"/>
      <c r="I161" s="314"/>
      <c r="J161" s="314"/>
      <c r="K161" s="314"/>
      <c r="L161" s="314"/>
      <c r="M161" s="314"/>
      <c r="N161" s="314"/>
      <c r="O161" s="315"/>
      <c r="P161" s="321" t="str">
        <f t="shared" si="17"/>
        <v xml:space="preserve"> </v>
      </c>
      <c r="Q161" s="70"/>
      <c r="R161" s="314"/>
      <c r="S161" s="314"/>
      <c r="T161" s="315"/>
      <c r="U161" s="325" t="str">
        <f t="shared" si="18"/>
        <v/>
      </c>
      <c r="V161" s="330"/>
      <c r="W161" s="331"/>
      <c r="X161" s="331"/>
      <c r="Y161" s="332"/>
      <c r="Z161" s="113" t="str">
        <f t="shared" si="19"/>
        <v/>
      </c>
      <c r="AA161" s="46" t="str">
        <f t="shared" si="20"/>
        <v/>
      </c>
      <c r="AB161" s="46" t="str">
        <f t="shared" si="21"/>
        <v/>
      </c>
      <c r="AC161" s="45"/>
      <c r="AD161" s="26"/>
      <c r="AE161" s="26"/>
      <c r="AF161" s="27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</row>
    <row r="162" spans="1:219" ht="20.100000000000001" customHeight="1" x14ac:dyDescent="0.3">
      <c r="A162" s="17">
        <v>158</v>
      </c>
      <c r="B162" s="1"/>
      <c r="C162" s="3"/>
      <c r="D162" s="3"/>
      <c r="E162" s="63"/>
      <c r="F162" s="313"/>
      <c r="G162" s="314"/>
      <c r="H162" s="314"/>
      <c r="I162" s="314"/>
      <c r="J162" s="314"/>
      <c r="K162" s="314"/>
      <c r="L162" s="314"/>
      <c r="M162" s="314"/>
      <c r="N162" s="314"/>
      <c r="O162" s="315"/>
      <c r="P162" s="321" t="str">
        <f t="shared" si="17"/>
        <v xml:space="preserve"> </v>
      </c>
      <c r="Q162" s="70"/>
      <c r="R162" s="314"/>
      <c r="S162" s="314"/>
      <c r="T162" s="315"/>
      <c r="U162" s="325" t="str">
        <f t="shared" si="18"/>
        <v/>
      </c>
      <c r="V162" s="330"/>
      <c r="W162" s="331"/>
      <c r="X162" s="331"/>
      <c r="Y162" s="332"/>
      <c r="Z162" s="113" t="str">
        <f t="shared" si="19"/>
        <v/>
      </c>
      <c r="AA162" s="46" t="str">
        <f t="shared" si="20"/>
        <v/>
      </c>
      <c r="AB162" s="46" t="str">
        <f t="shared" si="21"/>
        <v/>
      </c>
      <c r="AC162" s="45"/>
      <c r="AD162" s="26"/>
      <c r="AE162" s="26"/>
      <c r="AF162" s="27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</row>
    <row r="163" spans="1:219" ht="20.100000000000001" customHeight="1" x14ac:dyDescent="0.3">
      <c r="A163" s="17">
        <v>159</v>
      </c>
      <c r="B163" s="1"/>
      <c r="C163" s="3"/>
      <c r="D163" s="3"/>
      <c r="E163" s="63"/>
      <c r="F163" s="313"/>
      <c r="G163" s="314"/>
      <c r="H163" s="314"/>
      <c r="I163" s="314"/>
      <c r="J163" s="314"/>
      <c r="K163" s="314"/>
      <c r="L163" s="314"/>
      <c r="M163" s="314"/>
      <c r="N163" s="314"/>
      <c r="O163" s="315"/>
      <c r="P163" s="321" t="str">
        <f t="shared" si="17"/>
        <v xml:space="preserve"> </v>
      </c>
      <c r="Q163" s="70"/>
      <c r="R163" s="314"/>
      <c r="S163" s="314"/>
      <c r="T163" s="315"/>
      <c r="U163" s="325" t="str">
        <f t="shared" si="18"/>
        <v/>
      </c>
      <c r="V163" s="330"/>
      <c r="W163" s="331"/>
      <c r="X163" s="331"/>
      <c r="Y163" s="332"/>
      <c r="Z163" s="113" t="str">
        <f t="shared" si="19"/>
        <v/>
      </c>
      <c r="AA163" s="46" t="str">
        <f t="shared" si="20"/>
        <v/>
      </c>
      <c r="AB163" s="46" t="str">
        <f t="shared" si="21"/>
        <v/>
      </c>
      <c r="AC163" s="45"/>
      <c r="AD163" s="26"/>
      <c r="AE163" s="26"/>
      <c r="AF163" s="27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</row>
    <row r="164" spans="1:219" ht="20.100000000000001" customHeight="1" x14ac:dyDescent="0.3">
      <c r="A164" s="17">
        <v>160</v>
      </c>
      <c r="B164" s="1"/>
      <c r="C164" s="3"/>
      <c r="D164" s="3"/>
      <c r="E164" s="63"/>
      <c r="F164" s="313"/>
      <c r="G164" s="314"/>
      <c r="H164" s="314"/>
      <c r="I164" s="314"/>
      <c r="J164" s="314"/>
      <c r="K164" s="314"/>
      <c r="L164" s="314"/>
      <c r="M164" s="314"/>
      <c r="N164" s="314"/>
      <c r="O164" s="315"/>
      <c r="P164" s="321" t="str">
        <f t="shared" si="17"/>
        <v xml:space="preserve"> </v>
      </c>
      <c r="Q164" s="70"/>
      <c r="R164" s="314"/>
      <c r="S164" s="314"/>
      <c r="T164" s="315"/>
      <c r="U164" s="325" t="str">
        <f t="shared" si="18"/>
        <v/>
      </c>
      <c r="V164" s="330"/>
      <c r="W164" s="331"/>
      <c r="X164" s="331"/>
      <c r="Y164" s="332"/>
      <c r="Z164" s="113" t="str">
        <f t="shared" si="19"/>
        <v/>
      </c>
      <c r="AA164" s="46" t="str">
        <f t="shared" si="20"/>
        <v/>
      </c>
      <c r="AB164" s="46" t="str">
        <f t="shared" si="21"/>
        <v/>
      </c>
      <c r="AC164" s="45"/>
      <c r="AD164" s="26"/>
      <c r="AE164" s="26"/>
      <c r="AF164" s="27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</row>
    <row r="165" spans="1:219" ht="20.100000000000001" customHeight="1" x14ac:dyDescent="0.3">
      <c r="A165" s="17">
        <v>161</v>
      </c>
      <c r="B165" s="1"/>
      <c r="C165" s="3"/>
      <c r="D165" s="3"/>
      <c r="E165" s="63"/>
      <c r="F165" s="313"/>
      <c r="G165" s="314"/>
      <c r="H165" s="314"/>
      <c r="I165" s="314"/>
      <c r="J165" s="314"/>
      <c r="K165" s="314"/>
      <c r="L165" s="314"/>
      <c r="M165" s="314"/>
      <c r="N165" s="314"/>
      <c r="O165" s="315"/>
      <c r="P165" s="321" t="str">
        <f t="shared" si="17"/>
        <v xml:space="preserve"> </v>
      </c>
      <c r="Q165" s="70"/>
      <c r="R165" s="314"/>
      <c r="S165" s="314"/>
      <c r="T165" s="315"/>
      <c r="U165" s="325" t="str">
        <f t="shared" si="18"/>
        <v/>
      </c>
      <c r="V165" s="330"/>
      <c r="W165" s="331"/>
      <c r="X165" s="331"/>
      <c r="Y165" s="332"/>
      <c r="Z165" s="113" t="str">
        <f t="shared" si="19"/>
        <v/>
      </c>
      <c r="AA165" s="46" t="str">
        <f t="shared" si="20"/>
        <v/>
      </c>
      <c r="AB165" s="46" t="str">
        <f t="shared" si="21"/>
        <v/>
      </c>
      <c r="AC165" s="45"/>
      <c r="AD165" s="26"/>
      <c r="AE165" s="26"/>
      <c r="AF165" s="27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</row>
    <row r="166" spans="1:219" ht="20.100000000000001" customHeight="1" x14ac:dyDescent="0.3">
      <c r="A166" s="17">
        <v>162</v>
      </c>
      <c r="B166" s="1"/>
      <c r="C166" s="3"/>
      <c r="D166" s="3"/>
      <c r="E166" s="63"/>
      <c r="F166" s="313"/>
      <c r="G166" s="314"/>
      <c r="H166" s="314"/>
      <c r="I166" s="314"/>
      <c r="J166" s="314"/>
      <c r="K166" s="314"/>
      <c r="L166" s="314"/>
      <c r="M166" s="314"/>
      <c r="N166" s="314"/>
      <c r="O166" s="315"/>
      <c r="P166" s="321" t="str">
        <f t="shared" si="17"/>
        <v xml:space="preserve"> </v>
      </c>
      <c r="Q166" s="70"/>
      <c r="R166" s="314"/>
      <c r="S166" s="314"/>
      <c r="T166" s="315"/>
      <c r="U166" s="325" t="str">
        <f t="shared" si="18"/>
        <v/>
      </c>
      <c r="V166" s="330"/>
      <c r="W166" s="331"/>
      <c r="X166" s="331"/>
      <c r="Y166" s="332"/>
      <c r="Z166" s="113" t="str">
        <f t="shared" si="19"/>
        <v/>
      </c>
      <c r="AA166" s="46" t="str">
        <f t="shared" si="20"/>
        <v/>
      </c>
      <c r="AB166" s="46" t="str">
        <f t="shared" si="21"/>
        <v/>
      </c>
      <c r="AC166" s="45"/>
      <c r="AD166" s="26"/>
      <c r="AE166" s="26"/>
      <c r="AF166" s="27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</row>
    <row r="167" spans="1:219" ht="20.100000000000001" customHeight="1" x14ac:dyDescent="0.3">
      <c r="A167" s="17">
        <v>163</v>
      </c>
      <c r="B167" s="1"/>
      <c r="C167" s="3"/>
      <c r="D167" s="3"/>
      <c r="E167" s="63"/>
      <c r="F167" s="313"/>
      <c r="G167" s="314"/>
      <c r="H167" s="314"/>
      <c r="I167" s="314"/>
      <c r="J167" s="314"/>
      <c r="K167" s="314"/>
      <c r="L167" s="314"/>
      <c r="M167" s="314"/>
      <c r="N167" s="314"/>
      <c r="O167" s="315"/>
      <c r="P167" s="321" t="str">
        <f t="shared" si="17"/>
        <v xml:space="preserve"> </v>
      </c>
      <c r="Q167" s="70"/>
      <c r="R167" s="314"/>
      <c r="S167" s="314"/>
      <c r="T167" s="315"/>
      <c r="U167" s="325" t="str">
        <f t="shared" si="18"/>
        <v/>
      </c>
      <c r="V167" s="330"/>
      <c r="W167" s="331"/>
      <c r="X167" s="331"/>
      <c r="Y167" s="332"/>
      <c r="Z167" s="113" t="str">
        <f t="shared" si="19"/>
        <v/>
      </c>
      <c r="AA167" s="46" t="str">
        <f t="shared" si="20"/>
        <v/>
      </c>
      <c r="AB167" s="46" t="str">
        <f t="shared" si="21"/>
        <v/>
      </c>
      <c r="AC167" s="45"/>
      <c r="AD167" s="26"/>
      <c r="AE167" s="26"/>
      <c r="AF167" s="27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</row>
    <row r="168" spans="1:219" ht="20.100000000000001" customHeight="1" x14ac:dyDescent="0.3">
      <c r="A168" s="17">
        <v>164</v>
      </c>
      <c r="B168" s="1"/>
      <c r="C168" s="3"/>
      <c r="D168" s="3"/>
      <c r="E168" s="63"/>
      <c r="F168" s="313"/>
      <c r="G168" s="314"/>
      <c r="H168" s="314"/>
      <c r="I168" s="314"/>
      <c r="J168" s="314"/>
      <c r="K168" s="314"/>
      <c r="L168" s="314"/>
      <c r="M168" s="314"/>
      <c r="N168" s="314"/>
      <c r="O168" s="315"/>
      <c r="P168" s="321" t="str">
        <f t="shared" si="17"/>
        <v xml:space="preserve"> </v>
      </c>
      <c r="Q168" s="70"/>
      <c r="R168" s="314"/>
      <c r="S168" s="314"/>
      <c r="T168" s="315"/>
      <c r="U168" s="325" t="str">
        <f t="shared" si="18"/>
        <v/>
      </c>
      <c r="V168" s="330"/>
      <c r="W168" s="331"/>
      <c r="X168" s="331"/>
      <c r="Y168" s="332"/>
      <c r="Z168" s="113" t="str">
        <f t="shared" si="19"/>
        <v/>
      </c>
      <c r="AA168" s="46" t="str">
        <f t="shared" si="20"/>
        <v/>
      </c>
      <c r="AB168" s="46" t="str">
        <f t="shared" si="21"/>
        <v/>
      </c>
      <c r="AC168" s="45"/>
      <c r="AD168" s="26"/>
      <c r="AE168" s="26"/>
      <c r="AF168" s="27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</row>
    <row r="169" spans="1:219" ht="20.100000000000001" customHeight="1" x14ac:dyDescent="0.3">
      <c r="A169" s="17">
        <v>165</v>
      </c>
      <c r="B169" s="1"/>
      <c r="C169" s="3"/>
      <c r="D169" s="3"/>
      <c r="E169" s="63"/>
      <c r="F169" s="313"/>
      <c r="G169" s="314"/>
      <c r="H169" s="314"/>
      <c r="I169" s="314"/>
      <c r="J169" s="314"/>
      <c r="K169" s="314"/>
      <c r="L169" s="314"/>
      <c r="M169" s="314"/>
      <c r="N169" s="314"/>
      <c r="O169" s="315"/>
      <c r="P169" s="321" t="str">
        <f t="shared" si="17"/>
        <v xml:space="preserve"> </v>
      </c>
      <c r="Q169" s="70"/>
      <c r="R169" s="314"/>
      <c r="S169" s="314"/>
      <c r="T169" s="315"/>
      <c r="U169" s="325" t="str">
        <f t="shared" si="18"/>
        <v/>
      </c>
      <c r="V169" s="330"/>
      <c r="W169" s="331"/>
      <c r="X169" s="331"/>
      <c r="Y169" s="332"/>
      <c r="Z169" s="113" t="str">
        <f t="shared" si="19"/>
        <v/>
      </c>
      <c r="AA169" s="46" t="str">
        <f t="shared" si="20"/>
        <v/>
      </c>
      <c r="AB169" s="46" t="str">
        <f t="shared" si="21"/>
        <v/>
      </c>
      <c r="AC169" s="45"/>
      <c r="AD169" s="26"/>
      <c r="AE169" s="26"/>
      <c r="AF169" s="27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</row>
    <row r="170" spans="1:219" ht="20.100000000000001" customHeight="1" x14ac:dyDescent="0.3">
      <c r="A170" s="17">
        <v>166</v>
      </c>
      <c r="B170" s="1"/>
      <c r="C170" s="3"/>
      <c r="D170" s="3"/>
      <c r="E170" s="63"/>
      <c r="F170" s="313"/>
      <c r="G170" s="314"/>
      <c r="H170" s="314"/>
      <c r="I170" s="314"/>
      <c r="J170" s="314"/>
      <c r="K170" s="314"/>
      <c r="L170" s="314"/>
      <c r="M170" s="314"/>
      <c r="N170" s="314"/>
      <c r="O170" s="315"/>
      <c r="P170" s="321" t="str">
        <f t="shared" si="17"/>
        <v xml:space="preserve"> </v>
      </c>
      <c r="Q170" s="70"/>
      <c r="R170" s="314"/>
      <c r="S170" s="314"/>
      <c r="T170" s="315"/>
      <c r="U170" s="325" t="str">
        <f t="shared" si="18"/>
        <v/>
      </c>
      <c r="V170" s="330"/>
      <c r="W170" s="331"/>
      <c r="X170" s="331"/>
      <c r="Y170" s="332"/>
      <c r="Z170" s="113" t="str">
        <f t="shared" si="19"/>
        <v/>
      </c>
      <c r="AA170" s="46" t="str">
        <f t="shared" si="20"/>
        <v/>
      </c>
      <c r="AB170" s="46" t="str">
        <f t="shared" si="21"/>
        <v/>
      </c>
      <c r="AC170" s="45"/>
      <c r="AD170" s="26"/>
      <c r="AE170" s="26"/>
      <c r="AF170" s="27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</row>
    <row r="171" spans="1:219" ht="20.100000000000001" customHeight="1" x14ac:dyDescent="0.3">
      <c r="A171" s="17">
        <v>167</v>
      </c>
      <c r="B171" s="1"/>
      <c r="C171" s="3"/>
      <c r="D171" s="3"/>
      <c r="E171" s="63"/>
      <c r="F171" s="313"/>
      <c r="G171" s="314"/>
      <c r="H171" s="314"/>
      <c r="I171" s="314"/>
      <c r="J171" s="314"/>
      <c r="K171" s="314"/>
      <c r="L171" s="314"/>
      <c r="M171" s="314"/>
      <c r="N171" s="314"/>
      <c r="O171" s="315"/>
      <c r="P171" s="321" t="str">
        <f t="shared" si="17"/>
        <v xml:space="preserve"> </v>
      </c>
      <c r="Q171" s="70"/>
      <c r="R171" s="314"/>
      <c r="S171" s="314"/>
      <c r="T171" s="315"/>
      <c r="U171" s="325" t="str">
        <f t="shared" si="18"/>
        <v/>
      </c>
      <c r="V171" s="330"/>
      <c r="W171" s="331"/>
      <c r="X171" s="331"/>
      <c r="Y171" s="332"/>
      <c r="Z171" s="113" t="str">
        <f t="shared" si="19"/>
        <v/>
      </c>
      <c r="AA171" s="46" t="str">
        <f t="shared" si="20"/>
        <v/>
      </c>
      <c r="AB171" s="46" t="str">
        <f t="shared" si="21"/>
        <v/>
      </c>
      <c r="AC171" s="45"/>
      <c r="AD171" s="26"/>
      <c r="AE171" s="26"/>
      <c r="AF171" s="27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</row>
    <row r="172" spans="1:219" ht="20.100000000000001" customHeight="1" x14ac:dyDescent="0.3">
      <c r="A172" s="17">
        <v>168</v>
      </c>
      <c r="B172" s="1"/>
      <c r="C172" s="3"/>
      <c r="D172" s="3"/>
      <c r="E172" s="63"/>
      <c r="F172" s="313"/>
      <c r="G172" s="314"/>
      <c r="H172" s="314"/>
      <c r="I172" s="314"/>
      <c r="J172" s="314"/>
      <c r="K172" s="314"/>
      <c r="L172" s="314"/>
      <c r="M172" s="314"/>
      <c r="N172" s="314"/>
      <c r="O172" s="315"/>
      <c r="P172" s="321" t="str">
        <f t="shared" si="17"/>
        <v xml:space="preserve"> </v>
      </c>
      <c r="Q172" s="70"/>
      <c r="R172" s="314"/>
      <c r="S172" s="314"/>
      <c r="T172" s="315"/>
      <c r="U172" s="325" t="str">
        <f t="shared" si="18"/>
        <v/>
      </c>
      <c r="V172" s="330"/>
      <c r="W172" s="331"/>
      <c r="X172" s="331"/>
      <c r="Y172" s="332"/>
      <c r="Z172" s="113" t="str">
        <f t="shared" si="19"/>
        <v/>
      </c>
      <c r="AA172" s="46" t="str">
        <f t="shared" si="20"/>
        <v/>
      </c>
      <c r="AB172" s="46" t="str">
        <f t="shared" si="21"/>
        <v/>
      </c>
      <c r="AC172" s="45"/>
      <c r="AD172" s="26"/>
      <c r="AE172" s="26"/>
      <c r="AF172" s="27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</row>
    <row r="173" spans="1:219" ht="20.100000000000001" customHeight="1" x14ac:dyDescent="0.3">
      <c r="A173" s="17">
        <v>169</v>
      </c>
      <c r="B173" s="1"/>
      <c r="C173" s="3"/>
      <c r="D173" s="3"/>
      <c r="E173" s="63"/>
      <c r="F173" s="313"/>
      <c r="G173" s="314"/>
      <c r="H173" s="314"/>
      <c r="I173" s="314"/>
      <c r="J173" s="314"/>
      <c r="K173" s="314"/>
      <c r="L173" s="314"/>
      <c r="M173" s="314"/>
      <c r="N173" s="314"/>
      <c r="O173" s="315"/>
      <c r="P173" s="321" t="str">
        <f t="shared" si="17"/>
        <v xml:space="preserve"> </v>
      </c>
      <c r="Q173" s="70"/>
      <c r="R173" s="314"/>
      <c r="S173" s="314"/>
      <c r="T173" s="315"/>
      <c r="U173" s="325" t="str">
        <f t="shared" si="18"/>
        <v/>
      </c>
      <c r="V173" s="330"/>
      <c r="W173" s="331"/>
      <c r="X173" s="331"/>
      <c r="Y173" s="332"/>
      <c r="Z173" s="113" t="str">
        <f t="shared" si="19"/>
        <v/>
      </c>
      <c r="AA173" s="46" t="str">
        <f t="shared" si="20"/>
        <v/>
      </c>
      <c r="AB173" s="46" t="str">
        <f t="shared" si="21"/>
        <v/>
      </c>
      <c r="AC173" s="45"/>
      <c r="AD173" s="26"/>
      <c r="AE173" s="26"/>
      <c r="AF173" s="27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</row>
    <row r="174" spans="1:219" ht="20.100000000000001" customHeight="1" x14ac:dyDescent="0.3">
      <c r="A174" s="17">
        <v>170</v>
      </c>
      <c r="B174" s="1"/>
      <c r="C174" s="3"/>
      <c r="D174" s="3"/>
      <c r="E174" s="63"/>
      <c r="F174" s="313"/>
      <c r="G174" s="314"/>
      <c r="H174" s="314"/>
      <c r="I174" s="314"/>
      <c r="J174" s="314"/>
      <c r="K174" s="314"/>
      <c r="L174" s="314"/>
      <c r="M174" s="314"/>
      <c r="N174" s="314"/>
      <c r="O174" s="315"/>
      <c r="P174" s="321" t="str">
        <f t="shared" si="17"/>
        <v xml:space="preserve"> </v>
      </c>
      <c r="Q174" s="70"/>
      <c r="R174" s="314"/>
      <c r="S174" s="314"/>
      <c r="T174" s="315"/>
      <c r="U174" s="325" t="str">
        <f t="shared" si="18"/>
        <v/>
      </c>
      <c r="V174" s="330"/>
      <c r="W174" s="331"/>
      <c r="X174" s="331"/>
      <c r="Y174" s="332"/>
      <c r="Z174" s="113" t="str">
        <f t="shared" si="19"/>
        <v/>
      </c>
      <c r="AA174" s="46" t="str">
        <f t="shared" si="20"/>
        <v/>
      </c>
      <c r="AB174" s="46" t="str">
        <f t="shared" si="21"/>
        <v/>
      </c>
      <c r="AC174" s="45"/>
      <c r="AD174" s="26"/>
      <c r="AE174" s="26"/>
      <c r="AF174" s="27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</row>
    <row r="175" spans="1:219" ht="20.100000000000001" customHeight="1" x14ac:dyDescent="0.3">
      <c r="A175" s="17">
        <v>171</v>
      </c>
      <c r="B175" s="1"/>
      <c r="C175" s="3"/>
      <c r="D175" s="3"/>
      <c r="E175" s="63"/>
      <c r="F175" s="313"/>
      <c r="G175" s="314"/>
      <c r="H175" s="314"/>
      <c r="I175" s="314"/>
      <c r="J175" s="314"/>
      <c r="K175" s="314"/>
      <c r="L175" s="314"/>
      <c r="M175" s="314"/>
      <c r="N175" s="314"/>
      <c r="O175" s="315"/>
      <c r="P175" s="321" t="str">
        <f t="shared" ref="P175:P238" si="22">IF(SUM(F175:O175)&gt;0,SUM(F175:O175)," ")</f>
        <v xml:space="preserve"> </v>
      </c>
      <c r="Q175" s="70"/>
      <c r="R175" s="314"/>
      <c r="S175" s="314"/>
      <c r="T175" s="315"/>
      <c r="U175" s="325" t="str">
        <f t="shared" ref="U175:U238" si="23">IF(SUM(R175:T175)&gt;0,SUM(R175:T175),"")</f>
        <v/>
      </c>
      <c r="V175" s="330"/>
      <c r="W175" s="331"/>
      <c r="X175" s="331"/>
      <c r="Y175" s="332"/>
      <c r="Z175" s="113" t="str">
        <f t="shared" ref="Z175:Z238" si="24">IF(SUM(V175:Y175)&gt;0,IF(E175&lt;&gt;"",SUM(X175:Y175),SUM(V175:Y175)),"")</f>
        <v/>
      </c>
      <c r="AA175" s="46" t="str">
        <f t="shared" ref="AA175:AA238" si="25">IF(SUM(F175:O175)+SUM(R175:T175)+SUM(V175:Y175)&gt;0,IF(E175&lt;&gt;"",SUM(F175:O175)+SUM(R175:T175)+SUM(X175:Y175),SUM(F175:O175)+SUM(R175:T175)+SUM(V175:Y175)),"")</f>
        <v/>
      </c>
      <c r="AB175" s="46" t="str">
        <f t="shared" ref="AB175:AB238" si="26">IF(AA175&lt;&gt;"",IF(E175&lt;&gt;"",VLOOKUP(AA175,$AD$17:$AE$22,2),VLOOKUP(AA175,$AD$6:$AE$11,2)),"")</f>
        <v/>
      </c>
      <c r="AC175" s="45"/>
      <c r="AD175" s="26"/>
      <c r="AE175" s="26"/>
      <c r="AF175" s="27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</row>
    <row r="176" spans="1:219" ht="20.100000000000001" customHeight="1" x14ac:dyDescent="0.3">
      <c r="A176" s="17">
        <v>172</v>
      </c>
      <c r="B176" s="1"/>
      <c r="C176" s="3"/>
      <c r="D176" s="3"/>
      <c r="E176" s="63"/>
      <c r="F176" s="313"/>
      <c r="G176" s="314"/>
      <c r="H176" s="314"/>
      <c r="I176" s="314"/>
      <c r="J176" s="314"/>
      <c r="K176" s="314"/>
      <c r="L176" s="314"/>
      <c r="M176" s="314"/>
      <c r="N176" s="314"/>
      <c r="O176" s="315"/>
      <c r="P176" s="321" t="str">
        <f t="shared" si="22"/>
        <v xml:space="preserve"> </v>
      </c>
      <c r="Q176" s="70"/>
      <c r="R176" s="314"/>
      <c r="S176" s="314"/>
      <c r="T176" s="315"/>
      <c r="U176" s="325" t="str">
        <f t="shared" si="23"/>
        <v/>
      </c>
      <c r="V176" s="330"/>
      <c r="W176" s="331"/>
      <c r="X176" s="331"/>
      <c r="Y176" s="332"/>
      <c r="Z176" s="113" t="str">
        <f t="shared" si="24"/>
        <v/>
      </c>
      <c r="AA176" s="46" t="str">
        <f t="shared" si="25"/>
        <v/>
      </c>
      <c r="AB176" s="46" t="str">
        <f t="shared" si="26"/>
        <v/>
      </c>
      <c r="AC176" s="45"/>
      <c r="AD176" s="26"/>
      <c r="AE176" s="26"/>
      <c r="AF176" s="27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</row>
    <row r="177" spans="1:219" ht="20.100000000000001" customHeight="1" x14ac:dyDescent="0.3">
      <c r="A177" s="17">
        <v>173</v>
      </c>
      <c r="B177" s="1"/>
      <c r="C177" s="3"/>
      <c r="D177" s="3"/>
      <c r="E177" s="63"/>
      <c r="F177" s="313"/>
      <c r="G177" s="314"/>
      <c r="H177" s="314"/>
      <c r="I177" s="314"/>
      <c r="J177" s="314"/>
      <c r="K177" s="314"/>
      <c r="L177" s="314"/>
      <c r="M177" s="314"/>
      <c r="N177" s="314"/>
      <c r="O177" s="315"/>
      <c r="P177" s="321" t="str">
        <f t="shared" si="22"/>
        <v xml:space="preserve"> </v>
      </c>
      <c r="Q177" s="70"/>
      <c r="R177" s="314"/>
      <c r="S177" s="314"/>
      <c r="T177" s="315"/>
      <c r="U177" s="325" t="str">
        <f t="shared" si="23"/>
        <v/>
      </c>
      <c r="V177" s="330"/>
      <c r="W177" s="331"/>
      <c r="X177" s="331"/>
      <c r="Y177" s="332"/>
      <c r="Z177" s="113" t="str">
        <f t="shared" si="24"/>
        <v/>
      </c>
      <c r="AA177" s="46" t="str">
        <f t="shared" si="25"/>
        <v/>
      </c>
      <c r="AB177" s="46" t="str">
        <f t="shared" si="26"/>
        <v/>
      </c>
      <c r="AC177" s="45"/>
      <c r="AD177" s="26"/>
      <c r="AE177" s="26"/>
      <c r="AF177" s="27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</row>
    <row r="178" spans="1:219" ht="20.100000000000001" customHeight="1" x14ac:dyDescent="0.3">
      <c r="A178" s="17">
        <v>174</v>
      </c>
      <c r="B178" s="1"/>
      <c r="C178" s="3"/>
      <c r="D178" s="3"/>
      <c r="E178" s="63"/>
      <c r="F178" s="313"/>
      <c r="G178" s="314"/>
      <c r="H178" s="314"/>
      <c r="I178" s="314"/>
      <c r="J178" s="314"/>
      <c r="K178" s="314"/>
      <c r="L178" s="314"/>
      <c r="M178" s="314"/>
      <c r="N178" s="314"/>
      <c r="O178" s="315"/>
      <c r="P178" s="321" t="str">
        <f t="shared" si="22"/>
        <v xml:space="preserve"> </v>
      </c>
      <c r="Q178" s="70"/>
      <c r="R178" s="314"/>
      <c r="S178" s="314"/>
      <c r="T178" s="315"/>
      <c r="U178" s="325" t="str">
        <f t="shared" si="23"/>
        <v/>
      </c>
      <c r="V178" s="330"/>
      <c r="W178" s="331"/>
      <c r="X178" s="331"/>
      <c r="Y178" s="332"/>
      <c r="Z178" s="113" t="str">
        <f t="shared" si="24"/>
        <v/>
      </c>
      <c r="AA178" s="46" t="str">
        <f t="shared" si="25"/>
        <v/>
      </c>
      <c r="AB178" s="46" t="str">
        <f t="shared" si="26"/>
        <v/>
      </c>
      <c r="AC178" s="45"/>
      <c r="AD178" s="26"/>
      <c r="AE178" s="26"/>
      <c r="AF178" s="27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</row>
    <row r="179" spans="1:219" ht="20.100000000000001" customHeight="1" x14ac:dyDescent="0.3">
      <c r="A179" s="17">
        <v>175</v>
      </c>
      <c r="B179" s="1"/>
      <c r="C179" s="3"/>
      <c r="D179" s="3"/>
      <c r="E179" s="63"/>
      <c r="F179" s="313"/>
      <c r="G179" s="314"/>
      <c r="H179" s="314"/>
      <c r="I179" s="314"/>
      <c r="J179" s="314"/>
      <c r="K179" s="314"/>
      <c r="L179" s="314"/>
      <c r="M179" s="314"/>
      <c r="N179" s="314"/>
      <c r="O179" s="315"/>
      <c r="P179" s="321" t="str">
        <f t="shared" si="22"/>
        <v xml:space="preserve"> </v>
      </c>
      <c r="Q179" s="70"/>
      <c r="R179" s="314"/>
      <c r="S179" s="314"/>
      <c r="T179" s="315"/>
      <c r="U179" s="325" t="str">
        <f t="shared" si="23"/>
        <v/>
      </c>
      <c r="V179" s="330"/>
      <c r="W179" s="331"/>
      <c r="X179" s="331"/>
      <c r="Y179" s="332"/>
      <c r="Z179" s="113" t="str">
        <f t="shared" si="24"/>
        <v/>
      </c>
      <c r="AA179" s="46" t="str">
        <f t="shared" si="25"/>
        <v/>
      </c>
      <c r="AB179" s="46" t="str">
        <f t="shared" si="26"/>
        <v/>
      </c>
      <c r="AC179" s="45"/>
      <c r="AD179" s="26"/>
      <c r="AE179" s="26"/>
      <c r="AF179" s="27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</row>
    <row r="180" spans="1:219" ht="20.100000000000001" customHeight="1" x14ac:dyDescent="0.3">
      <c r="A180" s="17">
        <v>176</v>
      </c>
      <c r="B180" s="1"/>
      <c r="C180" s="3"/>
      <c r="D180" s="3"/>
      <c r="E180" s="63"/>
      <c r="F180" s="313"/>
      <c r="G180" s="314"/>
      <c r="H180" s="314"/>
      <c r="I180" s="314"/>
      <c r="J180" s="314"/>
      <c r="K180" s="314"/>
      <c r="L180" s="314"/>
      <c r="M180" s="314"/>
      <c r="N180" s="314"/>
      <c r="O180" s="315"/>
      <c r="P180" s="321" t="str">
        <f t="shared" si="22"/>
        <v xml:space="preserve"> </v>
      </c>
      <c r="Q180" s="70"/>
      <c r="R180" s="314"/>
      <c r="S180" s="314"/>
      <c r="T180" s="315"/>
      <c r="U180" s="325" t="str">
        <f t="shared" si="23"/>
        <v/>
      </c>
      <c r="V180" s="330"/>
      <c r="W180" s="331"/>
      <c r="X180" s="331"/>
      <c r="Y180" s="332"/>
      <c r="Z180" s="113" t="str">
        <f t="shared" si="24"/>
        <v/>
      </c>
      <c r="AA180" s="46" t="str">
        <f t="shared" si="25"/>
        <v/>
      </c>
      <c r="AB180" s="46" t="str">
        <f t="shared" si="26"/>
        <v/>
      </c>
      <c r="AC180" s="45"/>
      <c r="AD180" s="26"/>
      <c r="AE180" s="26"/>
      <c r="AF180" s="27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</row>
    <row r="181" spans="1:219" ht="20.100000000000001" customHeight="1" x14ac:dyDescent="0.3">
      <c r="A181" s="17">
        <v>177</v>
      </c>
      <c r="B181" s="1"/>
      <c r="C181" s="3"/>
      <c r="D181" s="3"/>
      <c r="E181" s="63"/>
      <c r="F181" s="313"/>
      <c r="G181" s="314"/>
      <c r="H181" s="314"/>
      <c r="I181" s="314"/>
      <c r="J181" s="314"/>
      <c r="K181" s="314"/>
      <c r="L181" s="314"/>
      <c r="M181" s="314"/>
      <c r="N181" s="314"/>
      <c r="O181" s="315"/>
      <c r="P181" s="321" t="str">
        <f t="shared" si="22"/>
        <v xml:space="preserve"> </v>
      </c>
      <c r="Q181" s="70"/>
      <c r="R181" s="314"/>
      <c r="S181" s="314"/>
      <c r="T181" s="315"/>
      <c r="U181" s="325" t="str">
        <f t="shared" si="23"/>
        <v/>
      </c>
      <c r="V181" s="330"/>
      <c r="W181" s="331"/>
      <c r="X181" s="331"/>
      <c r="Y181" s="332"/>
      <c r="Z181" s="113" t="str">
        <f t="shared" si="24"/>
        <v/>
      </c>
      <c r="AA181" s="46" t="str">
        <f t="shared" si="25"/>
        <v/>
      </c>
      <c r="AB181" s="46" t="str">
        <f t="shared" si="26"/>
        <v/>
      </c>
      <c r="AC181" s="45"/>
      <c r="AD181" s="26"/>
      <c r="AE181" s="26"/>
      <c r="AF181" s="27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</row>
    <row r="182" spans="1:219" ht="20.100000000000001" customHeight="1" x14ac:dyDescent="0.3">
      <c r="A182" s="17">
        <v>178</v>
      </c>
      <c r="B182" s="1"/>
      <c r="C182" s="3"/>
      <c r="D182" s="3"/>
      <c r="E182" s="63"/>
      <c r="F182" s="313"/>
      <c r="G182" s="314"/>
      <c r="H182" s="314"/>
      <c r="I182" s="314"/>
      <c r="J182" s="314"/>
      <c r="K182" s="314"/>
      <c r="L182" s="314"/>
      <c r="M182" s="314"/>
      <c r="N182" s="314"/>
      <c r="O182" s="315"/>
      <c r="P182" s="321" t="str">
        <f t="shared" si="22"/>
        <v xml:space="preserve"> </v>
      </c>
      <c r="Q182" s="70"/>
      <c r="R182" s="314"/>
      <c r="S182" s="314"/>
      <c r="T182" s="315"/>
      <c r="U182" s="325" t="str">
        <f t="shared" si="23"/>
        <v/>
      </c>
      <c r="V182" s="330"/>
      <c r="W182" s="331"/>
      <c r="X182" s="331"/>
      <c r="Y182" s="332"/>
      <c r="Z182" s="113" t="str">
        <f t="shared" si="24"/>
        <v/>
      </c>
      <c r="AA182" s="46" t="str">
        <f t="shared" si="25"/>
        <v/>
      </c>
      <c r="AB182" s="46" t="str">
        <f t="shared" si="26"/>
        <v/>
      </c>
      <c r="AC182" s="45"/>
      <c r="AD182" s="26"/>
      <c r="AE182" s="26"/>
      <c r="AF182" s="27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</row>
    <row r="183" spans="1:219" ht="20.100000000000001" customHeight="1" x14ac:dyDescent="0.3">
      <c r="A183" s="17">
        <v>179</v>
      </c>
      <c r="B183" s="1"/>
      <c r="C183" s="3"/>
      <c r="D183" s="3"/>
      <c r="E183" s="63"/>
      <c r="F183" s="313"/>
      <c r="G183" s="314"/>
      <c r="H183" s="314"/>
      <c r="I183" s="314"/>
      <c r="J183" s="314"/>
      <c r="K183" s="314"/>
      <c r="L183" s="314"/>
      <c r="M183" s="314"/>
      <c r="N183" s="314"/>
      <c r="O183" s="315"/>
      <c r="P183" s="321" t="str">
        <f t="shared" si="22"/>
        <v xml:space="preserve"> </v>
      </c>
      <c r="Q183" s="70"/>
      <c r="R183" s="314"/>
      <c r="S183" s="314"/>
      <c r="T183" s="315"/>
      <c r="U183" s="325" t="str">
        <f t="shared" si="23"/>
        <v/>
      </c>
      <c r="V183" s="330"/>
      <c r="W183" s="331"/>
      <c r="X183" s="331"/>
      <c r="Y183" s="332"/>
      <c r="Z183" s="113" t="str">
        <f t="shared" si="24"/>
        <v/>
      </c>
      <c r="AA183" s="46" t="str">
        <f t="shared" si="25"/>
        <v/>
      </c>
      <c r="AB183" s="46" t="str">
        <f t="shared" si="26"/>
        <v/>
      </c>
      <c r="AC183" s="45"/>
      <c r="AD183" s="26"/>
      <c r="AE183" s="26"/>
      <c r="AF183" s="27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</row>
    <row r="184" spans="1:219" ht="20.100000000000001" customHeight="1" x14ac:dyDescent="0.3">
      <c r="A184" s="17">
        <v>180</v>
      </c>
      <c r="B184" s="1"/>
      <c r="C184" s="3"/>
      <c r="D184" s="3"/>
      <c r="E184" s="63"/>
      <c r="F184" s="313"/>
      <c r="G184" s="314"/>
      <c r="H184" s="314"/>
      <c r="I184" s="314"/>
      <c r="J184" s="314"/>
      <c r="K184" s="314"/>
      <c r="L184" s="314"/>
      <c r="M184" s="314"/>
      <c r="N184" s="314"/>
      <c r="O184" s="315"/>
      <c r="P184" s="321" t="str">
        <f t="shared" si="22"/>
        <v xml:space="preserve"> </v>
      </c>
      <c r="Q184" s="70"/>
      <c r="R184" s="314"/>
      <c r="S184" s="314"/>
      <c r="T184" s="315"/>
      <c r="U184" s="325" t="str">
        <f t="shared" si="23"/>
        <v/>
      </c>
      <c r="V184" s="330"/>
      <c r="W184" s="331"/>
      <c r="X184" s="331"/>
      <c r="Y184" s="332"/>
      <c r="Z184" s="113" t="str">
        <f t="shared" si="24"/>
        <v/>
      </c>
      <c r="AA184" s="46" t="str">
        <f t="shared" si="25"/>
        <v/>
      </c>
      <c r="AB184" s="46" t="str">
        <f t="shared" si="26"/>
        <v/>
      </c>
      <c r="AC184" s="45"/>
      <c r="AD184" s="26"/>
      <c r="AE184" s="26"/>
      <c r="AF184" s="27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</row>
    <row r="185" spans="1:219" ht="20.100000000000001" customHeight="1" x14ac:dyDescent="0.3">
      <c r="A185" s="17">
        <v>181</v>
      </c>
      <c r="B185" s="1"/>
      <c r="C185" s="3"/>
      <c r="D185" s="3"/>
      <c r="E185" s="63"/>
      <c r="F185" s="313"/>
      <c r="G185" s="314"/>
      <c r="H185" s="314"/>
      <c r="I185" s="314"/>
      <c r="J185" s="314"/>
      <c r="K185" s="314"/>
      <c r="L185" s="314"/>
      <c r="M185" s="314"/>
      <c r="N185" s="314"/>
      <c r="O185" s="315"/>
      <c r="P185" s="321" t="str">
        <f t="shared" si="22"/>
        <v xml:space="preserve"> </v>
      </c>
      <c r="Q185" s="70"/>
      <c r="R185" s="314"/>
      <c r="S185" s="314"/>
      <c r="T185" s="315"/>
      <c r="U185" s="325" t="str">
        <f t="shared" si="23"/>
        <v/>
      </c>
      <c r="V185" s="330"/>
      <c r="W185" s="331"/>
      <c r="X185" s="331"/>
      <c r="Y185" s="332"/>
      <c r="Z185" s="113" t="str">
        <f t="shared" si="24"/>
        <v/>
      </c>
      <c r="AA185" s="46" t="str">
        <f t="shared" si="25"/>
        <v/>
      </c>
      <c r="AB185" s="46" t="str">
        <f t="shared" si="26"/>
        <v/>
      </c>
      <c r="AC185" s="45"/>
      <c r="AD185" s="26"/>
      <c r="AE185" s="26"/>
      <c r="AF185" s="27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</row>
    <row r="186" spans="1:219" ht="20.100000000000001" customHeight="1" x14ac:dyDescent="0.3">
      <c r="A186" s="17">
        <v>182</v>
      </c>
      <c r="B186" s="1"/>
      <c r="C186" s="3"/>
      <c r="D186" s="3"/>
      <c r="E186" s="63"/>
      <c r="F186" s="313"/>
      <c r="G186" s="314"/>
      <c r="H186" s="314"/>
      <c r="I186" s="314"/>
      <c r="J186" s="314"/>
      <c r="K186" s="314"/>
      <c r="L186" s="314"/>
      <c r="M186" s="314"/>
      <c r="N186" s="314"/>
      <c r="O186" s="315"/>
      <c r="P186" s="321" t="str">
        <f t="shared" si="22"/>
        <v xml:space="preserve"> </v>
      </c>
      <c r="Q186" s="70"/>
      <c r="R186" s="314"/>
      <c r="S186" s="314"/>
      <c r="T186" s="315"/>
      <c r="U186" s="325" t="str">
        <f t="shared" si="23"/>
        <v/>
      </c>
      <c r="V186" s="330"/>
      <c r="W186" s="331"/>
      <c r="X186" s="331"/>
      <c r="Y186" s="332"/>
      <c r="Z186" s="113" t="str">
        <f t="shared" si="24"/>
        <v/>
      </c>
      <c r="AA186" s="46" t="str">
        <f t="shared" si="25"/>
        <v/>
      </c>
      <c r="AB186" s="46" t="str">
        <f t="shared" si="26"/>
        <v/>
      </c>
      <c r="AC186" s="45"/>
      <c r="AD186" s="26"/>
      <c r="AE186" s="26"/>
      <c r="AF186" s="27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</row>
    <row r="187" spans="1:219" ht="20.100000000000001" customHeight="1" x14ac:dyDescent="0.3">
      <c r="A187" s="17">
        <v>183</v>
      </c>
      <c r="B187" s="1"/>
      <c r="C187" s="3"/>
      <c r="D187" s="3"/>
      <c r="E187" s="63"/>
      <c r="F187" s="313"/>
      <c r="G187" s="314"/>
      <c r="H187" s="314"/>
      <c r="I187" s="314"/>
      <c r="J187" s="314"/>
      <c r="K187" s="314"/>
      <c r="L187" s="314"/>
      <c r="M187" s="314"/>
      <c r="N187" s="314"/>
      <c r="O187" s="315"/>
      <c r="P187" s="321" t="str">
        <f t="shared" si="22"/>
        <v xml:space="preserve"> </v>
      </c>
      <c r="Q187" s="70"/>
      <c r="R187" s="314"/>
      <c r="S187" s="314"/>
      <c r="T187" s="315"/>
      <c r="U187" s="325" t="str">
        <f t="shared" si="23"/>
        <v/>
      </c>
      <c r="V187" s="330"/>
      <c r="W187" s="331"/>
      <c r="X187" s="331"/>
      <c r="Y187" s="332"/>
      <c r="Z187" s="113" t="str">
        <f t="shared" si="24"/>
        <v/>
      </c>
      <c r="AA187" s="46" t="str">
        <f t="shared" si="25"/>
        <v/>
      </c>
      <c r="AB187" s="46" t="str">
        <f t="shared" si="26"/>
        <v/>
      </c>
      <c r="AC187" s="45"/>
      <c r="AD187" s="26"/>
      <c r="AE187" s="26"/>
      <c r="AF187" s="27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</row>
    <row r="188" spans="1:219" ht="20.100000000000001" customHeight="1" x14ac:dyDescent="0.3">
      <c r="A188" s="17">
        <v>184</v>
      </c>
      <c r="B188" s="1"/>
      <c r="C188" s="3"/>
      <c r="D188" s="3"/>
      <c r="E188" s="63"/>
      <c r="F188" s="313"/>
      <c r="G188" s="314"/>
      <c r="H188" s="314"/>
      <c r="I188" s="314"/>
      <c r="J188" s="314"/>
      <c r="K188" s="314"/>
      <c r="L188" s="314"/>
      <c r="M188" s="314"/>
      <c r="N188" s="314"/>
      <c r="O188" s="315"/>
      <c r="P188" s="321" t="str">
        <f t="shared" si="22"/>
        <v xml:space="preserve"> </v>
      </c>
      <c r="Q188" s="70"/>
      <c r="R188" s="314"/>
      <c r="S188" s="314"/>
      <c r="T188" s="315"/>
      <c r="U188" s="325" t="str">
        <f t="shared" si="23"/>
        <v/>
      </c>
      <c r="V188" s="330"/>
      <c r="W188" s="331"/>
      <c r="X188" s="331"/>
      <c r="Y188" s="332"/>
      <c r="Z188" s="113" t="str">
        <f t="shared" si="24"/>
        <v/>
      </c>
      <c r="AA188" s="46" t="str">
        <f t="shared" si="25"/>
        <v/>
      </c>
      <c r="AB188" s="46" t="str">
        <f t="shared" si="26"/>
        <v/>
      </c>
      <c r="AC188" s="45"/>
      <c r="AD188" s="26"/>
      <c r="AE188" s="26"/>
      <c r="AF188" s="27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</row>
    <row r="189" spans="1:219" ht="20.100000000000001" customHeight="1" x14ac:dyDescent="0.3">
      <c r="A189" s="17">
        <v>185</v>
      </c>
      <c r="B189" s="1"/>
      <c r="C189" s="3"/>
      <c r="D189" s="3"/>
      <c r="E189" s="63"/>
      <c r="F189" s="313"/>
      <c r="G189" s="314"/>
      <c r="H189" s="314"/>
      <c r="I189" s="314"/>
      <c r="J189" s="314"/>
      <c r="K189" s="314"/>
      <c r="L189" s="314"/>
      <c r="M189" s="314"/>
      <c r="N189" s="314"/>
      <c r="O189" s="315"/>
      <c r="P189" s="321" t="str">
        <f t="shared" si="22"/>
        <v xml:space="preserve"> </v>
      </c>
      <c r="Q189" s="70"/>
      <c r="R189" s="314"/>
      <c r="S189" s="314"/>
      <c r="T189" s="315"/>
      <c r="U189" s="325" t="str">
        <f t="shared" si="23"/>
        <v/>
      </c>
      <c r="V189" s="330"/>
      <c r="W189" s="331"/>
      <c r="X189" s="331"/>
      <c r="Y189" s="332"/>
      <c r="Z189" s="113" t="str">
        <f t="shared" si="24"/>
        <v/>
      </c>
      <c r="AA189" s="46" t="str">
        <f t="shared" si="25"/>
        <v/>
      </c>
      <c r="AB189" s="46" t="str">
        <f t="shared" si="26"/>
        <v/>
      </c>
      <c r="AC189" s="45"/>
      <c r="AD189" s="26"/>
      <c r="AE189" s="26"/>
      <c r="AF189" s="27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</row>
    <row r="190" spans="1:219" ht="20.100000000000001" customHeight="1" x14ac:dyDescent="0.3">
      <c r="A190" s="17">
        <v>186</v>
      </c>
      <c r="B190" s="1"/>
      <c r="C190" s="3"/>
      <c r="D190" s="3"/>
      <c r="E190" s="63"/>
      <c r="F190" s="313"/>
      <c r="G190" s="314"/>
      <c r="H190" s="314"/>
      <c r="I190" s="314"/>
      <c r="J190" s="314"/>
      <c r="K190" s="314"/>
      <c r="L190" s="314"/>
      <c r="M190" s="314"/>
      <c r="N190" s="314"/>
      <c r="O190" s="315"/>
      <c r="P190" s="321" t="str">
        <f t="shared" si="22"/>
        <v xml:space="preserve"> </v>
      </c>
      <c r="Q190" s="70"/>
      <c r="R190" s="314"/>
      <c r="S190" s="314"/>
      <c r="T190" s="315"/>
      <c r="U190" s="325" t="str">
        <f t="shared" si="23"/>
        <v/>
      </c>
      <c r="V190" s="330"/>
      <c r="W190" s="331"/>
      <c r="X190" s="331"/>
      <c r="Y190" s="332"/>
      <c r="Z190" s="113" t="str">
        <f t="shared" si="24"/>
        <v/>
      </c>
      <c r="AA190" s="46" t="str">
        <f t="shared" si="25"/>
        <v/>
      </c>
      <c r="AB190" s="46" t="str">
        <f t="shared" si="26"/>
        <v/>
      </c>
      <c r="AC190" s="45"/>
      <c r="AD190" s="26"/>
      <c r="AE190" s="26"/>
      <c r="AF190" s="27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</row>
    <row r="191" spans="1:219" ht="20.100000000000001" customHeight="1" x14ac:dyDescent="0.3">
      <c r="A191" s="17">
        <v>187</v>
      </c>
      <c r="B191" s="1"/>
      <c r="C191" s="3"/>
      <c r="D191" s="3"/>
      <c r="E191" s="63"/>
      <c r="F191" s="313"/>
      <c r="G191" s="314"/>
      <c r="H191" s="314"/>
      <c r="I191" s="314"/>
      <c r="J191" s="314"/>
      <c r="K191" s="314"/>
      <c r="L191" s="314"/>
      <c r="M191" s="314"/>
      <c r="N191" s="314"/>
      <c r="O191" s="315"/>
      <c r="P191" s="321" t="str">
        <f t="shared" si="22"/>
        <v xml:space="preserve"> </v>
      </c>
      <c r="Q191" s="70"/>
      <c r="R191" s="314"/>
      <c r="S191" s="314"/>
      <c r="T191" s="315"/>
      <c r="U191" s="325" t="str">
        <f t="shared" si="23"/>
        <v/>
      </c>
      <c r="V191" s="330"/>
      <c r="W191" s="331"/>
      <c r="X191" s="331"/>
      <c r="Y191" s="332"/>
      <c r="Z191" s="113" t="str">
        <f t="shared" si="24"/>
        <v/>
      </c>
      <c r="AA191" s="46" t="str">
        <f t="shared" si="25"/>
        <v/>
      </c>
      <c r="AB191" s="46" t="str">
        <f t="shared" si="26"/>
        <v/>
      </c>
      <c r="AC191" s="45"/>
      <c r="AD191" s="26"/>
      <c r="AE191" s="26"/>
      <c r="AF191" s="27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</row>
    <row r="192" spans="1:219" ht="20.100000000000001" customHeight="1" x14ac:dyDescent="0.3">
      <c r="A192" s="17">
        <v>188</v>
      </c>
      <c r="B192" s="1"/>
      <c r="C192" s="3"/>
      <c r="D192" s="3"/>
      <c r="E192" s="63"/>
      <c r="F192" s="313"/>
      <c r="G192" s="314"/>
      <c r="H192" s="314"/>
      <c r="I192" s="314"/>
      <c r="J192" s="314"/>
      <c r="K192" s="314"/>
      <c r="L192" s="314"/>
      <c r="M192" s="314"/>
      <c r="N192" s="314"/>
      <c r="O192" s="315"/>
      <c r="P192" s="321" t="str">
        <f t="shared" si="22"/>
        <v xml:space="preserve"> </v>
      </c>
      <c r="Q192" s="70"/>
      <c r="R192" s="314"/>
      <c r="S192" s="314"/>
      <c r="T192" s="315"/>
      <c r="U192" s="325" t="str">
        <f t="shared" si="23"/>
        <v/>
      </c>
      <c r="V192" s="330"/>
      <c r="W192" s="331"/>
      <c r="X192" s="331"/>
      <c r="Y192" s="332"/>
      <c r="Z192" s="113" t="str">
        <f t="shared" si="24"/>
        <v/>
      </c>
      <c r="AA192" s="46" t="str">
        <f t="shared" si="25"/>
        <v/>
      </c>
      <c r="AB192" s="46" t="str">
        <f t="shared" si="26"/>
        <v/>
      </c>
      <c r="AC192" s="45"/>
      <c r="AD192" s="26"/>
      <c r="AE192" s="26"/>
      <c r="AF192" s="27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</row>
    <row r="193" spans="1:219" ht="20.100000000000001" customHeight="1" x14ac:dyDescent="0.3">
      <c r="A193" s="17">
        <v>189</v>
      </c>
      <c r="B193" s="1"/>
      <c r="C193" s="3"/>
      <c r="D193" s="3"/>
      <c r="E193" s="63"/>
      <c r="F193" s="313"/>
      <c r="G193" s="314"/>
      <c r="H193" s="314"/>
      <c r="I193" s="314"/>
      <c r="J193" s="314"/>
      <c r="K193" s="314"/>
      <c r="L193" s="314"/>
      <c r="M193" s="314"/>
      <c r="N193" s="314"/>
      <c r="O193" s="315"/>
      <c r="P193" s="321" t="str">
        <f t="shared" si="22"/>
        <v xml:space="preserve"> </v>
      </c>
      <c r="Q193" s="70"/>
      <c r="R193" s="314"/>
      <c r="S193" s="314"/>
      <c r="T193" s="315"/>
      <c r="U193" s="325" t="str">
        <f t="shared" si="23"/>
        <v/>
      </c>
      <c r="V193" s="330"/>
      <c r="W193" s="331"/>
      <c r="X193" s="331"/>
      <c r="Y193" s="332"/>
      <c r="Z193" s="113" t="str">
        <f t="shared" si="24"/>
        <v/>
      </c>
      <c r="AA193" s="46" t="str">
        <f t="shared" si="25"/>
        <v/>
      </c>
      <c r="AB193" s="46" t="str">
        <f t="shared" si="26"/>
        <v/>
      </c>
      <c r="AC193" s="45"/>
      <c r="AD193" s="26"/>
      <c r="AE193" s="26"/>
      <c r="AF193" s="27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</row>
    <row r="194" spans="1:219" ht="20.100000000000001" customHeight="1" x14ac:dyDescent="0.3">
      <c r="A194" s="17">
        <v>190</v>
      </c>
      <c r="B194" s="1"/>
      <c r="C194" s="3"/>
      <c r="D194" s="3"/>
      <c r="E194" s="63"/>
      <c r="F194" s="313"/>
      <c r="G194" s="314"/>
      <c r="H194" s="314"/>
      <c r="I194" s="314"/>
      <c r="J194" s="314"/>
      <c r="K194" s="314"/>
      <c r="L194" s="314"/>
      <c r="M194" s="314"/>
      <c r="N194" s="314"/>
      <c r="O194" s="315"/>
      <c r="P194" s="321" t="str">
        <f t="shared" si="22"/>
        <v xml:space="preserve"> </v>
      </c>
      <c r="Q194" s="70"/>
      <c r="R194" s="314"/>
      <c r="S194" s="314"/>
      <c r="T194" s="315"/>
      <c r="U194" s="325" t="str">
        <f t="shared" si="23"/>
        <v/>
      </c>
      <c r="V194" s="330"/>
      <c r="W194" s="331"/>
      <c r="X194" s="331"/>
      <c r="Y194" s="332"/>
      <c r="Z194" s="113" t="str">
        <f t="shared" si="24"/>
        <v/>
      </c>
      <c r="AA194" s="46" t="str">
        <f t="shared" si="25"/>
        <v/>
      </c>
      <c r="AB194" s="46" t="str">
        <f t="shared" si="26"/>
        <v/>
      </c>
      <c r="AC194" s="45"/>
      <c r="AD194" s="26"/>
      <c r="AE194" s="26"/>
      <c r="AF194" s="27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</row>
    <row r="195" spans="1:219" ht="20.100000000000001" customHeight="1" x14ac:dyDescent="0.3">
      <c r="A195" s="17">
        <v>191</v>
      </c>
      <c r="B195" s="1"/>
      <c r="C195" s="3"/>
      <c r="D195" s="3"/>
      <c r="E195" s="63"/>
      <c r="F195" s="313"/>
      <c r="G195" s="314"/>
      <c r="H195" s="314"/>
      <c r="I195" s="314"/>
      <c r="J195" s="314"/>
      <c r="K195" s="314"/>
      <c r="L195" s="314"/>
      <c r="M195" s="314"/>
      <c r="N195" s="314"/>
      <c r="O195" s="315"/>
      <c r="P195" s="321" t="str">
        <f t="shared" si="22"/>
        <v xml:space="preserve"> </v>
      </c>
      <c r="Q195" s="70"/>
      <c r="R195" s="314"/>
      <c r="S195" s="314"/>
      <c r="T195" s="315"/>
      <c r="U195" s="325" t="str">
        <f t="shared" si="23"/>
        <v/>
      </c>
      <c r="V195" s="330"/>
      <c r="W195" s="331"/>
      <c r="X195" s="331"/>
      <c r="Y195" s="332"/>
      <c r="Z195" s="113" t="str">
        <f t="shared" si="24"/>
        <v/>
      </c>
      <c r="AA195" s="46" t="str">
        <f t="shared" si="25"/>
        <v/>
      </c>
      <c r="AB195" s="46" t="str">
        <f t="shared" si="26"/>
        <v/>
      </c>
      <c r="AC195" s="45"/>
      <c r="AD195" s="26"/>
      <c r="AE195" s="26"/>
      <c r="AF195" s="27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</row>
    <row r="196" spans="1:219" ht="20.100000000000001" customHeight="1" x14ac:dyDescent="0.3">
      <c r="A196" s="17">
        <v>192</v>
      </c>
      <c r="B196" s="1"/>
      <c r="C196" s="3"/>
      <c r="D196" s="3"/>
      <c r="E196" s="63"/>
      <c r="F196" s="313"/>
      <c r="G196" s="314"/>
      <c r="H196" s="314"/>
      <c r="I196" s="314"/>
      <c r="J196" s="314"/>
      <c r="K196" s="314"/>
      <c r="L196" s="314"/>
      <c r="M196" s="314"/>
      <c r="N196" s="314"/>
      <c r="O196" s="315"/>
      <c r="P196" s="321" t="str">
        <f t="shared" si="22"/>
        <v xml:space="preserve"> </v>
      </c>
      <c r="Q196" s="70"/>
      <c r="R196" s="314"/>
      <c r="S196" s="314"/>
      <c r="T196" s="315"/>
      <c r="U196" s="325" t="str">
        <f t="shared" si="23"/>
        <v/>
      </c>
      <c r="V196" s="330"/>
      <c r="W196" s="331"/>
      <c r="X196" s="331"/>
      <c r="Y196" s="332"/>
      <c r="Z196" s="113" t="str">
        <f t="shared" si="24"/>
        <v/>
      </c>
      <c r="AA196" s="46" t="str">
        <f t="shared" si="25"/>
        <v/>
      </c>
      <c r="AB196" s="46" t="str">
        <f t="shared" si="26"/>
        <v/>
      </c>
      <c r="AC196" s="45"/>
      <c r="AD196" s="26"/>
      <c r="AE196" s="26"/>
      <c r="AF196" s="27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</row>
    <row r="197" spans="1:219" ht="20.100000000000001" customHeight="1" x14ac:dyDescent="0.3">
      <c r="A197" s="17">
        <v>193</v>
      </c>
      <c r="B197" s="1"/>
      <c r="C197" s="3"/>
      <c r="D197" s="3"/>
      <c r="E197" s="63"/>
      <c r="F197" s="313"/>
      <c r="G197" s="314"/>
      <c r="H197" s="314"/>
      <c r="I197" s="314"/>
      <c r="J197" s="314"/>
      <c r="K197" s="314"/>
      <c r="L197" s="314"/>
      <c r="M197" s="314"/>
      <c r="N197" s="314"/>
      <c r="O197" s="315"/>
      <c r="P197" s="321" t="str">
        <f t="shared" si="22"/>
        <v xml:space="preserve"> </v>
      </c>
      <c r="Q197" s="70"/>
      <c r="R197" s="314"/>
      <c r="S197" s="314"/>
      <c r="T197" s="315"/>
      <c r="U197" s="325" t="str">
        <f t="shared" si="23"/>
        <v/>
      </c>
      <c r="V197" s="330"/>
      <c r="W197" s="331"/>
      <c r="X197" s="331"/>
      <c r="Y197" s="332"/>
      <c r="Z197" s="113" t="str">
        <f t="shared" si="24"/>
        <v/>
      </c>
      <c r="AA197" s="46" t="str">
        <f t="shared" si="25"/>
        <v/>
      </c>
      <c r="AB197" s="46" t="str">
        <f t="shared" si="26"/>
        <v/>
      </c>
      <c r="AC197" s="45"/>
      <c r="AD197" s="26"/>
      <c r="AE197" s="26"/>
      <c r="AF197" s="27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</row>
    <row r="198" spans="1:219" ht="20.100000000000001" customHeight="1" x14ac:dyDescent="0.3">
      <c r="A198" s="17">
        <v>194</v>
      </c>
      <c r="B198" s="1"/>
      <c r="C198" s="3"/>
      <c r="D198" s="3"/>
      <c r="E198" s="63"/>
      <c r="F198" s="313"/>
      <c r="G198" s="314"/>
      <c r="H198" s="314"/>
      <c r="I198" s="314"/>
      <c r="J198" s="314"/>
      <c r="K198" s="314"/>
      <c r="L198" s="314"/>
      <c r="M198" s="314"/>
      <c r="N198" s="314"/>
      <c r="O198" s="315"/>
      <c r="P198" s="321" t="str">
        <f t="shared" si="22"/>
        <v xml:space="preserve"> </v>
      </c>
      <c r="Q198" s="70"/>
      <c r="R198" s="314"/>
      <c r="S198" s="314"/>
      <c r="T198" s="315"/>
      <c r="U198" s="325" t="str">
        <f t="shared" si="23"/>
        <v/>
      </c>
      <c r="V198" s="330"/>
      <c r="W198" s="331"/>
      <c r="X198" s="331"/>
      <c r="Y198" s="332"/>
      <c r="Z198" s="113" t="str">
        <f t="shared" si="24"/>
        <v/>
      </c>
      <c r="AA198" s="46" t="str">
        <f t="shared" si="25"/>
        <v/>
      </c>
      <c r="AB198" s="46" t="str">
        <f t="shared" si="26"/>
        <v/>
      </c>
      <c r="AC198" s="45"/>
      <c r="AD198" s="26"/>
      <c r="AE198" s="26"/>
      <c r="AF198" s="27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</row>
    <row r="199" spans="1:219" ht="20.100000000000001" customHeight="1" x14ac:dyDescent="0.3">
      <c r="A199" s="17">
        <v>195</v>
      </c>
      <c r="B199" s="1"/>
      <c r="C199" s="3"/>
      <c r="D199" s="3"/>
      <c r="E199" s="63"/>
      <c r="F199" s="313"/>
      <c r="G199" s="314"/>
      <c r="H199" s="314"/>
      <c r="I199" s="314"/>
      <c r="J199" s="314"/>
      <c r="K199" s="314"/>
      <c r="L199" s="314"/>
      <c r="M199" s="314"/>
      <c r="N199" s="314"/>
      <c r="O199" s="315"/>
      <c r="P199" s="321" t="str">
        <f t="shared" si="22"/>
        <v xml:space="preserve"> </v>
      </c>
      <c r="Q199" s="70"/>
      <c r="R199" s="314"/>
      <c r="S199" s="314"/>
      <c r="T199" s="315"/>
      <c r="U199" s="325" t="str">
        <f t="shared" si="23"/>
        <v/>
      </c>
      <c r="V199" s="330"/>
      <c r="W199" s="331"/>
      <c r="X199" s="331"/>
      <c r="Y199" s="332"/>
      <c r="Z199" s="113" t="str">
        <f t="shared" si="24"/>
        <v/>
      </c>
      <c r="AA199" s="46" t="str">
        <f t="shared" si="25"/>
        <v/>
      </c>
      <c r="AB199" s="46" t="str">
        <f t="shared" si="26"/>
        <v/>
      </c>
      <c r="AC199" s="45"/>
      <c r="AD199" s="26"/>
      <c r="AE199" s="26"/>
      <c r="AF199" s="27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</row>
    <row r="200" spans="1:219" ht="20.100000000000001" customHeight="1" x14ac:dyDescent="0.3">
      <c r="A200" s="17">
        <v>196</v>
      </c>
      <c r="B200" s="1"/>
      <c r="C200" s="3"/>
      <c r="D200" s="3"/>
      <c r="E200" s="63"/>
      <c r="F200" s="313"/>
      <c r="G200" s="314"/>
      <c r="H200" s="314"/>
      <c r="I200" s="314"/>
      <c r="J200" s="314"/>
      <c r="K200" s="314"/>
      <c r="L200" s="314"/>
      <c r="M200" s="314"/>
      <c r="N200" s="314"/>
      <c r="O200" s="315"/>
      <c r="P200" s="321" t="str">
        <f t="shared" si="22"/>
        <v xml:space="preserve"> </v>
      </c>
      <c r="Q200" s="70"/>
      <c r="R200" s="314"/>
      <c r="S200" s="314"/>
      <c r="T200" s="315"/>
      <c r="U200" s="325" t="str">
        <f t="shared" si="23"/>
        <v/>
      </c>
      <c r="V200" s="330"/>
      <c r="W200" s="331"/>
      <c r="X200" s="331"/>
      <c r="Y200" s="332"/>
      <c r="Z200" s="113" t="str">
        <f t="shared" si="24"/>
        <v/>
      </c>
      <c r="AA200" s="46" t="str">
        <f t="shared" si="25"/>
        <v/>
      </c>
      <c r="AB200" s="46" t="str">
        <f t="shared" si="26"/>
        <v/>
      </c>
      <c r="AC200" s="45"/>
      <c r="AD200" s="26"/>
      <c r="AE200" s="26"/>
      <c r="AF200" s="27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</row>
    <row r="201" spans="1:219" ht="20.100000000000001" customHeight="1" x14ac:dyDescent="0.3">
      <c r="A201" s="17">
        <v>197</v>
      </c>
      <c r="B201" s="1"/>
      <c r="C201" s="3"/>
      <c r="D201" s="3"/>
      <c r="E201" s="63"/>
      <c r="F201" s="313"/>
      <c r="G201" s="314"/>
      <c r="H201" s="314"/>
      <c r="I201" s="314"/>
      <c r="J201" s="314"/>
      <c r="K201" s="314"/>
      <c r="L201" s="314"/>
      <c r="M201" s="314"/>
      <c r="N201" s="314"/>
      <c r="O201" s="315"/>
      <c r="P201" s="321" t="str">
        <f t="shared" si="22"/>
        <v xml:space="preserve"> </v>
      </c>
      <c r="Q201" s="70"/>
      <c r="R201" s="314"/>
      <c r="S201" s="314"/>
      <c r="T201" s="315"/>
      <c r="U201" s="325" t="str">
        <f t="shared" si="23"/>
        <v/>
      </c>
      <c r="V201" s="330"/>
      <c r="W201" s="331"/>
      <c r="X201" s="331"/>
      <c r="Y201" s="332"/>
      <c r="Z201" s="113" t="str">
        <f t="shared" si="24"/>
        <v/>
      </c>
      <c r="AA201" s="46" t="str">
        <f t="shared" si="25"/>
        <v/>
      </c>
      <c r="AB201" s="46" t="str">
        <f t="shared" si="26"/>
        <v/>
      </c>
      <c r="AC201" s="45"/>
      <c r="AD201" s="26"/>
      <c r="AE201" s="26"/>
      <c r="AF201" s="27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  <c r="FL201" s="26"/>
      <c r="FM201" s="26"/>
      <c r="FN201" s="26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26"/>
      <c r="GC201" s="26"/>
      <c r="GD201" s="26"/>
      <c r="GE201" s="26"/>
      <c r="GF201" s="26"/>
      <c r="GG201" s="26"/>
      <c r="GH201" s="26"/>
      <c r="GI201" s="26"/>
      <c r="GJ201" s="26"/>
      <c r="GK201" s="26"/>
      <c r="GL201" s="26"/>
      <c r="GM201" s="26"/>
      <c r="GN201" s="26"/>
      <c r="GO201" s="26"/>
      <c r="GP201" s="26"/>
      <c r="GQ201" s="26"/>
      <c r="GR201" s="26"/>
      <c r="GS201" s="26"/>
      <c r="GT201" s="26"/>
      <c r="GU201" s="26"/>
      <c r="GV201" s="26"/>
      <c r="GW201" s="26"/>
      <c r="GX201" s="26"/>
      <c r="GY201" s="26"/>
      <c r="GZ201" s="26"/>
      <c r="HA201" s="26"/>
      <c r="HB201" s="26"/>
      <c r="HC201" s="26"/>
      <c r="HD201" s="26"/>
      <c r="HE201" s="26"/>
      <c r="HF201" s="26"/>
      <c r="HG201" s="26"/>
      <c r="HH201" s="26"/>
      <c r="HI201" s="26"/>
      <c r="HJ201" s="26"/>
      <c r="HK201" s="26"/>
    </row>
    <row r="202" spans="1:219" ht="20.100000000000001" customHeight="1" x14ac:dyDescent="0.3">
      <c r="A202" s="17">
        <v>198</v>
      </c>
      <c r="B202" s="1"/>
      <c r="C202" s="3"/>
      <c r="D202" s="3"/>
      <c r="E202" s="63"/>
      <c r="F202" s="313"/>
      <c r="G202" s="314"/>
      <c r="H202" s="314"/>
      <c r="I202" s="314"/>
      <c r="J202" s="314"/>
      <c r="K202" s="314"/>
      <c r="L202" s="314"/>
      <c r="M202" s="314"/>
      <c r="N202" s="314"/>
      <c r="O202" s="315"/>
      <c r="P202" s="321" t="str">
        <f t="shared" si="22"/>
        <v xml:space="preserve"> </v>
      </c>
      <c r="Q202" s="70"/>
      <c r="R202" s="314"/>
      <c r="S202" s="314"/>
      <c r="T202" s="315"/>
      <c r="U202" s="325" t="str">
        <f t="shared" si="23"/>
        <v/>
      </c>
      <c r="V202" s="330"/>
      <c r="W202" s="331"/>
      <c r="X202" s="331"/>
      <c r="Y202" s="332"/>
      <c r="Z202" s="113" t="str">
        <f t="shared" si="24"/>
        <v/>
      </c>
      <c r="AA202" s="46" t="str">
        <f t="shared" si="25"/>
        <v/>
      </c>
      <c r="AB202" s="46" t="str">
        <f t="shared" si="26"/>
        <v/>
      </c>
      <c r="AC202" s="45"/>
      <c r="AD202" s="26"/>
      <c r="AE202" s="26"/>
      <c r="AF202" s="27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  <c r="FL202" s="26"/>
      <c r="FM202" s="26"/>
      <c r="FN202" s="26"/>
      <c r="FO202" s="26"/>
      <c r="FP202" s="26"/>
      <c r="FQ202" s="26"/>
      <c r="FR202" s="26"/>
      <c r="FS202" s="26"/>
      <c r="FT202" s="26"/>
      <c r="FU202" s="26"/>
      <c r="FV202" s="26"/>
      <c r="FW202" s="26"/>
      <c r="FX202" s="26"/>
      <c r="FY202" s="26"/>
      <c r="FZ202" s="26"/>
      <c r="GA202" s="26"/>
      <c r="GB202" s="26"/>
      <c r="GC202" s="26"/>
      <c r="GD202" s="26"/>
      <c r="GE202" s="26"/>
      <c r="GF202" s="26"/>
      <c r="GG202" s="26"/>
      <c r="GH202" s="26"/>
      <c r="GI202" s="26"/>
      <c r="GJ202" s="26"/>
      <c r="GK202" s="26"/>
      <c r="GL202" s="26"/>
      <c r="GM202" s="26"/>
      <c r="GN202" s="26"/>
      <c r="GO202" s="26"/>
      <c r="GP202" s="26"/>
      <c r="GQ202" s="26"/>
      <c r="GR202" s="26"/>
      <c r="GS202" s="26"/>
      <c r="GT202" s="26"/>
      <c r="GU202" s="26"/>
      <c r="GV202" s="26"/>
      <c r="GW202" s="26"/>
      <c r="GX202" s="26"/>
      <c r="GY202" s="26"/>
      <c r="GZ202" s="26"/>
      <c r="HA202" s="26"/>
      <c r="HB202" s="26"/>
      <c r="HC202" s="26"/>
      <c r="HD202" s="26"/>
      <c r="HE202" s="26"/>
      <c r="HF202" s="26"/>
      <c r="HG202" s="26"/>
      <c r="HH202" s="26"/>
      <c r="HI202" s="26"/>
      <c r="HJ202" s="26"/>
      <c r="HK202" s="26"/>
    </row>
    <row r="203" spans="1:219" ht="20.100000000000001" customHeight="1" x14ac:dyDescent="0.3">
      <c r="A203" s="17">
        <v>199</v>
      </c>
      <c r="B203" s="1"/>
      <c r="C203" s="3"/>
      <c r="D203" s="3"/>
      <c r="E203" s="63"/>
      <c r="F203" s="313"/>
      <c r="G203" s="314"/>
      <c r="H203" s="314"/>
      <c r="I203" s="314"/>
      <c r="J203" s="314"/>
      <c r="K203" s="314"/>
      <c r="L203" s="314"/>
      <c r="M203" s="314"/>
      <c r="N203" s="314"/>
      <c r="O203" s="315"/>
      <c r="P203" s="321" t="str">
        <f t="shared" si="22"/>
        <v xml:space="preserve"> </v>
      </c>
      <c r="Q203" s="70"/>
      <c r="R203" s="314"/>
      <c r="S203" s="314"/>
      <c r="T203" s="315"/>
      <c r="U203" s="325" t="str">
        <f t="shared" si="23"/>
        <v/>
      </c>
      <c r="V203" s="330"/>
      <c r="W203" s="331"/>
      <c r="X203" s="331"/>
      <c r="Y203" s="332"/>
      <c r="Z203" s="113" t="str">
        <f t="shared" si="24"/>
        <v/>
      </c>
      <c r="AA203" s="46" t="str">
        <f t="shared" si="25"/>
        <v/>
      </c>
      <c r="AB203" s="46" t="str">
        <f t="shared" si="26"/>
        <v/>
      </c>
      <c r="AC203" s="45"/>
      <c r="AD203" s="26"/>
      <c r="AE203" s="26"/>
      <c r="AF203" s="27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  <c r="FL203" s="26"/>
      <c r="FM203" s="26"/>
      <c r="FN203" s="26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26"/>
      <c r="GC203" s="26"/>
      <c r="GD203" s="26"/>
      <c r="GE203" s="26"/>
      <c r="GF203" s="26"/>
      <c r="GG203" s="26"/>
      <c r="GH203" s="26"/>
      <c r="GI203" s="26"/>
      <c r="GJ203" s="26"/>
      <c r="GK203" s="26"/>
      <c r="GL203" s="26"/>
      <c r="GM203" s="26"/>
      <c r="GN203" s="26"/>
      <c r="GO203" s="26"/>
      <c r="GP203" s="26"/>
      <c r="GQ203" s="26"/>
      <c r="GR203" s="26"/>
      <c r="GS203" s="26"/>
      <c r="GT203" s="26"/>
      <c r="GU203" s="26"/>
      <c r="GV203" s="26"/>
      <c r="GW203" s="26"/>
      <c r="GX203" s="26"/>
      <c r="GY203" s="26"/>
      <c r="GZ203" s="26"/>
      <c r="HA203" s="26"/>
      <c r="HB203" s="26"/>
      <c r="HC203" s="26"/>
      <c r="HD203" s="26"/>
      <c r="HE203" s="26"/>
      <c r="HF203" s="26"/>
      <c r="HG203" s="26"/>
      <c r="HH203" s="26"/>
      <c r="HI203" s="26"/>
      <c r="HJ203" s="26"/>
      <c r="HK203" s="26"/>
    </row>
    <row r="204" spans="1:219" ht="20.100000000000001" customHeight="1" x14ac:dyDescent="0.3">
      <c r="A204" s="17">
        <v>200</v>
      </c>
      <c r="B204" s="1"/>
      <c r="C204" s="3"/>
      <c r="D204" s="3"/>
      <c r="E204" s="63"/>
      <c r="F204" s="313"/>
      <c r="G204" s="314"/>
      <c r="H204" s="314"/>
      <c r="I204" s="314"/>
      <c r="J204" s="314"/>
      <c r="K204" s="314"/>
      <c r="L204" s="314"/>
      <c r="M204" s="314"/>
      <c r="N204" s="314"/>
      <c r="O204" s="315"/>
      <c r="P204" s="321" t="str">
        <f t="shared" si="22"/>
        <v xml:space="preserve"> </v>
      </c>
      <c r="Q204" s="70"/>
      <c r="R204" s="314"/>
      <c r="S204" s="314"/>
      <c r="T204" s="315"/>
      <c r="U204" s="325" t="str">
        <f t="shared" si="23"/>
        <v/>
      </c>
      <c r="V204" s="330"/>
      <c r="W204" s="331"/>
      <c r="X204" s="331"/>
      <c r="Y204" s="332"/>
      <c r="Z204" s="113" t="str">
        <f t="shared" si="24"/>
        <v/>
      </c>
      <c r="AA204" s="46" t="str">
        <f t="shared" si="25"/>
        <v/>
      </c>
      <c r="AB204" s="46" t="str">
        <f t="shared" si="26"/>
        <v/>
      </c>
      <c r="AC204" s="45"/>
      <c r="AD204" s="26"/>
      <c r="AE204" s="26"/>
      <c r="AF204" s="27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  <c r="FL204" s="26"/>
      <c r="FM204" s="26"/>
      <c r="FN204" s="26"/>
      <c r="FO204" s="26"/>
      <c r="FP204" s="26"/>
      <c r="FQ204" s="26"/>
      <c r="FR204" s="26"/>
      <c r="FS204" s="26"/>
      <c r="FT204" s="26"/>
      <c r="FU204" s="26"/>
      <c r="FV204" s="26"/>
      <c r="FW204" s="26"/>
      <c r="FX204" s="26"/>
      <c r="FY204" s="26"/>
      <c r="FZ204" s="26"/>
      <c r="GA204" s="26"/>
      <c r="GB204" s="26"/>
      <c r="GC204" s="26"/>
      <c r="GD204" s="26"/>
      <c r="GE204" s="26"/>
      <c r="GF204" s="26"/>
      <c r="GG204" s="26"/>
      <c r="GH204" s="26"/>
      <c r="GI204" s="26"/>
      <c r="GJ204" s="26"/>
      <c r="GK204" s="26"/>
      <c r="GL204" s="26"/>
      <c r="GM204" s="26"/>
      <c r="GN204" s="26"/>
      <c r="GO204" s="26"/>
      <c r="GP204" s="26"/>
      <c r="GQ204" s="26"/>
      <c r="GR204" s="26"/>
      <c r="GS204" s="26"/>
      <c r="GT204" s="26"/>
      <c r="GU204" s="26"/>
      <c r="GV204" s="26"/>
      <c r="GW204" s="26"/>
      <c r="GX204" s="26"/>
      <c r="GY204" s="26"/>
      <c r="GZ204" s="26"/>
      <c r="HA204" s="26"/>
      <c r="HB204" s="26"/>
      <c r="HC204" s="26"/>
      <c r="HD204" s="26"/>
      <c r="HE204" s="26"/>
      <c r="HF204" s="26"/>
      <c r="HG204" s="26"/>
      <c r="HH204" s="26"/>
      <c r="HI204" s="26"/>
      <c r="HJ204" s="26"/>
      <c r="HK204" s="26"/>
    </row>
    <row r="205" spans="1:219" ht="20.100000000000001" customHeight="1" x14ac:dyDescent="0.3">
      <c r="A205" s="17">
        <v>201</v>
      </c>
      <c r="B205" s="1"/>
      <c r="C205" s="3"/>
      <c r="D205" s="3"/>
      <c r="E205" s="63"/>
      <c r="F205" s="313"/>
      <c r="G205" s="314"/>
      <c r="H205" s="314"/>
      <c r="I205" s="314"/>
      <c r="J205" s="314"/>
      <c r="K205" s="314"/>
      <c r="L205" s="314"/>
      <c r="M205" s="314"/>
      <c r="N205" s="314"/>
      <c r="O205" s="315"/>
      <c r="P205" s="321" t="str">
        <f t="shared" si="22"/>
        <v xml:space="preserve"> </v>
      </c>
      <c r="Q205" s="70"/>
      <c r="R205" s="314"/>
      <c r="S205" s="314"/>
      <c r="T205" s="315"/>
      <c r="U205" s="325" t="str">
        <f t="shared" si="23"/>
        <v/>
      </c>
      <c r="V205" s="330"/>
      <c r="W205" s="331"/>
      <c r="X205" s="331"/>
      <c r="Y205" s="332"/>
      <c r="Z205" s="113" t="str">
        <f t="shared" si="24"/>
        <v/>
      </c>
      <c r="AA205" s="46" t="str">
        <f t="shared" si="25"/>
        <v/>
      </c>
      <c r="AB205" s="46" t="str">
        <f t="shared" si="26"/>
        <v/>
      </c>
      <c r="AC205" s="45"/>
      <c r="AD205" s="26"/>
      <c r="AE205" s="26"/>
      <c r="AF205" s="27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  <c r="FL205" s="26"/>
      <c r="FM205" s="26"/>
      <c r="FN205" s="26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26"/>
      <c r="GC205" s="26"/>
      <c r="GD205" s="26"/>
      <c r="GE205" s="26"/>
      <c r="GF205" s="26"/>
      <c r="GG205" s="26"/>
      <c r="GH205" s="26"/>
      <c r="GI205" s="26"/>
      <c r="GJ205" s="26"/>
      <c r="GK205" s="26"/>
      <c r="GL205" s="26"/>
      <c r="GM205" s="26"/>
      <c r="GN205" s="26"/>
      <c r="GO205" s="26"/>
      <c r="GP205" s="26"/>
      <c r="GQ205" s="26"/>
      <c r="GR205" s="26"/>
      <c r="GS205" s="26"/>
      <c r="GT205" s="26"/>
      <c r="GU205" s="26"/>
      <c r="GV205" s="26"/>
      <c r="GW205" s="26"/>
      <c r="GX205" s="26"/>
      <c r="GY205" s="26"/>
      <c r="GZ205" s="26"/>
      <c r="HA205" s="26"/>
      <c r="HB205" s="26"/>
      <c r="HC205" s="26"/>
      <c r="HD205" s="26"/>
      <c r="HE205" s="26"/>
      <c r="HF205" s="26"/>
      <c r="HG205" s="26"/>
      <c r="HH205" s="26"/>
      <c r="HI205" s="26"/>
      <c r="HJ205" s="26"/>
      <c r="HK205" s="26"/>
    </row>
    <row r="206" spans="1:219" ht="20.100000000000001" customHeight="1" x14ac:dyDescent="0.3">
      <c r="A206" s="17">
        <v>202</v>
      </c>
      <c r="B206" s="1"/>
      <c r="C206" s="3"/>
      <c r="D206" s="3"/>
      <c r="E206" s="63"/>
      <c r="F206" s="313"/>
      <c r="G206" s="314"/>
      <c r="H206" s="314"/>
      <c r="I206" s="314"/>
      <c r="J206" s="314"/>
      <c r="K206" s="314"/>
      <c r="L206" s="314"/>
      <c r="M206" s="314"/>
      <c r="N206" s="314"/>
      <c r="O206" s="315"/>
      <c r="P206" s="321" t="str">
        <f t="shared" si="22"/>
        <v xml:space="preserve"> </v>
      </c>
      <c r="Q206" s="70"/>
      <c r="R206" s="314"/>
      <c r="S206" s="314"/>
      <c r="T206" s="315"/>
      <c r="U206" s="325" t="str">
        <f t="shared" si="23"/>
        <v/>
      </c>
      <c r="V206" s="330"/>
      <c r="W206" s="331"/>
      <c r="X206" s="331"/>
      <c r="Y206" s="332"/>
      <c r="Z206" s="113" t="str">
        <f t="shared" si="24"/>
        <v/>
      </c>
      <c r="AA206" s="46" t="str">
        <f t="shared" si="25"/>
        <v/>
      </c>
      <c r="AB206" s="46" t="str">
        <f t="shared" si="26"/>
        <v/>
      </c>
      <c r="AC206" s="45"/>
      <c r="AD206" s="26"/>
      <c r="AE206" s="26"/>
      <c r="AF206" s="27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</row>
    <row r="207" spans="1:219" ht="20.100000000000001" customHeight="1" x14ac:dyDescent="0.3">
      <c r="A207" s="17">
        <v>203</v>
      </c>
      <c r="B207" s="1"/>
      <c r="C207" s="3"/>
      <c r="D207" s="3"/>
      <c r="E207" s="63"/>
      <c r="F207" s="313"/>
      <c r="G207" s="314"/>
      <c r="H207" s="314"/>
      <c r="I207" s="314"/>
      <c r="J207" s="314"/>
      <c r="K207" s="314"/>
      <c r="L207" s="314"/>
      <c r="M207" s="314"/>
      <c r="N207" s="314"/>
      <c r="O207" s="315"/>
      <c r="P207" s="321" t="str">
        <f t="shared" si="22"/>
        <v xml:space="preserve"> </v>
      </c>
      <c r="Q207" s="70"/>
      <c r="R207" s="314"/>
      <c r="S207" s="314"/>
      <c r="T207" s="315"/>
      <c r="U207" s="325" t="str">
        <f t="shared" si="23"/>
        <v/>
      </c>
      <c r="V207" s="330"/>
      <c r="W207" s="331"/>
      <c r="X207" s="331"/>
      <c r="Y207" s="332"/>
      <c r="Z207" s="113" t="str">
        <f t="shared" si="24"/>
        <v/>
      </c>
      <c r="AA207" s="46" t="str">
        <f t="shared" si="25"/>
        <v/>
      </c>
      <c r="AB207" s="46" t="str">
        <f t="shared" si="26"/>
        <v/>
      </c>
      <c r="AC207" s="45"/>
      <c r="AD207" s="26"/>
      <c r="AE207" s="26"/>
      <c r="AF207" s="27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26"/>
      <c r="GC207" s="26"/>
      <c r="GD207" s="26"/>
      <c r="GE207" s="26"/>
      <c r="GF207" s="26"/>
      <c r="GG207" s="26"/>
      <c r="GH207" s="26"/>
      <c r="GI207" s="26"/>
      <c r="GJ207" s="26"/>
      <c r="GK207" s="26"/>
      <c r="GL207" s="26"/>
      <c r="GM207" s="26"/>
      <c r="GN207" s="26"/>
      <c r="GO207" s="26"/>
      <c r="GP207" s="26"/>
      <c r="GQ207" s="26"/>
      <c r="GR207" s="26"/>
      <c r="GS207" s="26"/>
      <c r="GT207" s="26"/>
      <c r="GU207" s="26"/>
      <c r="GV207" s="26"/>
      <c r="GW207" s="26"/>
      <c r="GX207" s="26"/>
      <c r="GY207" s="26"/>
      <c r="GZ207" s="26"/>
      <c r="HA207" s="26"/>
      <c r="HB207" s="26"/>
      <c r="HC207" s="26"/>
      <c r="HD207" s="26"/>
      <c r="HE207" s="26"/>
      <c r="HF207" s="26"/>
      <c r="HG207" s="26"/>
      <c r="HH207" s="26"/>
      <c r="HI207" s="26"/>
      <c r="HJ207" s="26"/>
      <c r="HK207" s="26"/>
    </row>
    <row r="208" spans="1:219" ht="20.100000000000001" customHeight="1" x14ac:dyDescent="0.3">
      <c r="A208" s="17">
        <v>204</v>
      </c>
      <c r="B208" s="1"/>
      <c r="C208" s="3"/>
      <c r="D208" s="3"/>
      <c r="E208" s="63"/>
      <c r="F208" s="313"/>
      <c r="G208" s="314"/>
      <c r="H208" s="314"/>
      <c r="I208" s="314"/>
      <c r="J208" s="314"/>
      <c r="K208" s="314"/>
      <c r="L208" s="314"/>
      <c r="M208" s="314"/>
      <c r="N208" s="314"/>
      <c r="O208" s="315"/>
      <c r="P208" s="321" t="str">
        <f t="shared" si="22"/>
        <v xml:space="preserve"> </v>
      </c>
      <c r="Q208" s="70"/>
      <c r="R208" s="314"/>
      <c r="S208" s="314"/>
      <c r="T208" s="315"/>
      <c r="U208" s="325" t="str">
        <f t="shared" si="23"/>
        <v/>
      </c>
      <c r="V208" s="330"/>
      <c r="W208" s="331"/>
      <c r="X208" s="331"/>
      <c r="Y208" s="332"/>
      <c r="Z208" s="113" t="str">
        <f t="shared" si="24"/>
        <v/>
      </c>
      <c r="AA208" s="46" t="str">
        <f t="shared" si="25"/>
        <v/>
      </c>
      <c r="AB208" s="46" t="str">
        <f t="shared" si="26"/>
        <v/>
      </c>
      <c r="AC208" s="45"/>
      <c r="AD208" s="26"/>
      <c r="AE208" s="26"/>
      <c r="AF208" s="27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  <c r="FL208" s="26"/>
      <c r="FM208" s="26"/>
      <c r="FN208" s="26"/>
      <c r="FO208" s="26"/>
      <c r="FP208" s="26"/>
      <c r="FQ208" s="26"/>
      <c r="FR208" s="26"/>
      <c r="FS208" s="26"/>
      <c r="FT208" s="26"/>
      <c r="FU208" s="26"/>
      <c r="FV208" s="26"/>
      <c r="FW208" s="26"/>
      <c r="FX208" s="26"/>
      <c r="FY208" s="26"/>
      <c r="FZ208" s="26"/>
      <c r="GA208" s="26"/>
      <c r="GB208" s="26"/>
      <c r="GC208" s="26"/>
      <c r="GD208" s="26"/>
      <c r="GE208" s="26"/>
      <c r="GF208" s="26"/>
      <c r="GG208" s="26"/>
      <c r="GH208" s="26"/>
      <c r="GI208" s="26"/>
      <c r="GJ208" s="26"/>
      <c r="GK208" s="26"/>
      <c r="GL208" s="26"/>
      <c r="GM208" s="26"/>
      <c r="GN208" s="26"/>
      <c r="GO208" s="26"/>
      <c r="GP208" s="26"/>
      <c r="GQ208" s="26"/>
      <c r="GR208" s="26"/>
      <c r="GS208" s="26"/>
      <c r="GT208" s="26"/>
      <c r="GU208" s="26"/>
      <c r="GV208" s="26"/>
      <c r="GW208" s="26"/>
      <c r="GX208" s="26"/>
      <c r="GY208" s="26"/>
      <c r="GZ208" s="26"/>
      <c r="HA208" s="26"/>
      <c r="HB208" s="26"/>
      <c r="HC208" s="26"/>
      <c r="HD208" s="26"/>
      <c r="HE208" s="26"/>
      <c r="HF208" s="26"/>
      <c r="HG208" s="26"/>
      <c r="HH208" s="26"/>
      <c r="HI208" s="26"/>
      <c r="HJ208" s="26"/>
      <c r="HK208" s="26"/>
    </row>
    <row r="209" spans="1:219" ht="20.100000000000001" customHeight="1" x14ac:dyDescent="0.3">
      <c r="A209" s="17">
        <v>205</v>
      </c>
      <c r="B209" s="1"/>
      <c r="C209" s="3"/>
      <c r="D209" s="3"/>
      <c r="E209" s="63"/>
      <c r="F209" s="313"/>
      <c r="G209" s="314"/>
      <c r="H209" s="314"/>
      <c r="I209" s="314"/>
      <c r="J209" s="314"/>
      <c r="K209" s="314"/>
      <c r="L209" s="314"/>
      <c r="M209" s="314"/>
      <c r="N209" s="314"/>
      <c r="O209" s="315"/>
      <c r="P209" s="321" t="str">
        <f t="shared" si="22"/>
        <v xml:space="preserve"> </v>
      </c>
      <c r="Q209" s="70"/>
      <c r="R209" s="314"/>
      <c r="S209" s="314"/>
      <c r="T209" s="315"/>
      <c r="U209" s="325" t="str">
        <f t="shared" si="23"/>
        <v/>
      </c>
      <c r="V209" s="330"/>
      <c r="W209" s="331"/>
      <c r="X209" s="331"/>
      <c r="Y209" s="332"/>
      <c r="Z209" s="113" t="str">
        <f t="shared" si="24"/>
        <v/>
      </c>
      <c r="AA209" s="46" t="str">
        <f t="shared" si="25"/>
        <v/>
      </c>
      <c r="AB209" s="46" t="str">
        <f t="shared" si="26"/>
        <v/>
      </c>
      <c r="AC209" s="45"/>
      <c r="AD209" s="26"/>
      <c r="AE209" s="26"/>
      <c r="AF209" s="27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  <c r="FL209" s="26"/>
      <c r="FM209" s="26"/>
      <c r="FN209" s="26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26"/>
      <c r="GC209" s="26"/>
      <c r="GD209" s="26"/>
      <c r="GE209" s="26"/>
      <c r="GF209" s="26"/>
      <c r="GG209" s="26"/>
      <c r="GH209" s="26"/>
      <c r="GI209" s="26"/>
      <c r="GJ209" s="26"/>
      <c r="GK209" s="26"/>
      <c r="GL209" s="26"/>
      <c r="GM209" s="26"/>
      <c r="GN209" s="26"/>
      <c r="GO209" s="26"/>
      <c r="GP209" s="26"/>
      <c r="GQ209" s="26"/>
      <c r="GR209" s="26"/>
      <c r="GS209" s="26"/>
      <c r="GT209" s="26"/>
      <c r="GU209" s="26"/>
      <c r="GV209" s="26"/>
      <c r="GW209" s="26"/>
      <c r="GX209" s="26"/>
      <c r="GY209" s="26"/>
      <c r="GZ209" s="26"/>
      <c r="HA209" s="26"/>
      <c r="HB209" s="26"/>
      <c r="HC209" s="26"/>
      <c r="HD209" s="26"/>
      <c r="HE209" s="26"/>
      <c r="HF209" s="26"/>
      <c r="HG209" s="26"/>
      <c r="HH209" s="26"/>
      <c r="HI209" s="26"/>
      <c r="HJ209" s="26"/>
      <c r="HK209" s="26"/>
    </row>
    <row r="210" spans="1:219" ht="20.100000000000001" customHeight="1" x14ac:dyDescent="0.3">
      <c r="A210" s="17">
        <v>206</v>
      </c>
      <c r="B210" s="1"/>
      <c r="C210" s="3"/>
      <c r="D210" s="3"/>
      <c r="E210" s="63"/>
      <c r="F210" s="313"/>
      <c r="G210" s="314"/>
      <c r="H210" s="314"/>
      <c r="I210" s="314"/>
      <c r="J210" s="314"/>
      <c r="K210" s="314"/>
      <c r="L210" s="314"/>
      <c r="M210" s="314"/>
      <c r="N210" s="314"/>
      <c r="O210" s="315"/>
      <c r="P210" s="321" t="str">
        <f t="shared" si="22"/>
        <v xml:space="preserve"> </v>
      </c>
      <c r="Q210" s="70"/>
      <c r="R210" s="314"/>
      <c r="S210" s="314"/>
      <c r="T210" s="315"/>
      <c r="U210" s="325" t="str">
        <f t="shared" si="23"/>
        <v/>
      </c>
      <c r="V210" s="330"/>
      <c r="W210" s="331"/>
      <c r="X210" s="331"/>
      <c r="Y210" s="332"/>
      <c r="Z210" s="113" t="str">
        <f t="shared" si="24"/>
        <v/>
      </c>
      <c r="AA210" s="46" t="str">
        <f t="shared" si="25"/>
        <v/>
      </c>
      <c r="AB210" s="46" t="str">
        <f t="shared" si="26"/>
        <v/>
      </c>
      <c r="AC210" s="45"/>
      <c r="AD210" s="26"/>
      <c r="AE210" s="26"/>
      <c r="AF210" s="27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  <c r="FL210" s="26"/>
      <c r="FM210" s="26"/>
      <c r="FN210" s="26"/>
      <c r="FO210" s="26"/>
      <c r="FP210" s="26"/>
      <c r="FQ210" s="26"/>
      <c r="FR210" s="26"/>
      <c r="FS210" s="26"/>
      <c r="FT210" s="26"/>
      <c r="FU210" s="26"/>
      <c r="FV210" s="26"/>
      <c r="FW210" s="26"/>
      <c r="FX210" s="26"/>
      <c r="FY210" s="26"/>
      <c r="FZ210" s="26"/>
      <c r="GA210" s="26"/>
      <c r="GB210" s="26"/>
      <c r="GC210" s="26"/>
      <c r="GD210" s="26"/>
      <c r="GE210" s="26"/>
      <c r="GF210" s="26"/>
      <c r="GG210" s="26"/>
      <c r="GH210" s="26"/>
      <c r="GI210" s="26"/>
      <c r="GJ210" s="26"/>
      <c r="GK210" s="26"/>
      <c r="GL210" s="26"/>
      <c r="GM210" s="26"/>
      <c r="GN210" s="26"/>
      <c r="GO210" s="26"/>
      <c r="GP210" s="26"/>
      <c r="GQ210" s="26"/>
      <c r="GR210" s="26"/>
      <c r="GS210" s="26"/>
      <c r="GT210" s="26"/>
      <c r="GU210" s="26"/>
      <c r="GV210" s="26"/>
      <c r="GW210" s="26"/>
      <c r="GX210" s="26"/>
      <c r="GY210" s="26"/>
      <c r="GZ210" s="26"/>
      <c r="HA210" s="26"/>
      <c r="HB210" s="26"/>
      <c r="HC210" s="26"/>
      <c r="HD210" s="26"/>
      <c r="HE210" s="26"/>
      <c r="HF210" s="26"/>
      <c r="HG210" s="26"/>
      <c r="HH210" s="26"/>
      <c r="HI210" s="26"/>
      <c r="HJ210" s="26"/>
      <c r="HK210" s="26"/>
    </row>
    <row r="211" spans="1:219" ht="20.100000000000001" customHeight="1" x14ac:dyDescent="0.3">
      <c r="A211" s="17">
        <v>207</v>
      </c>
      <c r="B211" s="1"/>
      <c r="C211" s="3"/>
      <c r="D211" s="3"/>
      <c r="E211" s="63"/>
      <c r="F211" s="313"/>
      <c r="G211" s="314"/>
      <c r="H211" s="314"/>
      <c r="I211" s="314"/>
      <c r="J211" s="314"/>
      <c r="K211" s="314"/>
      <c r="L211" s="314"/>
      <c r="M211" s="314"/>
      <c r="N211" s="314"/>
      <c r="O211" s="315"/>
      <c r="P211" s="321" t="str">
        <f t="shared" si="22"/>
        <v xml:space="preserve"> </v>
      </c>
      <c r="Q211" s="70"/>
      <c r="R211" s="314"/>
      <c r="S211" s="314"/>
      <c r="T211" s="315"/>
      <c r="U211" s="325" t="str">
        <f t="shared" si="23"/>
        <v/>
      </c>
      <c r="V211" s="330"/>
      <c r="W211" s="331"/>
      <c r="X211" s="331"/>
      <c r="Y211" s="332"/>
      <c r="Z211" s="113" t="str">
        <f t="shared" si="24"/>
        <v/>
      </c>
      <c r="AA211" s="46" t="str">
        <f t="shared" si="25"/>
        <v/>
      </c>
      <c r="AB211" s="46" t="str">
        <f t="shared" si="26"/>
        <v/>
      </c>
      <c r="AC211" s="45"/>
      <c r="AD211" s="26"/>
      <c r="AE211" s="26"/>
      <c r="AF211" s="27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  <c r="FL211" s="26"/>
      <c r="FM211" s="26"/>
      <c r="FN211" s="26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26"/>
      <c r="GC211" s="26"/>
      <c r="GD211" s="26"/>
      <c r="GE211" s="26"/>
      <c r="GF211" s="26"/>
      <c r="GG211" s="26"/>
      <c r="GH211" s="26"/>
      <c r="GI211" s="26"/>
      <c r="GJ211" s="26"/>
      <c r="GK211" s="26"/>
      <c r="GL211" s="26"/>
      <c r="GM211" s="26"/>
      <c r="GN211" s="26"/>
      <c r="GO211" s="26"/>
      <c r="GP211" s="26"/>
      <c r="GQ211" s="26"/>
      <c r="GR211" s="26"/>
      <c r="GS211" s="26"/>
      <c r="GT211" s="26"/>
      <c r="GU211" s="26"/>
      <c r="GV211" s="26"/>
      <c r="GW211" s="26"/>
      <c r="GX211" s="26"/>
      <c r="GY211" s="26"/>
      <c r="GZ211" s="26"/>
      <c r="HA211" s="26"/>
      <c r="HB211" s="26"/>
      <c r="HC211" s="26"/>
      <c r="HD211" s="26"/>
      <c r="HE211" s="26"/>
      <c r="HF211" s="26"/>
      <c r="HG211" s="26"/>
      <c r="HH211" s="26"/>
      <c r="HI211" s="26"/>
      <c r="HJ211" s="26"/>
      <c r="HK211" s="26"/>
    </row>
    <row r="212" spans="1:219" ht="20.100000000000001" customHeight="1" x14ac:dyDescent="0.3">
      <c r="A212" s="17">
        <v>208</v>
      </c>
      <c r="B212" s="1"/>
      <c r="C212" s="3"/>
      <c r="D212" s="3"/>
      <c r="E212" s="63"/>
      <c r="F212" s="313"/>
      <c r="G212" s="314"/>
      <c r="H212" s="314"/>
      <c r="I212" s="314"/>
      <c r="J212" s="314"/>
      <c r="K212" s="314"/>
      <c r="L212" s="314"/>
      <c r="M212" s="314"/>
      <c r="N212" s="314"/>
      <c r="O212" s="315"/>
      <c r="P212" s="321" t="str">
        <f t="shared" si="22"/>
        <v xml:space="preserve"> </v>
      </c>
      <c r="Q212" s="70"/>
      <c r="R212" s="314"/>
      <c r="S212" s="314"/>
      <c r="T212" s="315"/>
      <c r="U212" s="325" t="str">
        <f t="shared" si="23"/>
        <v/>
      </c>
      <c r="V212" s="330"/>
      <c r="W212" s="331"/>
      <c r="X212" s="331"/>
      <c r="Y212" s="332"/>
      <c r="Z212" s="113" t="str">
        <f t="shared" si="24"/>
        <v/>
      </c>
      <c r="AA212" s="46" t="str">
        <f t="shared" si="25"/>
        <v/>
      </c>
      <c r="AB212" s="46" t="str">
        <f t="shared" si="26"/>
        <v/>
      </c>
      <c r="AC212" s="45"/>
      <c r="AD212" s="26"/>
      <c r="AE212" s="26"/>
      <c r="AF212" s="27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  <c r="FL212" s="26"/>
      <c r="FM212" s="26"/>
      <c r="FN212" s="26"/>
      <c r="FO212" s="26"/>
      <c r="FP212" s="26"/>
      <c r="FQ212" s="26"/>
      <c r="FR212" s="26"/>
      <c r="FS212" s="26"/>
      <c r="FT212" s="26"/>
      <c r="FU212" s="26"/>
      <c r="FV212" s="26"/>
      <c r="FW212" s="26"/>
      <c r="FX212" s="26"/>
      <c r="FY212" s="26"/>
      <c r="FZ212" s="26"/>
      <c r="GA212" s="26"/>
      <c r="GB212" s="26"/>
      <c r="GC212" s="26"/>
      <c r="GD212" s="26"/>
      <c r="GE212" s="26"/>
      <c r="GF212" s="26"/>
      <c r="GG212" s="26"/>
      <c r="GH212" s="26"/>
      <c r="GI212" s="26"/>
      <c r="GJ212" s="26"/>
      <c r="GK212" s="26"/>
      <c r="GL212" s="26"/>
      <c r="GM212" s="26"/>
      <c r="GN212" s="26"/>
      <c r="GO212" s="26"/>
      <c r="GP212" s="26"/>
      <c r="GQ212" s="26"/>
      <c r="GR212" s="26"/>
      <c r="GS212" s="26"/>
      <c r="GT212" s="26"/>
      <c r="GU212" s="26"/>
      <c r="GV212" s="26"/>
      <c r="GW212" s="26"/>
      <c r="GX212" s="26"/>
      <c r="GY212" s="26"/>
      <c r="GZ212" s="26"/>
      <c r="HA212" s="26"/>
      <c r="HB212" s="26"/>
      <c r="HC212" s="26"/>
      <c r="HD212" s="26"/>
      <c r="HE212" s="26"/>
      <c r="HF212" s="26"/>
      <c r="HG212" s="26"/>
      <c r="HH212" s="26"/>
      <c r="HI212" s="26"/>
      <c r="HJ212" s="26"/>
      <c r="HK212" s="26"/>
    </row>
    <row r="213" spans="1:219" ht="20.100000000000001" customHeight="1" x14ac:dyDescent="0.3">
      <c r="A213" s="17">
        <v>209</v>
      </c>
      <c r="B213" s="1"/>
      <c r="C213" s="3"/>
      <c r="D213" s="3"/>
      <c r="E213" s="63"/>
      <c r="F213" s="313"/>
      <c r="G213" s="314"/>
      <c r="H213" s="314"/>
      <c r="I213" s="314"/>
      <c r="J213" s="314"/>
      <c r="K213" s="314"/>
      <c r="L213" s="314"/>
      <c r="M213" s="314"/>
      <c r="N213" s="314"/>
      <c r="O213" s="315"/>
      <c r="P213" s="321" t="str">
        <f t="shared" si="22"/>
        <v xml:space="preserve"> </v>
      </c>
      <c r="Q213" s="70"/>
      <c r="R213" s="314"/>
      <c r="S213" s="314"/>
      <c r="T213" s="315"/>
      <c r="U213" s="325" t="str">
        <f t="shared" si="23"/>
        <v/>
      </c>
      <c r="V213" s="330"/>
      <c r="W213" s="331"/>
      <c r="X213" s="331"/>
      <c r="Y213" s="332"/>
      <c r="Z213" s="113" t="str">
        <f t="shared" si="24"/>
        <v/>
      </c>
      <c r="AA213" s="46" t="str">
        <f t="shared" si="25"/>
        <v/>
      </c>
      <c r="AB213" s="46" t="str">
        <f t="shared" si="26"/>
        <v/>
      </c>
      <c r="AC213" s="45"/>
      <c r="AD213" s="26"/>
      <c r="AE213" s="26"/>
      <c r="AF213" s="27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  <c r="FL213" s="26"/>
      <c r="FM213" s="26"/>
      <c r="FN213" s="26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26"/>
      <c r="GC213" s="26"/>
      <c r="GD213" s="26"/>
      <c r="GE213" s="26"/>
      <c r="GF213" s="26"/>
      <c r="GG213" s="26"/>
      <c r="GH213" s="26"/>
      <c r="GI213" s="26"/>
      <c r="GJ213" s="26"/>
      <c r="GK213" s="26"/>
      <c r="GL213" s="26"/>
      <c r="GM213" s="26"/>
      <c r="GN213" s="26"/>
      <c r="GO213" s="26"/>
      <c r="GP213" s="26"/>
      <c r="GQ213" s="26"/>
      <c r="GR213" s="26"/>
      <c r="GS213" s="26"/>
      <c r="GT213" s="26"/>
      <c r="GU213" s="26"/>
      <c r="GV213" s="26"/>
      <c r="GW213" s="26"/>
      <c r="GX213" s="26"/>
      <c r="GY213" s="26"/>
      <c r="GZ213" s="26"/>
      <c r="HA213" s="26"/>
      <c r="HB213" s="26"/>
      <c r="HC213" s="26"/>
      <c r="HD213" s="26"/>
      <c r="HE213" s="26"/>
      <c r="HF213" s="26"/>
      <c r="HG213" s="26"/>
      <c r="HH213" s="26"/>
      <c r="HI213" s="26"/>
      <c r="HJ213" s="26"/>
      <c r="HK213" s="26"/>
    </row>
    <row r="214" spans="1:219" ht="20.100000000000001" customHeight="1" x14ac:dyDescent="0.3">
      <c r="A214" s="17">
        <v>210</v>
      </c>
      <c r="B214" s="1"/>
      <c r="C214" s="3"/>
      <c r="D214" s="3"/>
      <c r="E214" s="63"/>
      <c r="F214" s="313"/>
      <c r="G214" s="314"/>
      <c r="H214" s="314"/>
      <c r="I214" s="314"/>
      <c r="J214" s="314"/>
      <c r="K214" s="314"/>
      <c r="L214" s="314"/>
      <c r="M214" s="314"/>
      <c r="N214" s="314"/>
      <c r="O214" s="315"/>
      <c r="P214" s="321" t="str">
        <f t="shared" si="22"/>
        <v xml:space="preserve"> </v>
      </c>
      <c r="Q214" s="70"/>
      <c r="R214" s="314"/>
      <c r="S214" s="314"/>
      <c r="T214" s="315"/>
      <c r="U214" s="325" t="str">
        <f t="shared" si="23"/>
        <v/>
      </c>
      <c r="V214" s="330"/>
      <c r="W214" s="331"/>
      <c r="X214" s="331"/>
      <c r="Y214" s="332"/>
      <c r="Z214" s="113" t="str">
        <f t="shared" si="24"/>
        <v/>
      </c>
      <c r="AA214" s="46" t="str">
        <f t="shared" si="25"/>
        <v/>
      </c>
      <c r="AB214" s="46" t="str">
        <f t="shared" si="26"/>
        <v/>
      </c>
      <c r="AC214" s="45"/>
      <c r="AD214" s="26"/>
      <c r="AE214" s="26"/>
      <c r="AF214" s="27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  <c r="FL214" s="26"/>
      <c r="FM214" s="26"/>
      <c r="FN214" s="26"/>
      <c r="FO214" s="26"/>
      <c r="FP214" s="26"/>
      <c r="FQ214" s="26"/>
      <c r="FR214" s="26"/>
      <c r="FS214" s="26"/>
      <c r="FT214" s="26"/>
      <c r="FU214" s="26"/>
      <c r="FV214" s="26"/>
      <c r="FW214" s="26"/>
      <c r="FX214" s="26"/>
      <c r="FY214" s="26"/>
      <c r="FZ214" s="26"/>
      <c r="GA214" s="26"/>
      <c r="GB214" s="26"/>
      <c r="GC214" s="26"/>
      <c r="GD214" s="26"/>
      <c r="GE214" s="26"/>
      <c r="GF214" s="26"/>
      <c r="GG214" s="26"/>
      <c r="GH214" s="26"/>
      <c r="GI214" s="26"/>
      <c r="GJ214" s="26"/>
      <c r="GK214" s="26"/>
      <c r="GL214" s="26"/>
      <c r="GM214" s="26"/>
      <c r="GN214" s="26"/>
      <c r="GO214" s="26"/>
      <c r="GP214" s="26"/>
      <c r="GQ214" s="26"/>
      <c r="GR214" s="26"/>
      <c r="GS214" s="26"/>
      <c r="GT214" s="26"/>
      <c r="GU214" s="26"/>
      <c r="GV214" s="26"/>
      <c r="GW214" s="26"/>
      <c r="GX214" s="26"/>
      <c r="GY214" s="26"/>
      <c r="GZ214" s="26"/>
      <c r="HA214" s="26"/>
      <c r="HB214" s="26"/>
      <c r="HC214" s="26"/>
      <c r="HD214" s="26"/>
      <c r="HE214" s="26"/>
      <c r="HF214" s="26"/>
      <c r="HG214" s="26"/>
      <c r="HH214" s="26"/>
      <c r="HI214" s="26"/>
      <c r="HJ214" s="26"/>
      <c r="HK214" s="26"/>
    </row>
    <row r="215" spans="1:219" ht="20.100000000000001" customHeight="1" x14ac:dyDescent="0.3">
      <c r="A215" s="17">
        <v>211</v>
      </c>
      <c r="B215" s="1"/>
      <c r="C215" s="3"/>
      <c r="D215" s="3"/>
      <c r="E215" s="63"/>
      <c r="F215" s="313"/>
      <c r="G215" s="314"/>
      <c r="H215" s="314"/>
      <c r="I215" s="314"/>
      <c r="J215" s="314"/>
      <c r="K215" s="314"/>
      <c r="L215" s="314"/>
      <c r="M215" s="314"/>
      <c r="N215" s="314"/>
      <c r="O215" s="315"/>
      <c r="P215" s="321" t="str">
        <f t="shared" si="22"/>
        <v xml:space="preserve"> </v>
      </c>
      <c r="Q215" s="70"/>
      <c r="R215" s="314"/>
      <c r="S215" s="314"/>
      <c r="T215" s="315"/>
      <c r="U215" s="325" t="str">
        <f t="shared" si="23"/>
        <v/>
      </c>
      <c r="V215" s="330"/>
      <c r="W215" s="331"/>
      <c r="X215" s="331"/>
      <c r="Y215" s="332"/>
      <c r="Z215" s="113" t="str">
        <f t="shared" si="24"/>
        <v/>
      </c>
      <c r="AA215" s="46" t="str">
        <f t="shared" si="25"/>
        <v/>
      </c>
      <c r="AB215" s="46" t="str">
        <f t="shared" si="26"/>
        <v/>
      </c>
      <c r="AC215" s="45"/>
      <c r="AD215" s="26"/>
      <c r="AE215" s="26"/>
      <c r="AF215" s="27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  <c r="FL215" s="26"/>
      <c r="FM215" s="26"/>
      <c r="FN215" s="26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26"/>
      <c r="GC215" s="26"/>
      <c r="GD215" s="26"/>
      <c r="GE215" s="26"/>
      <c r="GF215" s="26"/>
      <c r="GG215" s="26"/>
      <c r="GH215" s="26"/>
      <c r="GI215" s="26"/>
      <c r="GJ215" s="26"/>
      <c r="GK215" s="26"/>
      <c r="GL215" s="26"/>
      <c r="GM215" s="26"/>
      <c r="GN215" s="26"/>
      <c r="GO215" s="26"/>
      <c r="GP215" s="26"/>
      <c r="GQ215" s="26"/>
      <c r="GR215" s="26"/>
      <c r="GS215" s="26"/>
      <c r="GT215" s="26"/>
      <c r="GU215" s="26"/>
      <c r="GV215" s="26"/>
      <c r="GW215" s="26"/>
      <c r="GX215" s="26"/>
      <c r="GY215" s="26"/>
      <c r="GZ215" s="26"/>
      <c r="HA215" s="26"/>
      <c r="HB215" s="26"/>
      <c r="HC215" s="26"/>
      <c r="HD215" s="26"/>
      <c r="HE215" s="26"/>
      <c r="HF215" s="26"/>
      <c r="HG215" s="26"/>
      <c r="HH215" s="26"/>
      <c r="HI215" s="26"/>
      <c r="HJ215" s="26"/>
      <c r="HK215" s="26"/>
    </row>
    <row r="216" spans="1:219" ht="20.100000000000001" customHeight="1" x14ac:dyDescent="0.3">
      <c r="A216" s="17">
        <v>212</v>
      </c>
      <c r="B216" s="1"/>
      <c r="C216" s="3"/>
      <c r="D216" s="3"/>
      <c r="E216" s="63"/>
      <c r="F216" s="313"/>
      <c r="G216" s="314"/>
      <c r="H216" s="314"/>
      <c r="I216" s="314"/>
      <c r="J216" s="314"/>
      <c r="K216" s="314"/>
      <c r="L216" s="314"/>
      <c r="M216" s="314"/>
      <c r="N216" s="314"/>
      <c r="O216" s="315"/>
      <c r="P216" s="321" t="str">
        <f t="shared" si="22"/>
        <v xml:space="preserve"> </v>
      </c>
      <c r="Q216" s="70"/>
      <c r="R216" s="314"/>
      <c r="S216" s="314"/>
      <c r="T216" s="315"/>
      <c r="U216" s="325" t="str">
        <f t="shared" si="23"/>
        <v/>
      </c>
      <c r="V216" s="330"/>
      <c r="W216" s="331"/>
      <c r="X216" s="331"/>
      <c r="Y216" s="332"/>
      <c r="Z216" s="113" t="str">
        <f t="shared" si="24"/>
        <v/>
      </c>
      <c r="AA216" s="46" t="str">
        <f t="shared" si="25"/>
        <v/>
      </c>
      <c r="AB216" s="46" t="str">
        <f t="shared" si="26"/>
        <v/>
      </c>
      <c r="AC216" s="45"/>
      <c r="AD216" s="26"/>
      <c r="AE216" s="26"/>
      <c r="AF216" s="27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  <c r="FL216" s="26"/>
      <c r="FM216" s="26"/>
      <c r="FN216" s="26"/>
      <c r="FO216" s="26"/>
      <c r="FP216" s="26"/>
      <c r="FQ216" s="26"/>
      <c r="FR216" s="26"/>
      <c r="FS216" s="26"/>
      <c r="FT216" s="26"/>
      <c r="FU216" s="26"/>
      <c r="FV216" s="26"/>
      <c r="FW216" s="26"/>
      <c r="FX216" s="26"/>
      <c r="FY216" s="26"/>
      <c r="FZ216" s="26"/>
      <c r="GA216" s="26"/>
      <c r="GB216" s="26"/>
      <c r="GC216" s="26"/>
      <c r="GD216" s="26"/>
      <c r="GE216" s="26"/>
      <c r="GF216" s="26"/>
      <c r="GG216" s="26"/>
      <c r="GH216" s="26"/>
      <c r="GI216" s="26"/>
      <c r="GJ216" s="26"/>
      <c r="GK216" s="26"/>
      <c r="GL216" s="26"/>
      <c r="GM216" s="26"/>
      <c r="GN216" s="26"/>
      <c r="GO216" s="26"/>
      <c r="GP216" s="26"/>
      <c r="GQ216" s="26"/>
      <c r="GR216" s="26"/>
      <c r="GS216" s="26"/>
      <c r="GT216" s="26"/>
      <c r="GU216" s="26"/>
      <c r="GV216" s="26"/>
      <c r="GW216" s="26"/>
      <c r="GX216" s="26"/>
      <c r="GY216" s="26"/>
      <c r="GZ216" s="26"/>
      <c r="HA216" s="26"/>
      <c r="HB216" s="26"/>
      <c r="HC216" s="26"/>
      <c r="HD216" s="26"/>
      <c r="HE216" s="26"/>
      <c r="HF216" s="26"/>
      <c r="HG216" s="26"/>
      <c r="HH216" s="26"/>
      <c r="HI216" s="26"/>
      <c r="HJ216" s="26"/>
      <c r="HK216" s="26"/>
    </row>
    <row r="217" spans="1:219" ht="20.100000000000001" customHeight="1" x14ac:dyDescent="0.3">
      <c r="A217" s="17">
        <v>213</v>
      </c>
      <c r="B217" s="1"/>
      <c r="C217" s="3"/>
      <c r="D217" s="3"/>
      <c r="E217" s="63"/>
      <c r="F217" s="313"/>
      <c r="G217" s="314"/>
      <c r="H217" s="314"/>
      <c r="I217" s="314"/>
      <c r="J217" s="314"/>
      <c r="K217" s="314"/>
      <c r="L217" s="314"/>
      <c r="M217" s="314"/>
      <c r="N217" s="314"/>
      <c r="O217" s="315"/>
      <c r="P217" s="321" t="str">
        <f t="shared" si="22"/>
        <v xml:space="preserve"> </v>
      </c>
      <c r="Q217" s="70"/>
      <c r="R217" s="314"/>
      <c r="S217" s="314"/>
      <c r="T217" s="315"/>
      <c r="U217" s="325" t="str">
        <f t="shared" si="23"/>
        <v/>
      </c>
      <c r="V217" s="330"/>
      <c r="W217" s="331"/>
      <c r="X217" s="331"/>
      <c r="Y217" s="332"/>
      <c r="Z217" s="113" t="str">
        <f t="shared" si="24"/>
        <v/>
      </c>
      <c r="AA217" s="46" t="str">
        <f t="shared" si="25"/>
        <v/>
      </c>
      <c r="AB217" s="46" t="str">
        <f t="shared" si="26"/>
        <v/>
      </c>
      <c r="AC217" s="45"/>
      <c r="AD217" s="26"/>
      <c r="AE217" s="26"/>
      <c r="AF217" s="27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  <c r="FL217" s="26"/>
      <c r="FM217" s="26"/>
      <c r="FN217" s="26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26"/>
      <c r="GC217" s="26"/>
      <c r="GD217" s="26"/>
      <c r="GE217" s="26"/>
      <c r="GF217" s="26"/>
      <c r="GG217" s="26"/>
      <c r="GH217" s="26"/>
      <c r="GI217" s="26"/>
      <c r="GJ217" s="26"/>
      <c r="GK217" s="26"/>
      <c r="GL217" s="26"/>
      <c r="GM217" s="26"/>
      <c r="GN217" s="26"/>
      <c r="GO217" s="26"/>
      <c r="GP217" s="26"/>
      <c r="GQ217" s="26"/>
      <c r="GR217" s="26"/>
      <c r="GS217" s="26"/>
      <c r="GT217" s="26"/>
      <c r="GU217" s="26"/>
      <c r="GV217" s="26"/>
      <c r="GW217" s="26"/>
      <c r="GX217" s="26"/>
      <c r="GY217" s="26"/>
      <c r="GZ217" s="26"/>
      <c r="HA217" s="26"/>
      <c r="HB217" s="26"/>
      <c r="HC217" s="26"/>
      <c r="HD217" s="26"/>
      <c r="HE217" s="26"/>
      <c r="HF217" s="26"/>
      <c r="HG217" s="26"/>
      <c r="HH217" s="26"/>
      <c r="HI217" s="26"/>
      <c r="HJ217" s="26"/>
      <c r="HK217" s="26"/>
    </row>
    <row r="218" spans="1:219" ht="20.100000000000001" customHeight="1" x14ac:dyDescent="0.3">
      <c r="A218" s="17">
        <v>214</v>
      </c>
      <c r="B218" s="1"/>
      <c r="C218" s="3"/>
      <c r="D218" s="3"/>
      <c r="E218" s="63"/>
      <c r="F218" s="313"/>
      <c r="G218" s="314"/>
      <c r="H218" s="314"/>
      <c r="I218" s="314"/>
      <c r="J218" s="314"/>
      <c r="K218" s="314"/>
      <c r="L218" s="314"/>
      <c r="M218" s="314"/>
      <c r="N218" s="314"/>
      <c r="O218" s="315"/>
      <c r="P218" s="321" t="str">
        <f t="shared" si="22"/>
        <v xml:space="preserve"> </v>
      </c>
      <c r="Q218" s="70"/>
      <c r="R218" s="314"/>
      <c r="S218" s="314"/>
      <c r="T218" s="315"/>
      <c r="U218" s="325" t="str">
        <f t="shared" si="23"/>
        <v/>
      </c>
      <c r="V218" s="330"/>
      <c r="W218" s="331"/>
      <c r="X218" s="331"/>
      <c r="Y218" s="332"/>
      <c r="Z218" s="113" t="str">
        <f t="shared" si="24"/>
        <v/>
      </c>
      <c r="AA218" s="46" t="str">
        <f t="shared" si="25"/>
        <v/>
      </c>
      <c r="AB218" s="46" t="str">
        <f t="shared" si="26"/>
        <v/>
      </c>
      <c r="AC218" s="45"/>
      <c r="AD218" s="26"/>
      <c r="AE218" s="26"/>
      <c r="AF218" s="27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  <c r="FL218" s="26"/>
      <c r="FM218" s="26"/>
      <c r="FN218" s="26"/>
      <c r="FO218" s="26"/>
      <c r="FP218" s="26"/>
      <c r="FQ218" s="26"/>
      <c r="FR218" s="26"/>
      <c r="FS218" s="26"/>
      <c r="FT218" s="26"/>
      <c r="FU218" s="26"/>
      <c r="FV218" s="26"/>
      <c r="FW218" s="26"/>
      <c r="FX218" s="26"/>
      <c r="FY218" s="26"/>
      <c r="FZ218" s="26"/>
      <c r="GA218" s="26"/>
      <c r="GB218" s="26"/>
      <c r="GC218" s="26"/>
      <c r="GD218" s="26"/>
      <c r="GE218" s="26"/>
      <c r="GF218" s="26"/>
      <c r="GG218" s="26"/>
      <c r="GH218" s="26"/>
      <c r="GI218" s="26"/>
      <c r="GJ218" s="26"/>
      <c r="GK218" s="26"/>
      <c r="GL218" s="26"/>
      <c r="GM218" s="26"/>
      <c r="GN218" s="26"/>
      <c r="GO218" s="26"/>
      <c r="GP218" s="26"/>
      <c r="GQ218" s="26"/>
      <c r="GR218" s="26"/>
      <c r="GS218" s="26"/>
      <c r="GT218" s="26"/>
      <c r="GU218" s="26"/>
      <c r="GV218" s="26"/>
      <c r="GW218" s="26"/>
      <c r="GX218" s="26"/>
      <c r="GY218" s="26"/>
      <c r="GZ218" s="26"/>
      <c r="HA218" s="26"/>
      <c r="HB218" s="26"/>
      <c r="HC218" s="26"/>
      <c r="HD218" s="26"/>
      <c r="HE218" s="26"/>
      <c r="HF218" s="26"/>
      <c r="HG218" s="26"/>
      <c r="HH218" s="26"/>
      <c r="HI218" s="26"/>
      <c r="HJ218" s="26"/>
      <c r="HK218" s="26"/>
    </row>
    <row r="219" spans="1:219" ht="20.100000000000001" customHeight="1" x14ac:dyDescent="0.3">
      <c r="A219" s="17">
        <v>215</v>
      </c>
      <c r="B219" s="1"/>
      <c r="C219" s="3"/>
      <c r="D219" s="3"/>
      <c r="E219" s="63"/>
      <c r="F219" s="313"/>
      <c r="G219" s="314"/>
      <c r="H219" s="314"/>
      <c r="I219" s="314"/>
      <c r="J219" s="314"/>
      <c r="K219" s="314"/>
      <c r="L219" s="314"/>
      <c r="M219" s="314"/>
      <c r="N219" s="314"/>
      <c r="O219" s="315"/>
      <c r="P219" s="321" t="str">
        <f t="shared" si="22"/>
        <v xml:space="preserve"> </v>
      </c>
      <c r="Q219" s="70"/>
      <c r="R219" s="314"/>
      <c r="S219" s="314"/>
      <c r="T219" s="315"/>
      <c r="U219" s="325" t="str">
        <f t="shared" si="23"/>
        <v/>
      </c>
      <c r="V219" s="330"/>
      <c r="W219" s="331"/>
      <c r="X219" s="331"/>
      <c r="Y219" s="332"/>
      <c r="Z219" s="113" t="str">
        <f t="shared" si="24"/>
        <v/>
      </c>
      <c r="AA219" s="46" t="str">
        <f t="shared" si="25"/>
        <v/>
      </c>
      <c r="AB219" s="46" t="str">
        <f t="shared" si="26"/>
        <v/>
      </c>
      <c r="AC219" s="45"/>
      <c r="AD219" s="26"/>
      <c r="AE219" s="26"/>
      <c r="AF219" s="27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  <c r="FL219" s="26"/>
      <c r="FM219" s="26"/>
      <c r="FN219" s="26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26"/>
      <c r="GC219" s="26"/>
      <c r="GD219" s="26"/>
      <c r="GE219" s="26"/>
      <c r="GF219" s="26"/>
      <c r="GG219" s="26"/>
      <c r="GH219" s="26"/>
      <c r="GI219" s="26"/>
      <c r="GJ219" s="26"/>
      <c r="GK219" s="26"/>
      <c r="GL219" s="26"/>
      <c r="GM219" s="26"/>
      <c r="GN219" s="26"/>
      <c r="GO219" s="26"/>
      <c r="GP219" s="26"/>
      <c r="GQ219" s="26"/>
      <c r="GR219" s="26"/>
      <c r="GS219" s="26"/>
      <c r="GT219" s="26"/>
      <c r="GU219" s="26"/>
      <c r="GV219" s="26"/>
      <c r="GW219" s="26"/>
      <c r="GX219" s="26"/>
      <c r="GY219" s="26"/>
      <c r="GZ219" s="26"/>
      <c r="HA219" s="26"/>
      <c r="HB219" s="26"/>
      <c r="HC219" s="26"/>
      <c r="HD219" s="26"/>
      <c r="HE219" s="26"/>
      <c r="HF219" s="26"/>
      <c r="HG219" s="26"/>
      <c r="HH219" s="26"/>
      <c r="HI219" s="26"/>
      <c r="HJ219" s="26"/>
      <c r="HK219" s="26"/>
    </row>
    <row r="220" spans="1:219" ht="20.100000000000001" customHeight="1" x14ac:dyDescent="0.3">
      <c r="A220" s="17">
        <v>216</v>
      </c>
      <c r="B220" s="1"/>
      <c r="C220" s="3"/>
      <c r="D220" s="3"/>
      <c r="E220" s="63"/>
      <c r="F220" s="313"/>
      <c r="G220" s="314"/>
      <c r="H220" s="314"/>
      <c r="I220" s="314"/>
      <c r="J220" s="314"/>
      <c r="K220" s="314"/>
      <c r="L220" s="314"/>
      <c r="M220" s="314"/>
      <c r="N220" s="314"/>
      <c r="O220" s="315"/>
      <c r="P220" s="321" t="str">
        <f t="shared" si="22"/>
        <v xml:space="preserve"> </v>
      </c>
      <c r="Q220" s="70"/>
      <c r="R220" s="314"/>
      <c r="S220" s="314"/>
      <c r="T220" s="315"/>
      <c r="U220" s="325" t="str">
        <f t="shared" si="23"/>
        <v/>
      </c>
      <c r="V220" s="330"/>
      <c r="W220" s="331"/>
      <c r="X220" s="331"/>
      <c r="Y220" s="332"/>
      <c r="Z220" s="113" t="str">
        <f t="shared" si="24"/>
        <v/>
      </c>
      <c r="AA220" s="46" t="str">
        <f t="shared" si="25"/>
        <v/>
      </c>
      <c r="AB220" s="46" t="str">
        <f t="shared" si="26"/>
        <v/>
      </c>
      <c r="AC220" s="45"/>
      <c r="AD220" s="26"/>
      <c r="AE220" s="26"/>
      <c r="AF220" s="27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  <c r="FL220" s="26"/>
      <c r="FM220" s="26"/>
      <c r="FN220" s="26"/>
      <c r="FO220" s="26"/>
      <c r="FP220" s="26"/>
      <c r="FQ220" s="26"/>
      <c r="FR220" s="26"/>
      <c r="FS220" s="26"/>
      <c r="FT220" s="26"/>
      <c r="FU220" s="26"/>
      <c r="FV220" s="26"/>
      <c r="FW220" s="26"/>
      <c r="FX220" s="26"/>
      <c r="FY220" s="26"/>
      <c r="FZ220" s="26"/>
      <c r="GA220" s="26"/>
      <c r="GB220" s="26"/>
      <c r="GC220" s="26"/>
      <c r="GD220" s="26"/>
      <c r="GE220" s="26"/>
      <c r="GF220" s="26"/>
      <c r="GG220" s="26"/>
      <c r="GH220" s="26"/>
      <c r="GI220" s="26"/>
      <c r="GJ220" s="26"/>
      <c r="GK220" s="26"/>
      <c r="GL220" s="26"/>
      <c r="GM220" s="26"/>
      <c r="GN220" s="26"/>
      <c r="GO220" s="26"/>
      <c r="GP220" s="26"/>
      <c r="GQ220" s="26"/>
      <c r="GR220" s="26"/>
      <c r="GS220" s="26"/>
      <c r="GT220" s="26"/>
      <c r="GU220" s="26"/>
      <c r="GV220" s="26"/>
      <c r="GW220" s="26"/>
      <c r="GX220" s="26"/>
      <c r="GY220" s="26"/>
      <c r="GZ220" s="26"/>
      <c r="HA220" s="26"/>
      <c r="HB220" s="26"/>
      <c r="HC220" s="26"/>
      <c r="HD220" s="26"/>
      <c r="HE220" s="26"/>
      <c r="HF220" s="26"/>
      <c r="HG220" s="26"/>
      <c r="HH220" s="26"/>
      <c r="HI220" s="26"/>
      <c r="HJ220" s="26"/>
      <c r="HK220" s="26"/>
    </row>
    <row r="221" spans="1:219" ht="20.100000000000001" customHeight="1" x14ac:dyDescent="0.3">
      <c r="A221" s="17">
        <v>217</v>
      </c>
      <c r="B221" s="1"/>
      <c r="C221" s="3"/>
      <c r="D221" s="3"/>
      <c r="E221" s="63"/>
      <c r="F221" s="313"/>
      <c r="G221" s="314"/>
      <c r="H221" s="314"/>
      <c r="I221" s="314"/>
      <c r="J221" s="314"/>
      <c r="K221" s="314"/>
      <c r="L221" s="314"/>
      <c r="M221" s="314"/>
      <c r="N221" s="314"/>
      <c r="O221" s="315"/>
      <c r="P221" s="321" t="str">
        <f t="shared" si="22"/>
        <v xml:space="preserve"> </v>
      </c>
      <c r="Q221" s="70"/>
      <c r="R221" s="314"/>
      <c r="S221" s="314"/>
      <c r="T221" s="315"/>
      <c r="U221" s="325" t="str">
        <f t="shared" si="23"/>
        <v/>
      </c>
      <c r="V221" s="330"/>
      <c r="W221" s="331"/>
      <c r="X221" s="331"/>
      <c r="Y221" s="332"/>
      <c r="Z221" s="113" t="str">
        <f t="shared" si="24"/>
        <v/>
      </c>
      <c r="AA221" s="46" t="str">
        <f t="shared" si="25"/>
        <v/>
      </c>
      <c r="AB221" s="46" t="str">
        <f t="shared" si="26"/>
        <v/>
      </c>
      <c r="AC221" s="45"/>
      <c r="AD221" s="26"/>
      <c r="AE221" s="26"/>
      <c r="AF221" s="27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  <c r="FL221" s="26"/>
      <c r="FM221" s="26"/>
      <c r="FN221" s="26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26"/>
      <c r="GC221" s="26"/>
      <c r="GD221" s="26"/>
      <c r="GE221" s="26"/>
      <c r="GF221" s="26"/>
      <c r="GG221" s="26"/>
      <c r="GH221" s="26"/>
      <c r="GI221" s="26"/>
      <c r="GJ221" s="26"/>
      <c r="GK221" s="26"/>
      <c r="GL221" s="26"/>
      <c r="GM221" s="26"/>
      <c r="GN221" s="26"/>
      <c r="GO221" s="26"/>
      <c r="GP221" s="26"/>
      <c r="GQ221" s="26"/>
      <c r="GR221" s="26"/>
      <c r="GS221" s="26"/>
      <c r="GT221" s="26"/>
      <c r="GU221" s="26"/>
      <c r="GV221" s="26"/>
      <c r="GW221" s="26"/>
      <c r="GX221" s="26"/>
      <c r="GY221" s="26"/>
      <c r="GZ221" s="26"/>
      <c r="HA221" s="26"/>
      <c r="HB221" s="26"/>
      <c r="HC221" s="26"/>
      <c r="HD221" s="26"/>
      <c r="HE221" s="26"/>
      <c r="HF221" s="26"/>
      <c r="HG221" s="26"/>
      <c r="HH221" s="26"/>
      <c r="HI221" s="26"/>
      <c r="HJ221" s="26"/>
      <c r="HK221" s="26"/>
    </row>
    <row r="222" spans="1:219" ht="20.100000000000001" customHeight="1" x14ac:dyDescent="0.3">
      <c r="A222" s="17">
        <v>218</v>
      </c>
      <c r="B222" s="1"/>
      <c r="C222" s="3"/>
      <c r="D222" s="3"/>
      <c r="E222" s="63"/>
      <c r="F222" s="313"/>
      <c r="G222" s="314"/>
      <c r="H222" s="314"/>
      <c r="I222" s="314"/>
      <c r="J222" s="314"/>
      <c r="K222" s="314"/>
      <c r="L222" s="314"/>
      <c r="M222" s="314"/>
      <c r="N222" s="314"/>
      <c r="O222" s="315"/>
      <c r="P222" s="321" t="str">
        <f t="shared" si="22"/>
        <v xml:space="preserve"> </v>
      </c>
      <c r="Q222" s="70"/>
      <c r="R222" s="314"/>
      <c r="S222" s="314"/>
      <c r="T222" s="315"/>
      <c r="U222" s="325" t="str">
        <f t="shared" si="23"/>
        <v/>
      </c>
      <c r="V222" s="330"/>
      <c r="W222" s="331"/>
      <c r="X222" s="331"/>
      <c r="Y222" s="332"/>
      <c r="Z222" s="113" t="str">
        <f t="shared" si="24"/>
        <v/>
      </c>
      <c r="AA222" s="46" t="str">
        <f t="shared" si="25"/>
        <v/>
      </c>
      <c r="AB222" s="46" t="str">
        <f t="shared" si="26"/>
        <v/>
      </c>
      <c r="AC222" s="45"/>
      <c r="AD222" s="26"/>
      <c r="AE222" s="26"/>
      <c r="AF222" s="27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  <c r="FL222" s="26"/>
      <c r="FM222" s="26"/>
      <c r="FN222" s="26"/>
      <c r="FO222" s="26"/>
      <c r="FP222" s="26"/>
      <c r="FQ222" s="26"/>
      <c r="FR222" s="26"/>
      <c r="FS222" s="26"/>
      <c r="FT222" s="26"/>
      <c r="FU222" s="26"/>
      <c r="FV222" s="26"/>
      <c r="FW222" s="26"/>
      <c r="FX222" s="26"/>
      <c r="FY222" s="26"/>
      <c r="FZ222" s="26"/>
      <c r="GA222" s="26"/>
      <c r="GB222" s="26"/>
      <c r="GC222" s="26"/>
      <c r="GD222" s="26"/>
      <c r="GE222" s="26"/>
      <c r="GF222" s="26"/>
      <c r="GG222" s="26"/>
      <c r="GH222" s="26"/>
      <c r="GI222" s="26"/>
      <c r="GJ222" s="26"/>
      <c r="GK222" s="26"/>
      <c r="GL222" s="26"/>
      <c r="GM222" s="26"/>
      <c r="GN222" s="26"/>
      <c r="GO222" s="26"/>
      <c r="GP222" s="26"/>
      <c r="GQ222" s="26"/>
      <c r="GR222" s="26"/>
      <c r="GS222" s="26"/>
      <c r="GT222" s="26"/>
      <c r="GU222" s="26"/>
      <c r="GV222" s="26"/>
      <c r="GW222" s="26"/>
      <c r="GX222" s="26"/>
      <c r="GY222" s="26"/>
      <c r="GZ222" s="26"/>
      <c r="HA222" s="26"/>
      <c r="HB222" s="26"/>
      <c r="HC222" s="26"/>
      <c r="HD222" s="26"/>
      <c r="HE222" s="26"/>
      <c r="HF222" s="26"/>
      <c r="HG222" s="26"/>
      <c r="HH222" s="26"/>
      <c r="HI222" s="26"/>
      <c r="HJ222" s="26"/>
      <c r="HK222" s="26"/>
    </row>
    <row r="223" spans="1:219" ht="20.100000000000001" customHeight="1" x14ac:dyDescent="0.3">
      <c r="A223" s="17">
        <v>219</v>
      </c>
      <c r="B223" s="1"/>
      <c r="C223" s="3"/>
      <c r="D223" s="3"/>
      <c r="E223" s="63"/>
      <c r="F223" s="313"/>
      <c r="G223" s="314"/>
      <c r="H223" s="314"/>
      <c r="I223" s="314"/>
      <c r="J223" s="314"/>
      <c r="K223" s="314"/>
      <c r="L223" s="314"/>
      <c r="M223" s="314"/>
      <c r="N223" s="314"/>
      <c r="O223" s="315"/>
      <c r="P223" s="321" t="str">
        <f t="shared" si="22"/>
        <v xml:space="preserve"> </v>
      </c>
      <c r="Q223" s="70"/>
      <c r="R223" s="314"/>
      <c r="S223" s="314"/>
      <c r="T223" s="315"/>
      <c r="U223" s="325" t="str">
        <f t="shared" si="23"/>
        <v/>
      </c>
      <c r="V223" s="330"/>
      <c r="W223" s="331"/>
      <c r="X223" s="331"/>
      <c r="Y223" s="332"/>
      <c r="Z223" s="113" t="str">
        <f t="shared" si="24"/>
        <v/>
      </c>
      <c r="AA223" s="46" t="str">
        <f t="shared" si="25"/>
        <v/>
      </c>
      <c r="AB223" s="46" t="str">
        <f t="shared" si="26"/>
        <v/>
      </c>
      <c r="AC223" s="45"/>
      <c r="AD223" s="26"/>
      <c r="AE223" s="26"/>
      <c r="AF223" s="27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  <c r="FL223" s="26"/>
      <c r="FM223" s="26"/>
      <c r="FN223" s="26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26"/>
      <c r="GC223" s="26"/>
      <c r="GD223" s="26"/>
      <c r="GE223" s="26"/>
      <c r="GF223" s="26"/>
      <c r="GG223" s="26"/>
      <c r="GH223" s="26"/>
      <c r="GI223" s="26"/>
      <c r="GJ223" s="26"/>
      <c r="GK223" s="26"/>
      <c r="GL223" s="26"/>
      <c r="GM223" s="26"/>
      <c r="GN223" s="26"/>
      <c r="GO223" s="26"/>
      <c r="GP223" s="26"/>
      <c r="GQ223" s="26"/>
      <c r="GR223" s="26"/>
      <c r="GS223" s="26"/>
      <c r="GT223" s="26"/>
      <c r="GU223" s="26"/>
      <c r="GV223" s="26"/>
      <c r="GW223" s="26"/>
      <c r="GX223" s="26"/>
      <c r="GY223" s="26"/>
      <c r="GZ223" s="26"/>
      <c r="HA223" s="26"/>
      <c r="HB223" s="26"/>
      <c r="HC223" s="26"/>
      <c r="HD223" s="26"/>
      <c r="HE223" s="26"/>
      <c r="HF223" s="26"/>
      <c r="HG223" s="26"/>
      <c r="HH223" s="26"/>
      <c r="HI223" s="26"/>
      <c r="HJ223" s="26"/>
      <c r="HK223" s="26"/>
    </row>
    <row r="224" spans="1:219" ht="20.100000000000001" customHeight="1" x14ac:dyDescent="0.3">
      <c r="A224" s="17">
        <v>220</v>
      </c>
      <c r="B224" s="1"/>
      <c r="C224" s="3"/>
      <c r="D224" s="3"/>
      <c r="E224" s="63"/>
      <c r="F224" s="313"/>
      <c r="G224" s="314"/>
      <c r="H224" s="314"/>
      <c r="I224" s="314"/>
      <c r="J224" s="314"/>
      <c r="K224" s="314"/>
      <c r="L224" s="314"/>
      <c r="M224" s="314"/>
      <c r="N224" s="314"/>
      <c r="O224" s="315"/>
      <c r="P224" s="321" t="str">
        <f t="shared" si="22"/>
        <v xml:space="preserve"> </v>
      </c>
      <c r="Q224" s="70"/>
      <c r="R224" s="314"/>
      <c r="S224" s="314"/>
      <c r="T224" s="315"/>
      <c r="U224" s="325" t="str">
        <f t="shared" si="23"/>
        <v/>
      </c>
      <c r="V224" s="330"/>
      <c r="W224" s="331"/>
      <c r="X224" s="331"/>
      <c r="Y224" s="332"/>
      <c r="Z224" s="113" t="str">
        <f t="shared" si="24"/>
        <v/>
      </c>
      <c r="AA224" s="46" t="str">
        <f t="shared" si="25"/>
        <v/>
      </c>
      <c r="AB224" s="46" t="str">
        <f t="shared" si="26"/>
        <v/>
      </c>
      <c r="AC224" s="45"/>
      <c r="AD224" s="26"/>
      <c r="AE224" s="26"/>
      <c r="AF224" s="27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  <c r="FL224" s="26"/>
      <c r="FM224" s="26"/>
      <c r="FN224" s="26"/>
      <c r="FO224" s="26"/>
      <c r="FP224" s="26"/>
      <c r="FQ224" s="26"/>
      <c r="FR224" s="26"/>
      <c r="FS224" s="26"/>
      <c r="FT224" s="26"/>
      <c r="FU224" s="26"/>
      <c r="FV224" s="26"/>
      <c r="FW224" s="26"/>
      <c r="FX224" s="26"/>
      <c r="FY224" s="26"/>
      <c r="FZ224" s="26"/>
      <c r="GA224" s="26"/>
      <c r="GB224" s="26"/>
      <c r="GC224" s="26"/>
      <c r="GD224" s="26"/>
      <c r="GE224" s="26"/>
      <c r="GF224" s="26"/>
      <c r="GG224" s="26"/>
      <c r="GH224" s="26"/>
      <c r="GI224" s="26"/>
      <c r="GJ224" s="26"/>
      <c r="GK224" s="26"/>
      <c r="GL224" s="26"/>
      <c r="GM224" s="26"/>
      <c r="GN224" s="26"/>
      <c r="GO224" s="26"/>
      <c r="GP224" s="26"/>
      <c r="GQ224" s="26"/>
      <c r="GR224" s="26"/>
      <c r="GS224" s="26"/>
      <c r="GT224" s="26"/>
      <c r="GU224" s="26"/>
      <c r="GV224" s="26"/>
      <c r="GW224" s="26"/>
      <c r="GX224" s="26"/>
      <c r="GY224" s="26"/>
      <c r="GZ224" s="26"/>
      <c r="HA224" s="26"/>
      <c r="HB224" s="26"/>
      <c r="HC224" s="26"/>
      <c r="HD224" s="26"/>
      <c r="HE224" s="26"/>
      <c r="HF224" s="26"/>
      <c r="HG224" s="26"/>
      <c r="HH224" s="26"/>
      <c r="HI224" s="26"/>
      <c r="HJ224" s="26"/>
      <c r="HK224" s="26"/>
    </row>
    <row r="225" spans="1:219" ht="20.100000000000001" customHeight="1" x14ac:dyDescent="0.3">
      <c r="A225" s="17">
        <v>221</v>
      </c>
      <c r="B225" s="1"/>
      <c r="C225" s="3"/>
      <c r="D225" s="3"/>
      <c r="E225" s="63"/>
      <c r="F225" s="313"/>
      <c r="G225" s="314"/>
      <c r="H225" s="314"/>
      <c r="I225" s="314"/>
      <c r="J225" s="314"/>
      <c r="K225" s="314"/>
      <c r="L225" s="314"/>
      <c r="M225" s="314"/>
      <c r="N225" s="314"/>
      <c r="O225" s="315"/>
      <c r="P225" s="321" t="str">
        <f t="shared" si="22"/>
        <v xml:space="preserve"> </v>
      </c>
      <c r="Q225" s="70"/>
      <c r="R225" s="314"/>
      <c r="S225" s="314"/>
      <c r="T225" s="315"/>
      <c r="U225" s="325" t="str">
        <f t="shared" si="23"/>
        <v/>
      </c>
      <c r="V225" s="330"/>
      <c r="W225" s="331"/>
      <c r="X225" s="331"/>
      <c r="Y225" s="332"/>
      <c r="Z225" s="113" t="str">
        <f t="shared" si="24"/>
        <v/>
      </c>
      <c r="AA225" s="46" t="str">
        <f t="shared" si="25"/>
        <v/>
      </c>
      <c r="AB225" s="46" t="str">
        <f t="shared" si="26"/>
        <v/>
      </c>
      <c r="AC225" s="45"/>
      <c r="AD225" s="26"/>
      <c r="AE225" s="26"/>
      <c r="AF225" s="27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  <c r="FL225" s="26"/>
      <c r="FM225" s="26"/>
      <c r="FN225" s="26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26"/>
      <c r="GC225" s="26"/>
      <c r="GD225" s="26"/>
      <c r="GE225" s="26"/>
      <c r="GF225" s="26"/>
      <c r="GG225" s="26"/>
      <c r="GH225" s="26"/>
      <c r="GI225" s="26"/>
      <c r="GJ225" s="26"/>
      <c r="GK225" s="26"/>
      <c r="GL225" s="26"/>
      <c r="GM225" s="26"/>
      <c r="GN225" s="26"/>
      <c r="GO225" s="26"/>
      <c r="GP225" s="26"/>
      <c r="GQ225" s="26"/>
      <c r="GR225" s="26"/>
      <c r="GS225" s="26"/>
      <c r="GT225" s="26"/>
      <c r="GU225" s="26"/>
      <c r="GV225" s="26"/>
      <c r="GW225" s="26"/>
      <c r="GX225" s="26"/>
      <c r="GY225" s="26"/>
      <c r="GZ225" s="26"/>
      <c r="HA225" s="26"/>
      <c r="HB225" s="26"/>
      <c r="HC225" s="26"/>
      <c r="HD225" s="26"/>
      <c r="HE225" s="26"/>
      <c r="HF225" s="26"/>
      <c r="HG225" s="26"/>
      <c r="HH225" s="26"/>
      <c r="HI225" s="26"/>
      <c r="HJ225" s="26"/>
      <c r="HK225" s="26"/>
    </row>
    <row r="226" spans="1:219" ht="20.100000000000001" customHeight="1" x14ac:dyDescent="0.3">
      <c r="A226" s="17">
        <v>222</v>
      </c>
      <c r="B226" s="1"/>
      <c r="C226" s="3"/>
      <c r="D226" s="3"/>
      <c r="E226" s="63"/>
      <c r="F226" s="313"/>
      <c r="G226" s="314"/>
      <c r="H226" s="314"/>
      <c r="I226" s="314"/>
      <c r="J226" s="314"/>
      <c r="K226" s="314"/>
      <c r="L226" s="314"/>
      <c r="M226" s="314"/>
      <c r="N226" s="314"/>
      <c r="O226" s="315"/>
      <c r="P226" s="321" t="str">
        <f t="shared" si="22"/>
        <v xml:space="preserve"> </v>
      </c>
      <c r="Q226" s="70"/>
      <c r="R226" s="314"/>
      <c r="S226" s="314"/>
      <c r="T226" s="315"/>
      <c r="U226" s="325" t="str">
        <f t="shared" si="23"/>
        <v/>
      </c>
      <c r="V226" s="330"/>
      <c r="W226" s="331"/>
      <c r="X226" s="331"/>
      <c r="Y226" s="332"/>
      <c r="Z226" s="113" t="str">
        <f t="shared" si="24"/>
        <v/>
      </c>
      <c r="AA226" s="46" t="str">
        <f t="shared" si="25"/>
        <v/>
      </c>
      <c r="AB226" s="46" t="str">
        <f t="shared" si="26"/>
        <v/>
      </c>
      <c r="AC226" s="45"/>
      <c r="AD226" s="26"/>
      <c r="AE226" s="26"/>
      <c r="AF226" s="27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  <c r="FL226" s="26"/>
      <c r="FM226" s="26"/>
      <c r="FN226" s="26"/>
      <c r="FO226" s="26"/>
      <c r="FP226" s="26"/>
      <c r="FQ226" s="26"/>
      <c r="FR226" s="26"/>
      <c r="FS226" s="26"/>
      <c r="FT226" s="26"/>
      <c r="FU226" s="26"/>
      <c r="FV226" s="26"/>
      <c r="FW226" s="26"/>
      <c r="FX226" s="26"/>
      <c r="FY226" s="26"/>
      <c r="FZ226" s="26"/>
      <c r="GA226" s="26"/>
      <c r="GB226" s="26"/>
      <c r="GC226" s="26"/>
      <c r="GD226" s="26"/>
      <c r="GE226" s="26"/>
      <c r="GF226" s="26"/>
      <c r="GG226" s="26"/>
      <c r="GH226" s="26"/>
      <c r="GI226" s="26"/>
      <c r="GJ226" s="26"/>
      <c r="GK226" s="26"/>
      <c r="GL226" s="26"/>
      <c r="GM226" s="26"/>
      <c r="GN226" s="26"/>
      <c r="GO226" s="26"/>
      <c r="GP226" s="26"/>
      <c r="GQ226" s="26"/>
      <c r="GR226" s="26"/>
      <c r="GS226" s="26"/>
      <c r="GT226" s="26"/>
      <c r="GU226" s="26"/>
      <c r="GV226" s="26"/>
      <c r="GW226" s="26"/>
      <c r="GX226" s="26"/>
      <c r="GY226" s="26"/>
      <c r="GZ226" s="26"/>
      <c r="HA226" s="26"/>
      <c r="HB226" s="26"/>
      <c r="HC226" s="26"/>
      <c r="HD226" s="26"/>
      <c r="HE226" s="26"/>
      <c r="HF226" s="26"/>
      <c r="HG226" s="26"/>
      <c r="HH226" s="26"/>
      <c r="HI226" s="26"/>
      <c r="HJ226" s="26"/>
      <c r="HK226" s="26"/>
    </row>
    <row r="227" spans="1:219" ht="20.100000000000001" customHeight="1" x14ac:dyDescent="0.3">
      <c r="A227" s="17">
        <v>223</v>
      </c>
      <c r="B227" s="1"/>
      <c r="C227" s="3"/>
      <c r="D227" s="3"/>
      <c r="E227" s="63"/>
      <c r="F227" s="313"/>
      <c r="G227" s="314"/>
      <c r="H227" s="314"/>
      <c r="I227" s="314"/>
      <c r="J227" s="314"/>
      <c r="K227" s="314"/>
      <c r="L227" s="314"/>
      <c r="M227" s="314"/>
      <c r="N227" s="314"/>
      <c r="O227" s="315"/>
      <c r="P227" s="321" t="str">
        <f t="shared" si="22"/>
        <v xml:space="preserve"> </v>
      </c>
      <c r="Q227" s="70"/>
      <c r="R227" s="314"/>
      <c r="S227" s="314"/>
      <c r="T227" s="315"/>
      <c r="U227" s="325" t="str">
        <f t="shared" si="23"/>
        <v/>
      </c>
      <c r="V227" s="330"/>
      <c r="W227" s="331"/>
      <c r="X227" s="331"/>
      <c r="Y227" s="332"/>
      <c r="Z227" s="113" t="str">
        <f t="shared" si="24"/>
        <v/>
      </c>
      <c r="AA227" s="46" t="str">
        <f t="shared" si="25"/>
        <v/>
      </c>
      <c r="AB227" s="46" t="str">
        <f t="shared" si="26"/>
        <v/>
      </c>
      <c r="AC227" s="45"/>
      <c r="AD227" s="26"/>
      <c r="AE227" s="26"/>
      <c r="AF227" s="27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  <c r="FL227" s="26"/>
      <c r="FM227" s="26"/>
      <c r="FN227" s="26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26"/>
      <c r="GC227" s="26"/>
      <c r="GD227" s="26"/>
      <c r="GE227" s="26"/>
      <c r="GF227" s="26"/>
      <c r="GG227" s="26"/>
      <c r="GH227" s="26"/>
      <c r="GI227" s="26"/>
      <c r="GJ227" s="26"/>
      <c r="GK227" s="26"/>
      <c r="GL227" s="26"/>
      <c r="GM227" s="26"/>
      <c r="GN227" s="26"/>
      <c r="GO227" s="26"/>
      <c r="GP227" s="26"/>
      <c r="GQ227" s="26"/>
      <c r="GR227" s="26"/>
      <c r="GS227" s="26"/>
      <c r="GT227" s="26"/>
      <c r="GU227" s="26"/>
      <c r="GV227" s="26"/>
      <c r="GW227" s="26"/>
      <c r="GX227" s="26"/>
      <c r="GY227" s="26"/>
      <c r="GZ227" s="26"/>
      <c r="HA227" s="26"/>
      <c r="HB227" s="26"/>
      <c r="HC227" s="26"/>
      <c r="HD227" s="26"/>
      <c r="HE227" s="26"/>
      <c r="HF227" s="26"/>
      <c r="HG227" s="26"/>
      <c r="HH227" s="26"/>
      <c r="HI227" s="26"/>
      <c r="HJ227" s="26"/>
      <c r="HK227" s="26"/>
    </row>
    <row r="228" spans="1:219" ht="20.100000000000001" customHeight="1" x14ac:dyDescent="0.3">
      <c r="A228" s="17">
        <v>224</v>
      </c>
      <c r="B228" s="1"/>
      <c r="C228" s="3"/>
      <c r="D228" s="3"/>
      <c r="E228" s="63"/>
      <c r="F228" s="313"/>
      <c r="G228" s="314"/>
      <c r="H228" s="314"/>
      <c r="I228" s="314"/>
      <c r="J228" s="314"/>
      <c r="K228" s="314"/>
      <c r="L228" s="314"/>
      <c r="M228" s="314"/>
      <c r="N228" s="314"/>
      <c r="O228" s="315"/>
      <c r="P228" s="321" t="str">
        <f t="shared" si="22"/>
        <v xml:space="preserve"> </v>
      </c>
      <c r="Q228" s="70"/>
      <c r="R228" s="314"/>
      <c r="S228" s="314"/>
      <c r="T228" s="315"/>
      <c r="U228" s="325" t="str">
        <f t="shared" si="23"/>
        <v/>
      </c>
      <c r="V228" s="330"/>
      <c r="W228" s="331"/>
      <c r="X228" s="331"/>
      <c r="Y228" s="332"/>
      <c r="Z228" s="113" t="str">
        <f t="shared" si="24"/>
        <v/>
      </c>
      <c r="AA228" s="46" t="str">
        <f t="shared" si="25"/>
        <v/>
      </c>
      <c r="AB228" s="46" t="str">
        <f t="shared" si="26"/>
        <v/>
      </c>
      <c r="AC228" s="45"/>
      <c r="AD228" s="26"/>
      <c r="AE228" s="26"/>
      <c r="AF228" s="27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  <c r="FL228" s="26"/>
      <c r="FM228" s="26"/>
      <c r="FN228" s="26"/>
      <c r="FO228" s="26"/>
      <c r="FP228" s="26"/>
      <c r="FQ228" s="26"/>
      <c r="FR228" s="26"/>
      <c r="FS228" s="26"/>
      <c r="FT228" s="26"/>
      <c r="FU228" s="26"/>
      <c r="FV228" s="26"/>
      <c r="FW228" s="26"/>
      <c r="FX228" s="26"/>
      <c r="FY228" s="26"/>
      <c r="FZ228" s="26"/>
      <c r="GA228" s="26"/>
      <c r="GB228" s="26"/>
      <c r="GC228" s="26"/>
      <c r="GD228" s="26"/>
      <c r="GE228" s="26"/>
      <c r="GF228" s="26"/>
      <c r="GG228" s="26"/>
      <c r="GH228" s="26"/>
      <c r="GI228" s="26"/>
      <c r="GJ228" s="26"/>
      <c r="GK228" s="26"/>
      <c r="GL228" s="26"/>
      <c r="GM228" s="26"/>
      <c r="GN228" s="26"/>
      <c r="GO228" s="26"/>
      <c r="GP228" s="26"/>
      <c r="GQ228" s="26"/>
      <c r="GR228" s="26"/>
      <c r="GS228" s="26"/>
      <c r="GT228" s="26"/>
      <c r="GU228" s="26"/>
      <c r="GV228" s="26"/>
      <c r="GW228" s="26"/>
      <c r="GX228" s="26"/>
      <c r="GY228" s="26"/>
      <c r="GZ228" s="26"/>
      <c r="HA228" s="26"/>
      <c r="HB228" s="26"/>
      <c r="HC228" s="26"/>
      <c r="HD228" s="26"/>
      <c r="HE228" s="26"/>
      <c r="HF228" s="26"/>
      <c r="HG228" s="26"/>
      <c r="HH228" s="26"/>
      <c r="HI228" s="26"/>
      <c r="HJ228" s="26"/>
      <c r="HK228" s="26"/>
    </row>
    <row r="229" spans="1:219" ht="20.100000000000001" customHeight="1" x14ac:dyDescent="0.3">
      <c r="A229" s="17">
        <v>225</v>
      </c>
      <c r="B229" s="1"/>
      <c r="C229" s="3"/>
      <c r="D229" s="3"/>
      <c r="E229" s="63"/>
      <c r="F229" s="313"/>
      <c r="G229" s="314"/>
      <c r="H229" s="314"/>
      <c r="I229" s="314"/>
      <c r="J229" s="314"/>
      <c r="K229" s="314"/>
      <c r="L229" s="314"/>
      <c r="M229" s="314"/>
      <c r="N229" s="314"/>
      <c r="O229" s="315"/>
      <c r="P229" s="321" t="str">
        <f t="shared" si="22"/>
        <v xml:space="preserve"> </v>
      </c>
      <c r="Q229" s="70"/>
      <c r="R229" s="314"/>
      <c r="S229" s="314"/>
      <c r="T229" s="315"/>
      <c r="U229" s="325" t="str">
        <f t="shared" si="23"/>
        <v/>
      </c>
      <c r="V229" s="330"/>
      <c r="W229" s="331"/>
      <c r="X229" s="331"/>
      <c r="Y229" s="332"/>
      <c r="Z229" s="113" t="str">
        <f t="shared" si="24"/>
        <v/>
      </c>
      <c r="AA229" s="46" t="str">
        <f t="shared" si="25"/>
        <v/>
      </c>
      <c r="AB229" s="46" t="str">
        <f t="shared" si="26"/>
        <v/>
      </c>
      <c r="AC229" s="45"/>
      <c r="AD229" s="26"/>
      <c r="AE229" s="26"/>
      <c r="AF229" s="27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  <c r="FL229" s="26"/>
      <c r="FM229" s="26"/>
      <c r="FN229" s="26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26"/>
      <c r="GC229" s="26"/>
      <c r="GD229" s="26"/>
      <c r="GE229" s="26"/>
      <c r="GF229" s="26"/>
      <c r="GG229" s="26"/>
      <c r="GH229" s="26"/>
      <c r="GI229" s="26"/>
      <c r="GJ229" s="26"/>
      <c r="GK229" s="26"/>
      <c r="GL229" s="26"/>
      <c r="GM229" s="26"/>
      <c r="GN229" s="26"/>
      <c r="GO229" s="26"/>
      <c r="GP229" s="26"/>
      <c r="GQ229" s="26"/>
      <c r="GR229" s="26"/>
      <c r="GS229" s="26"/>
      <c r="GT229" s="26"/>
      <c r="GU229" s="26"/>
      <c r="GV229" s="26"/>
      <c r="GW229" s="26"/>
      <c r="GX229" s="26"/>
      <c r="GY229" s="26"/>
      <c r="GZ229" s="26"/>
      <c r="HA229" s="26"/>
      <c r="HB229" s="26"/>
      <c r="HC229" s="26"/>
      <c r="HD229" s="26"/>
      <c r="HE229" s="26"/>
      <c r="HF229" s="26"/>
      <c r="HG229" s="26"/>
      <c r="HH229" s="26"/>
      <c r="HI229" s="26"/>
      <c r="HJ229" s="26"/>
      <c r="HK229" s="26"/>
    </row>
    <row r="230" spans="1:219" ht="20.100000000000001" customHeight="1" x14ac:dyDescent="0.3">
      <c r="A230" s="17">
        <v>226</v>
      </c>
      <c r="B230" s="1"/>
      <c r="C230" s="3"/>
      <c r="D230" s="3"/>
      <c r="E230" s="63"/>
      <c r="F230" s="313"/>
      <c r="G230" s="314"/>
      <c r="H230" s="314"/>
      <c r="I230" s="314"/>
      <c r="J230" s="314"/>
      <c r="K230" s="314"/>
      <c r="L230" s="314"/>
      <c r="M230" s="314"/>
      <c r="N230" s="314"/>
      <c r="O230" s="315"/>
      <c r="P230" s="321" t="str">
        <f t="shared" si="22"/>
        <v xml:space="preserve"> </v>
      </c>
      <c r="Q230" s="70"/>
      <c r="R230" s="314"/>
      <c r="S230" s="314"/>
      <c r="T230" s="315"/>
      <c r="U230" s="325" t="str">
        <f t="shared" si="23"/>
        <v/>
      </c>
      <c r="V230" s="330"/>
      <c r="W230" s="331"/>
      <c r="X230" s="331"/>
      <c r="Y230" s="332"/>
      <c r="Z230" s="113" t="str">
        <f t="shared" si="24"/>
        <v/>
      </c>
      <c r="AA230" s="46" t="str">
        <f t="shared" si="25"/>
        <v/>
      </c>
      <c r="AB230" s="46" t="str">
        <f t="shared" si="26"/>
        <v/>
      </c>
      <c r="AC230" s="45"/>
      <c r="AD230" s="26"/>
      <c r="AE230" s="26"/>
      <c r="AF230" s="27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</row>
    <row r="231" spans="1:219" ht="20.100000000000001" customHeight="1" x14ac:dyDescent="0.3">
      <c r="A231" s="17">
        <v>227</v>
      </c>
      <c r="B231" s="1"/>
      <c r="C231" s="3"/>
      <c r="D231" s="3"/>
      <c r="E231" s="63"/>
      <c r="F231" s="313"/>
      <c r="G231" s="314"/>
      <c r="H231" s="314"/>
      <c r="I231" s="314"/>
      <c r="J231" s="314"/>
      <c r="K231" s="314"/>
      <c r="L231" s="314"/>
      <c r="M231" s="314"/>
      <c r="N231" s="314"/>
      <c r="O231" s="315"/>
      <c r="P231" s="321" t="str">
        <f t="shared" si="22"/>
        <v xml:space="preserve"> </v>
      </c>
      <c r="Q231" s="70"/>
      <c r="R231" s="314"/>
      <c r="S231" s="314"/>
      <c r="T231" s="315"/>
      <c r="U231" s="325" t="str">
        <f t="shared" si="23"/>
        <v/>
      </c>
      <c r="V231" s="330"/>
      <c r="W231" s="331"/>
      <c r="X231" s="331"/>
      <c r="Y231" s="332"/>
      <c r="Z231" s="113" t="str">
        <f t="shared" si="24"/>
        <v/>
      </c>
      <c r="AA231" s="46" t="str">
        <f t="shared" si="25"/>
        <v/>
      </c>
      <c r="AB231" s="46" t="str">
        <f t="shared" si="26"/>
        <v/>
      </c>
      <c r="AC231" s="45"/>
      <c r="AD231" s="26"/>
      <c r="AE231" s="26"/>
      <c r="AF231" s="27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</row>
    <row r="232" spans="1:219" ht="20.100000000000001" customHeight="1" x14ac:dyDescent="0.3">
      <c r="A232" s="17">
        <v>228</v>
      </c>
      <c r="B232" s="1"/>
      <c r="C232" s="3"/>
      <c r="D232" s="3"/>
      <c r="E232" s="63"/>
      <c r="F232" s="313"/>
      <c r="G232" s="314"/>
      <c r="H232" s="314"/>
      <c r="I232" s="314"/>
      <c r="J232" s="314"/>
      <c r="K232" s="314"/>
      <c r="L232" s="314"/>
      <c r="M232" s="314"/>
      <c r="N232" s="314"/>
      <c r="O232" s="315"/>
      <c r="P232" s="321" t="str">
        <f t="shared" si="22"/>
        <v xml:space="preserve"> </v>
      </c>
      <c r="Q232" s="70"/>
      <c r="R232" s="314"/>
      <c r="S232" s="314"/>
      <c r="T232" s="315"/>
      <c r="U232" s="325" t="str">
        <f t="shared" si="23"/>
        <v/>
      </c>
      <c r="V232" s="330"/>
      <c r="W232" s="331"/>
      <c r="X232" s="331"/>
      <c r="Y232" s="332"/>
      <c r="Z232" s="113" t="str">
        <f t="shared" si="24"/>
        <v/>
      </c>
      <c r="AA232" s="46" t="str">
        <f t="shared" si="25"/>
        <v/>
      </c>
      <c r="AB232" s="46" t="str">
        <f t="shared" si="26"/>
        <v/>
      </c>
      <c r="AC232" s="45"/>
      <c r="AD232" s="26"/>
      <c r="AE232" s="26"/>
      <c r="AF232" s="27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</row>
    <row r="233" spans="1:219" ht="20.100000000000001" customHeight="1" x14ac:dyDescent="0.3">
      <c r="A233" s="17">
        <v>229</v>
      </c>
      <c r="B233" s="1"/>
      <c r="C233" s="3"/>
      <c r="D233" s="3"/>
      <c r="E233" s="63"/>
      <c r="F233" s="313"/>
      <c r="G233" s="314"/>
      <c r="H233" s="314"/>
      <c r="I233" s="314"/>
      <c r="J233" s="314"/>
      <c r="K233" s="314"/>
      <c r="L233" s="314"/>
      <c r="M233" s="314"/>
      <c r="N233" s="314"/>
      <c r="O233" s="315"/>
      <c r="P233" s="321" t="str">
        <f t="shared" si="22"/>
        <v xml:space="preserve"> </v>
      </c>
      <c r="Q233" s="70"/>
      <c r="R233" s="314"/>
      <c r="S233" s="314"/>
      <c r="T233" s="315"/>
      <c r="U233" s="325" t="str">
        <f t="shared" si="23"/>
        <v/>
      </c>
      <c r="V233" s="330"/>
      <c r="W233" s="331"/>
      <c r="X233" s="331"/>
      <c r="Y233" s="332"/>
      <c r="Z233" s="113" t="str">
        <f t="shared" si="24"/>
        <v/>
      </c>
      <c r="AA233" s="46" t="str">
        <f t="shared" si="25"/>
        <v/>
      </c>
      <c r="AB233" s="46" t="str">
        <f t="shared" si="26"/>
        <v/>
      </c>
      <c r="AC233" s="45"/>
      <c r="AD233" s="26"/>
      <c r="AE233" s="26"/>
      <c r="AF233" s="27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</row>
    <row r="234" spans="1:219" ht="20.100000000000001" customHeight="1" x14ac:dyDescent="0.3">
      <c r="A234" s="17">
        <v>230</v>
      </c>
      <c r="B234" s="1"/>
      <c r="C234" s="3"/>
      <c r="D234" s="3"/>
      <c r="E234" s="63"/>
      <c r="F234" s="313"/>
      <c r="G234" s="314"/>
      <c r="H234" s="314"/>
      <c r="I234" s="314"/>
      <c r="J234" s="314"/>
      <c r="K234" s="314"/>
      <c r="L234" s="314"/>
      <c r="M234" s="314"/>
      <c r="N234" s="314"/>
      <c r="O234" s="315"/>
      <c r="P234" s="321" t="str">
        <f t="shared" si="22"/>
        <v xml:space="preserve"> </v>
      </c>
      <c r="Q234" s="70"/>
      <c r="R234" s="314"/>
      <c r="S234" s="314"/>
      <c r="T234" s="315"/>
      <c r="U234" s="325" t="str">
        <f t="shared" si="23"/>
        <v/>
      </c>
      <c r="V234" s="330"/>
      <c r="W234" s="331"/>
      <c r="X234" s="331"/>
      <c r="Y234" s="332"/>
      <c r="Z234" s="113" t="str">
        <f t="shared" si="24"/>
        <v/>
      </c>
      <c r="AA234" s="46" t="str">
        <f t="shared" si="25"/>
        <v/>
      </c>
      <c r="AB234" s="46" t="str">
        <f t="shared" si="26"/>
        <v/>
      </c>
      <c r="AC234" s="45"/>
      <c r="AD234" s="26"/>
      <c r="AE234" s="26"/>
      <c r="AF234" s="27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</row>
    <row r="235" spans="1:219" ht="20.100000000000001" customHeight="1" x14ac:dyDescent="0.3">
      <c r="A235" s="17">
        <v>231</v>
      </c>
      <c r="B235" s="1"/>
      <c r="C235" s="3"/>
      <c r="D235" s="3"/>
      <c r="E235" s="63"/>
      <c r="F235" s="313"/>
      <c r="G235" s="314"/>
      <c r="H235" s="314"/>
      <c r="I235" s="314"/>
      <c r="J235" s="314"/>
      <c r="K235" s="314"/>
      <c r="L235" s="314"/>
      <c r="M235" s="314"/>
      <c r="N235" s="314"/>
      <c r="O235" s="315"/>
      <c r="P235" s="321" t="str">
        <f t="shared" si="22"/>
        <v xml:space="preserve"> </v>
      </c>
      <c r="Q235" s="70"/>
      <c r="R235" s="314"/>
      <c r="S235" s="314"/>
      <c r="T235" s="315"/>
      <c r="U235" s="325" t="str">
        <f t="shared" si="23"/>
        <v/>
      </c>
      <c r="V235" s="330"/>
      <c r="W235" s="331"/>
      <c r="X235" s="331"/>
      <c r="Y235" s="332"/>
      <c r="Z235" s="113" t="str">
        <f t="shared" si="24"/>
        <v/>
      </c>
      <c r="AA235" s="46" t="str">
        <f t="shared" si="25"/>
        <v/>
      </c>
      <c r="AB235" s="46" t="str">
        <f t="shared" si="26"/>
        <v/>
      </c>
      <c r="AC235" s="45"/>
      <c r="AD235" s="26"/>
      <c r="AE235" s="26"/>
      <c r="AF235" s="27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</row>
    <row r="236" spans="1:219" ht="20.100000000000001" customHeight="1" x14ac:dyDescent="0.3">
      <c r="A236" s="17">
        <v>232</v>
      </c>
      <c r="B236" s="1"/>
      <c r="C236" s="3"/>
      <c r="D236" s="3"/>
      <c r="E236" s="63"/>
      <c r="F236" s="313"/>
      <c r="G236" s="314"/>
      <c r="H236" s="314"/>
      <c r="I236" s="314"/>
      <c r="J236" s="314"/>
      <c r="K236" s="314"/>
      <c r="L236" s="314"/>
      <c r="M236" s="314"/>
      <c r="N236" s="314"/>
      <c r="O236" s="315"/>
      <c r="P236" s="321" t="str">
        <f t="shared" si="22"/>
        <v xml:space="preserve"> </v>
      </c>
      <c r="Q236" s="70"/>
      <c r="R236" s="314"/>
      <c r="S236" s="314"/>
      <c r="T236" s="315"/>
      <c r="U236" s="325" t="str">
        <f t="shared" si="23"/>
        <v/>
      </c>
      <c r="V236" s="330"/>
      <c r="W236" s="331"/>
      <c r="X236" s="331"/>
      <c r="Y236" s="332"/>
      <c r="Z236" s="113" t="str">
        <f t="shared" si="24"/>
        <v/>
      </c>
      <c r="AA236" s="46" t="str">
        <f t="shared" si="25"/>
        <v/>
      </c>
      <c r="AB236" s="46" t="str">
        <f t="shared" si="26"/>
        <v/>
      </c>
      <c r="AC236" s="45"/>
      <c r="AD236" s="26"/>
      <c r="AE236" s="26"/>
      <c r="AF236" s="27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</row>
    <row r="237" spans="1:219" ht="20.100000000000001" customHeight="1" x14ac:dyDescent="0.3">
      <c r="A237" s="17">
        <v>233</v>
      </c>
      <c r="B237" s="1"/>
      <c r="C237" s="3"/>
      <c r="D237" s="3"/>
      <c r="E237" s="63"/>
      <c r="F237" s="313"/>
      <c r="G237" s="314"/>
      <c r="H237" s="314"/>
      <c r="I237" s="314"/>
      <c r="J237" s="314"/>
      <c r="K237" s="314"/>
      <c r="L237" s="314"/>
      <c r="M237" s="314"/>
      <c r="N237" s="314"/>
      <c r="O237" s="315"/>
      <c r="P237" s="321" t="str">
        <f t="shared" si="22"/>
        <v xml:space="preserve"> </v>
      </c>
      <c r="Q237" s="70"/>
      <c r="R237" s="314"/>
      <c r="S237" s="314"/>
      <c r="T237" s="315"/>
      <c r="U237" s="325" t="str">
        <f t="shared" si="23"/>
        <v/>
      </c>
      <c r="V237" s="330"/>
      <c r="W237" s="331"/>
      <c r="X237" s="331"/>
      <c r="Y237" s="332"/>
      <c r="Z237" s="113" t="str">
        <f t="shared" si="24"/>
        <v/>
      </c>
      <c r="AA237" s="46" t="str">
        <f t="shared" si="25"/>
        <v/>
      </c>
      <c r="AB237" s="46" t="str">
        <f t="shared" si="26"/>
        <v/>
      </c>
      <c r="AC237" s="45"/>
      <c r="AD237" s="26"/>
      <c r="AE237" s="26"/>
      <c r="AF237" s="27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</row>
    <row r="238" spans="1:219" ht="20.100000000000001" customHeight="1" x14ac:dyDescent="0.3">
      <c r="A238" s="17">
        <v>234</v>
      </c>
      <c r="B238" s="1"/>
      <c r="C238" s="3"/>
      <c r="D238" s="3"/>
      <c r="E238" s="63"/>
      <c r="F238" s="313"/>
      <c r="G238" s="314"/>
      <c r="H238" s="314"/>
      <c r="I238" s="314"/>
      <c r="J238" s="314"/>
      <c r="K238" s="314"/>
      <c r="L238" s="314"/>
      <c r="M238" s="314"/>
      <c r="N238" s="314"/>
      <c r="O238" s="315"/>
      <c r="P238" s="321" t="str">
        <f t="shared" si="22"/>
        <v xml:space="preserve"> </v>
      </c>
      <c r="Q238" s="70"/>
      <c r="R238" s="314"/>
      <c r="S238" s="314"/>
      <c r="T238" s="315"/>
      <c r="U238" s="325" t="str">
        <f t="shared" si="23"/>
        <v/>
      </c>
      <c r="V238" s="330"/>
      <c r="W238" s="331"/>
      <c r="X238" s="331"/>
      <c r="Y238" s="332"/>
      <c r="Z238" s="113" t="str">
        <f t="shared" si="24"/>
        <v/>
      </c>
      <c r="AA238" s="46" t="str">
        <f t="shared" si="25"/>
        <v/>
      </c>
      <c r="AB238" s="46" t="str">
        <f t="shared" si="26"/>
        <v/>
      </c>
      <c r="AC238" s="45"/>
      <c r="AD238" s="26"/>
      <c r="AE238" s="26"/>
      <c r="AF238" s="27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</row>
    <row r="239" spans="1:219" ht="20.100000000000001" customHeight="1" x14ac:dyDescent="0.3">
      <c r="A239" s="17">
        <v>235</v>
      </c>
      <c r="B239" s="1"/>
      <c r="C239" s="3"/>
      <c r="D239" s="3"/>
      <c r="E239" s="63"/>
      <c r="F239" s="313"/>
      <c r="G239" s="314"/>
      <c r="H239" s="314"/>
      <c r="I239" s="314"/>
      <c r="J239" s="314"/>
      <c r="K239" s="314"/>
      <c r="L239" s="314"/>
      <c r="M239" s="314"/>
      <c r="N239" s="314"/>
      <c r="O239" s="315"/>
      <c r="P239" s="321" t="str">
        <f t="shared" ref="P239:P302" si="27">IF(SUM(F239:O239)&gt;0,SUM(F239:O239)," ")</f>
        <v xml:space="preserve"> </v>
      </c>
      <c r="Q239" s="70"/>
      <c r="R239" s="314"/>
      <c r="S239" s="314"/>
      <c r="T239" s="315"/>
      <c r="U239" s="325" t="str">
        <f t="shared" ref="U239:U302" si="28">IF(SUM(R239:T239)&gt;0,SUM(R239:T239),"")</f>
        <v/>
      </c>
      <c r="V239" s="330"/>
      <c r="W239" s="331"/>
      <c r="X239" s="331"/>
      <c r="Y239" s="332"/>
      <c r="Z239" s="113" t="str">
        <f t="shared" ref="Z239:Z302" si="29">IF(SUM(V239:Y239)&gt;0,IF(E239&lt;&gt;"",SUM(X239:Y239),SUM(V239:Y239)),"")</f>
        <v/>
      </c>
      <c r="AA239" s="46" t="str">
        <f t="shared" ref="AA239:AA302" si="30">IF(SUM(F239:O239)+SUM(R239:T239)+SUM(V239:Y239)&gt;0,IF(E239&lt;&gt;"",SUM(F239:O239)+SUM(R239:T239)+SUM(X239:Y239),SUM(F239:O239)+SUM(R239:T239)+SUM(V239:Y239)),"")</f>
        <v/>
      </c>
      <c r="AB239" s="46" t="str">
        <f t="shared" ref="AB239:AB302" si="31">IF(AA239&lt;&gt;"",IF(E239&lt;&gt;"",VLOOKUP(AA239,$AD$17:$AE$22,2),VLOOKUP(AA239,$AD$6:$AE$11,2)),"")</f>
        <v/>
      </c>
      <c r="AC239" s="45"/>
      <c r="AD239" s="26"/>
      <c r="AE239" s="26"/>
      <c r="AF239" s="27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</row>
    <row r="240" spans="1:219" ht="20.100000000000001" customHeight="1" x14ac:dyDescent="0.3">
      <c r="A240" s="17">
        <v>236</v>
      </c>
      <c r="B240" s="1"/>
      <c r="C240" s="3"/>
      <c r="D240" s="3"/>
      <c r="E240" s="63"/>
      <c r="F240" s="313"/>
      <c r="G240" s="314"/>
      <c r="H240" s="314"/>
      <c r="I240" s="314"/>
      <c r="J240" s="314"/>
      <c r="K240" s="314"/>
      <c r="L240" s="314"/>
      <c r="M240" s="314"/>
      <c r="N240" s="314"/>
      <c r="O240" s="315"/>
      <c r="P240" s="321" t="str">
        <f t="shared" si="27"/>
        <v xml:space="preserve"> </v>
      </c>
      <c r="Q240" s="70"/>
      <c r="R240" s="314"/>
      <c r="S240" s="314"/>
      <c r="T240" s="315"/>
      <c r="U240" s="325" t="str">
        <f t="shared" si="28"/>
        <v/>
      </c>
      <c r="V240" s="330"/>
      <c r="W240" s="331"/>
      <c r="X240" s="331"/>
      <c r="Y240" s="332"/>
      <c r="Z240" s="113" t="str">
        <f t="shared" si="29"/>
        <v/>
      </c>
      <c r="AA240" s="46" t="str">
        <f t="shared" si="30"/>
        <v/>
      </c>
      <c r="AB240" s="46" t="str">
        <f t="shared" si="31"/>
        <v/>
      </c>
      <c r="AC240" s="45"/>
      <c r="AD240" s="26"/>
      <c r="AE240" s="26"/>
      <c r="AF240" s="27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</row>
    <row r="241" spans="1:219" ht="20.100000000000001" customHeight="1" x14ac:dyDescent="0.3">
      <c r="A241" s="17">
        <v>237</v>
      </c>
      <c r="B241" s="1"/>
      <c r="C241" s="3"/>
      <c r="D241" s="3"/>
      <c r="E241" s="63"/>
      <c r="F241" s="313"/>
      <c r="G241" s="314"/>
      <c r="H241" s="314"/>
      <c r="I241" s="314"/>
      <c r="J241" s="314"/>
      <c r="K241" s="314"/>
      <c r="L241" s="314"/>
      <c r="M241" s="314"/>
      <c r="N241" s="314"/>
      <c r="O241" s="315"/>
      <c r="P241" s="321" t="str">
        <f t="shared" si="27"/>
        <v xml:space="preserve"> </v>
      </c>
      <c r="Q241" s="70"/>
      <c r="R241" s="314"/>
      <c r="S241" s="314"/>
      <c r="T241" s="315"/>
      <c r="U241" s="325" t="str">
        <f t="shared" si="28"/>
        <v/>
      </c>
      <c r="V241" s="330"/>
      <c r="W241" s="331"/>
      <c r="X241" s="331"/>
      <c r="Y241" s="332"/>
      <c r="Z241" s="113" t="str">
        <f t="shared" si="29"/>
        <v/>
      </c>
      <c r="AA241" s="46" t="str">
        <f t="shared" si="30"/>
        <v/>
      </c>
      <c r="AB241" s="46" t="str">
        <f t="shared" si="31"/>
        <v/>
      </c>
      <c r="AC241" s="45"/>
      <c r="AD241" s="26"/>
      <c r="AE241" s="26"/>
      <c r="AF241" s="27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</row>
    <row r="242" spans="1:219" ht="20.100000000000001" customHeight="1" x14ac:dyDescent="0.3">
      <c r="A242" s="17">
        <v>238</v>
      </c>
      <c r="B242" s="1"/>
      <c r="C242" s="3"/>
      <c r="D242" s="3"/>
      <c r="E242" s="63"/>
      <c r="F242" s="313"/>
      <c r="G242" s="314"/>
      <c r="H242" s="314"/>
      <c r="I242" s="314"/>
      <c r="J242" s="314"/>
      <c r="K242" s="314"/>
      <c r="L242" s="314"/>
      <c r="M242" s="314"/>
      <c r="N242" s="314"/>
      <c r="O242" s="315"/>
      <c r="P242" s="321" t="str">
        <f t="shared" si="27"/>
        <v xml:space="preserve"> </v>
      </c>
      <c r="Q242" s="70"/>
      <c r="R242" s="314"/>
      <c r="S242" s="314"/>
      <c r="T242" s="315"/>
      <c r="U242" s="325" t="str">
        <f t="shared" si="28"/>
        <v/>
      </c>
      <c r="V242" s="330"/>
      <c r="W242" s="331"/>
      <c r="X242" s="331"/>
      <c r="Y242" s="332"/>
      <c r="Z242" s="113" t="str">
        <f t="shared" si="29"/>
        <v/>
      </c>
      <c r="AA242" s="46" t="str">
        <f t="shared" si="30"/>
        <v/>
      </c>
      <c r="AB242" s="46" t="str">
        <f t="shared" si="31"/>
        <v/>
      </c>
      <c r="AC242" s="45"/>
      <c r="AD242" s="26"/>
      <c r="AE242" s="26"/>
      <c r="AF242" s="27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</row>
    <row r="243" spans="1:219" ht="20.100000000000001" customHeight="1" x14ac:dyDescent="0.3">
      <c r="A243" s="17">
        <v>239</v>
      </c>
      <c r="B243" s="1"/>
      <c r="C243" s="3"/>
      <c r="D243" s="3"/>
      <c r="E243" s="63"/>
      <c r="F243" s="313"/>
      <c r="G243" s="314"/>
      <c r="H243" s="314"/>
      <c r="I243" s="314"/>
      <c r="J243" s="314"/>
      <c r="K243" s="314"/>
      <c r="L243" s="314"/>
      <c r="M243" s="314"/>
      <c r="N243" s="314"/>
      <c r="O243" s="315"/>
      <c r="P243" s="321" t="str">
        <f t="shared" si="27"/>
        <v xml:space="preserve"> </v>
      </c>
      <c r="Q243" s="70"/>
      <c r="R243" s="314"/>
      <c r="S243" s="314"/>
      <c r="T243" s="315"/>
      <c r="U243" s="325" t="str">
        <f t="shared" si="28"/>
        <v/>
      </c>
      <c r="V243" s="330"/>
      <c r="W243" s="331"/>
      <c r="X243" s="331"/>
      <c r="Y243" s="332"/>
      <c r="Z243" s="113" t="str">
        <f t="shared" si="29"/>
        <v/>
      </c>
      <c r="AA243" s="46" t="str">
        <f t="shared" si="30"/>
        <v/>
      </c>
      <c r="AB243" s="46" t="str">
        <f t="shared" si="31"/>
        <v/>
      </c>
      <c r="AC243" s="45"/>
      <c r="AD243" s="26"/>
      <c r="AE243" s="26"/>
      <c r="AF243" s="27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  <c r="FL243" s="26"/>
      <c r="FM243" s="26"/>
      <c r="FN243" s="26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26"/>
      <c r="GC243" s="26"/>
      <c r="GD243" s="26"/>
      <c r="GE243" s="26"/>
      <c r="GF243" s="26"/>
      <c r="GG243" s="26"/>
      <c r="GH243" s="26"/>
      <c r="GI243" s="26"/>
      <c r="GJ243" s="26"/>
      <c r="GK243" s="26"/>
      <c r="GL243" s="26"/>
      <c r="GM243" s="26"/>
      <c r="GN243" s="26"/>
      <c r="GO243" s="26"/>
      <c r="GP243" s="26"/>
      <c r="GQ243" s="26"/>
      <c r="GR243" s="26"/>
      <c r="GS243" s="26"/>
      <c r="GT243" s="26"/>
      <c r="GU243" s="26"/>
      <c r="GV243" s="26"/>
      <c r="GW243" s="26"/>
      <c r="GX243" s="26"/>
      <c r="GY243" s="26"/>
      <c r="GZ243" s="26"/>
      <c r="HA243" s="26"/>
      <c r="HB243" s="26"/>
      <c r="HC243" s="26"/>
      <c r="HD243" s="26"/>
      <c r="HE243" s="26"/>
      <c r="HF243" s="26"/>
      <c r="HG243" s="26"/>
      <c r="HH243" s="26"/>
      <c r="HI243" s="26"/>
      <c r="HJ243" s="26"/>
      <c r="HK243" s="26"/>
    </row>
    <row r="244" spans="1:219" ht="20.100000000000001" customHeight="1" x14ac:dyDescent="0.3">
      <c r="A244" s="17">
        <v>240</v>
      </c>
      <c r="B244" s="1"/>
      <c r="C244" s="3"/>
      <c r="D244" s="3"/>
      <c r="E244" s="63"/>
      <c r="F244" s="313"/>
      <c r="G244" s="314"/>
      <c r="H244" s="314"/>
      <c r="I244" s="314"/>
      <c r="J244" s="314"/>
      <c r="K244" s="314"/>
      <c r="L244" s="314"/>
      <c r="M244" s="314"/>
      <c r="N244" s="314"/>
      <c r="O244" s="315"/>
      <c r="P244" s="321" t="str">
        <f t="shared" si="27"/>
        <v xml:space="preserve"> </v>
      </c>
      <c r="Q244" s="70"/>
      <c r="R244" s="314"/>
      <c r="S244" s="314"/>
      <c r="T244" s="315"/>
      <c r="U244" s="325" t="str">
        <f t="shared" si="28"/>
        <v/>
      </c>
      <c r="V244" s="330"/>
      <c r="W244" s="331"/>
      <c r="X244" s="331"/>
      <c r="Y244" s="332"/>
      <c r="Z244" s="113" t="str">
        <f t="shared" si="29"/>
        <v/>
      </c>
      <c r="AA244" s="46" t="str">
        <f t="shared" si="30"/>
        <v/>
      </c>
      <c r="AB244" s="46" t="str">
        <f t="shared" si="31"/>
        <v/>
      </c>
      <c r="AC244" s="45"/>
      <c r="AD244" s="26"/>
      <c r="AE244" s="26"/>
      <c r="AF244" s="27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  <c r="FL244" s="26"/>
      <c r="FM244" s="26"/>
      <c r="FN244" s="26"/>
      <c r="FO244" s="26"/>
      <c r="FP244" s="26"/>
      <c r="FQ244" s="26"/>
      <c r="FR244" s="26"/>
      <c r="FS244" s="26"/>
      <c r="FT244" s="26"/>
      <c r="FU244" s="26"/>
      <c r="FV244" s="26"/>
      <c r="FW244" s="26"/>
      <c r="FX244" s="26"/>
      <c r="FY244" s="26"/>
      <c r="FZ244" s="26"/>
      <c r="GA244" s="26"/>
      <c r="GB244" s="26"/>
      <c r="GC244" s="26"/>
      <c r="GD244" s="26"/>
      <c r="GE244" s="26"/>
      <c r="GF244" s="26"/>
      <c r="GG244" s="26"/>
      <c r="GH244" s="26"/>
      <c r="GI244" s="26"/>
      <c r="GJ244" s="26"/>
      <c r="GK244" s="26"/>
      <c r="GL244" s="26"/>
      <c r="GM244" s="26"/>
      <c r="GN244" s="26"/>
      <c r="GO244" s="26"/>
      <c r="GP244" s="26"/>
      <c r="GQ244" s="26"/>
      <c r="GR244" s="26"/>
      <c r="GS244" s="26"/>
      <c r="GT244" s="26"/>
      <c r="GU244" s="26"/>
      <c r="GV244" s="26"/>
      <c r="GW244" s="26"/>
      <c r="GX244" s="26"/>
      <c r="GY244" s="26"/>
      <c r="GZ244" s="26"/>
      <c r="HA244" s="26"/>
      <c r="HB244" s="26"/>
      <c r="HC244" s="26"/>
      <c r="HD244" s="26"/>
      <c r="HE244" s="26"/>
      <c r="HF244" s="26"/>
      <c r="HG244" s="26"/>
      <c r="HH244" s="26"/>
      <c r="HI244" s="26"/>
      <c r="HJ244" s="26"/>
      <c r="HK244" s="26"/>
    </row>
    <row r="245" spans="1:219" ht="20.100000000000001" customHeight="1" x14ac:dyDescent="0.3">
      <c r="A245" s="17">
        <v>241</v>
      </c>
      <c r="B245" s="1"/>
      <c r="C245" s="3"/>
      <c r="D245" s="3"/>
      <c r="E245" s="63"/>
      <c r="F245" s="313"/>
      <c r="G245" s="314"/>
      <c r="H245" s="314"/>
      <c r="I245" s="314"/>
      <c r="J245" s="314"/>
      <c r="K245" s="314"/>
      <c r="L245" s="314"/>
      <c r="M245" s="314"/>
      <c r="N245" s="314"/>
      <c r="O245" s="315"/>
      <c r="P245" s="321" t="str">
        <f t="shared" si="27"/>
        <v xml:space="preserve"> </v>
      </c>
      <c r="Q245" s="70"/>
      <c r="R245" s="314"/>
      <c r="S245" s="314"/>
      <c r="T245" s="315"/>
      <c r="U245" s="325" t="str">
        <f t="shared" si="28"/>
        <v/>
      </c>
      <c r="V245" s="330"/>
      <c r="W245" s="331"/>
      <c r="X245" s="331"/>
      <c r="Y245" s="332"/>
      <c r="Z245" s="113" t="str">
        <f t="shared" si="29"/>
        <v/>
      </c>
      <c r="AA245" s="46" t="str">
        <f t="shared" si="30"/>
        <v/>
      </c>
      <c r="AB245" s="46" t="str">
        <f t="shared" si="31"/>
        <v/>
      </c>
      <c r="AC245" s="45"/>
      <c r="AD245" s="26"/>
      <c r="AE245" s="26"/>
      <c r="AF245" s="27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  <c r="FL245" s="26"/>
      <c r="FM245" s="26"/>
      <c r="FN245" s="26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26"/>
      <c r="GC245" s="26"/>
      <c r="GD245" s="26"/>
      <c r="GE245" s="26"/>
      <c r="GF245" s="26"/>
      <c r="GG245" s="26"/>
      <c r="GH245" s="26"/>
      <c r="GI245" s="26"/>
      <c r="GJ245" s="26"/>
      <c r="GK245" s="26"/>
      <c r="GL245" s="26"/>
      <c r="GM245" s="26"/>
      <c r="GN245" s="26"/>
      <c r="GO245" s="26"/>
      <c r="GP245" s="26"/>
      <c r="GQ245" s="26"/>
      <c r="GR245" s="26"/>
      <c r="GS245" s="26"/>
      <c r="GT245" s="26"/>
      <c r="GU245" s="26"/>
      <c r="GV245" s="26"/>
      <c r="GW245" s="26"/>
      <c r="GX245" s="26"/>
      <c r="GY245" s="26"/>
      <c r="GZ245" s="26"/>
      <c r="HA245" s="26"/>
      <c r="HB245" s="26"/>
      <c r="HC245" s="26"/>
      <c r="HD245" s="26"/>
      <c r="HE245" s="26"/>
      <c r="HF245" s="26"/>
      <c r="HG245" s="26"/>
      <c r="HH245" s="26"/>
      <c r="HI245" s="26"/>
      <c r="HJ245" s="26"/>
      <c r="HK245" s="26"/>
    </row>
    <row r="246" spans="1:219" ht="20.100000000000001" customHeight="1" x14ac:dyDescent="0.3">
      <c r="A246" s="17">
        <v>242</v>
      </c>
      <c r="B246" s="1"/>
      <c r="C246" s="3"/>
      <c r="D246" s="3"/>
      <c r="E246" s="63"/>
      <c r="F246" s="313"/>
      <c r="G246" s="314"/>
      <c r="H246" s="314"/>
      <c r="I246" s="314"/>
      <c r="J246" s="314"/>
      <c r="K246" s="314"/>
      <c r="L246" s="314"/>
      <c r="M246" s="314"/>
      <c r="N246" s="314"/>
      <c r="O246" s="315"/>
      <c r="P246" s="321" t="str">
        <f t="shared" si="27"/>
        <v xml:space="preserve"> </v>
      </c>
      <c r="Q246" s="70"/>
      <c r="R246" s="314"/>
      <c r="S246" s="314"/>
      <c r="T246" s="315"/>
      <c r="U246" s="325" t="str">
        <f t="shared" si="28"/>
        <v/>
      </c>
      <c r="V246" s="330"/>
      <c r="W246" s="331"/>
      <c r="X246" s="331"/>
      <c r="Y246" s="332"/>
      <c r="Z246" s="113" t="str">
        <f t="shared" si="29"/>
        <v/>
      </c>
      <c r="AA246" s="46" t="str">
        <f t="shared" si="30"/>
        <v/>
      </c>
      <c r="AB246" s="46" t="str">
        <f t="shared" si="31"/>
        <v/>
      </c>
      <c r="AC246" s="45"/>
      <c r="AD246" s="26"/>
      <c r="AE246" s="26"/>
      <c r="AF246" s="27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  <c r="FL246" s="26"/>
      <c r="FM246" s="26"/>
      <c r="FN246" s="26"/>
      <c r="FO246" s="26"/>
      <c r="FP246" s="26"/>
      <c r="FQ246" s="26"/>
      <c r="FR246" s="26"/>
      <c r="FS246" s="26"/>
      <c r="FT246" s="26"/>
      <c r="FU246" s="26"/>
      <c r="FV246" s="26"/>
      <c r="FW246" s="26"/>
      <c r="FX246" s="26"/>
      <c r="FY246" s="26"/>
      <c r="FZ246" s="26"/>
      <c r="GA246" s="26"/>
      <c r="GB246" s="26"/>
      <c r="GC246" s="26"/>
      <c r="GD246" s="26"/>
      <c r="GE246" s="26"/>
      <c r="GF246" s="26"/>
      <c r="GG246" s="26"/>
      <c r="GH246" s="26"/>
      <c r="GI246" s="26"/>
      <c r="GJ246" s="26"/>
      <c r="GK246" s="26"/>
      <c r="GL246" s="26"/>
      <c r="GM246" s="26"/>
      <c r="GN246" s="26"/>
      <c r="GO246" s="26"/>
      <c r="GP246" s="26"/>
      <c r="GQ246" s="26"/>
      <c r="GR246" s="26"/>
      <c r="GS246" s="26"/>
      <c r="GT246" s="26"/>
      <c r="GU246" s="26"/>
      <c r="GV246" s="26"/>
      <c r="GW246" s="26"/>
      <c r="GX246" s="26"/>
      <c r="GY246" s="26"/>
      <c r="GZ246" s="26"/>
      <c r="HA246" s="26"/>
      <c r="HB246" s="26"/>
      <c r="HC246" s="26"/>
      <c r="HD246" s="26"/>
      <c r="HE246" s="26"/>
      <c r="HF246" s="26"/>
      <c r="HG246" s="26"/>
      <c r="HH246" s="26"/>
      <c r="HI246" s="26"/>
      <c r="HJ246" s="26"/>
      <c r="HK246" s="26"/>
    </row>
    <row r="247" spans="1:219" ht="20.100000000000001" customHeight="1" x14ac:dyDescent="0.3">
      <c r="A247" s="17">
        <v>243</v>
      </c>
      <c r="B247" s="1"/>
      <c r="C247" s="3"/>
      <c r="D247" s="3"/>
      <c r="E247" s="63"/>
      <c r="F247" s="313"/>
      <c r="G247" s="314"/>
      <c r="H247" s="314"/>
      <c r="I247" s="314"/>
      <c r="J247" s="314"/>
      <c r="K247" s="314"/>
      <c r="L247" s="314"/>
      <c r="M247" s="314"/>
      <c r="N247" s="314"/>
      <c r="O247" s="315"/>
      <c r="P247" s="321" t="str">
        <f t="shared" si="27"/>
        <v xml:space="preserve"> </v>
      </c>
      <c r="Q247" s="70"/>
      <c r="R247" s="314"/>
      <c r="S247" s="314"/>
      <c r="T247" s="315"/>
      <c r="U247" s="325" t="str">
        <f t="shared" si="28"/>
        <v/>
      </c>
      <c r="V247" s="330"/>
      <c r="W247" s="331"/>
      <c r="X247" s="331"/>
      <c r="Y247" s="332"/>
      <c r="Z247" s="113" t="str">
        <f t="shared" si="29"/>
        <v/>
      </c>
      <c r="AA247" s="46" t="str">
        <f t="shared" si="30"/>
        <v/>
      </c>
      <c r="AB247" s="46" t="str">
        <f t="shared" si="31"/>
        <v/>
      </c>
      <c r="AC247" s="45"/>
      <c r="AD247" s="26"/>
      <c r="AE247" s="26"/>
      <c r="AF247" s="27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  <c r="FL247" s="26"/>
      <c r="FM247" s="26"/>
      <c r="FN247" s="26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26"/>
      <c r="GC247" s="26"/>
      <c r="GD247" s="26"/>
      <c r="GE247" s="26"/>
      <c r="GF247" s="26"/>
      <c r="GG247" s="26"/>
      <c r="GH247" s="26"/>
      <c r="GI247" s="26"/>
      <c r="GJ247" s="26"/>
      <c r="GK247" s="26"/>
      <c r="GL247" s="26"/>
      <c r="GM247" s="26"/>
      <c r="GN247" s="26"/>
      <c r="GO247" s="26"/>
      <c r="GP247" s="26"/>
      <c r="GQ247" s="26"/>
      <c r="GR247" s="26"/>
      <c r="GS247" s="26"/>
      <c r="GT247" s="26"/>
      <c r="GU247" s="26"/>
      <c r="GV247" s="26"/>
      <c r="GW247" s="26"/>
      <c r="GX247" s="26"/>
      <c r="GY247" s="26"/>
      <c r="GZ247" s="26"/>
      <c r="HA247" s="26"/>
      <c r="HB247" s="26"/>
      <c r="HC247" s="26"/>
      <c r="HD247" s="26"/>
      <c r="HE247" s="26"/>
      <c r="HF247" s="26"/>
      <c r="HG247" s="26"/>
      <c r="HH247" s="26"/>
      <c r="HI247" s="26"/>
      <c r="HJ247" s="26"/>
      <c r="HK247" s="26"/>
    </row>
    <row r="248" spans="1:219" ht="20.100000000000001" customHeight="1" x14ac:dyDescent="0.3">
      <c r="A248" s="17">
        <v>244</v>
      </c>
      <c r="B248" s="1"/>
      <c r="C248" s="3"/>
      <c r="D248" s="3"/>
      <c r="E248" s="63"/>
      <c r="F248" s="313"/>
      <c r="G248" s="314"/>
      <c r="H248" s="314"/>
      <c r="I248" s="314"/>
      <c r="J248" s="314"/>
      <c r="K248" s="314"/>
      <c r="L248" s="314"/>
      <c r="M248" s="314"/>
      <c r="N248" s="314"/>
      <c r="O248" s="315"/>
      <c r="P248" s="321" t="str">
        <f t="shared" si="27"/>
        <v xml:space="preserve"> </v>
      </c>
      <c r="Q248" s="70"/>
      <c r="R248" s="314"/>
      <c r="S248" s="314"/>
      <c r="T248" s="315"/>
      <c r="U248" s="325" t="str">
        <f t="shared" si="28"/>
        <v/>
      </c>
      <c r="V248" s="330"/>
      <c r="W248" s="331"/>
      <c r="X248" s="331"/>
      <c r="Y248" s="332"/>
      <c r="Z248" s="113" t="str">
        <f t="shared" si="29"/>
        <v/>
      </c>
      <c r="AA248" s="46" t="str">
        <f t="shared" si="30"/>
        <v/>
      </c>
      <c r="AB248" s="46" t="str">
        <f t="shared" si="31"/>
        <v/>
      </c>
      <c r="AC248" s="45"/>
      <c r="AD248" s="26"/>
      <c r="AE248" s="26"/>
      <c r="AF248" s="27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  <c r="FL248" s="26"/>
      <c r="FM248" s="26"/>
      <c r="FN248" s="26"/>
      <c r="FO248" s="26"/>
      <c r="FP248" s="26"/>
      <c r="FQ248" s="26"/>
      <c r="FR248" s="26"/>
      <c r="FS248" s="26"/>
      <c r="FT248" s="26"/>
      <c r="FU248" s="26"/>
      <c r="FV248" s="26"/>
      <c r="FW248" s="26"/>
      <c r="FX248" s="26"/>
      <c r="FY248" s="26"/>
      <c r="FZ248" s="26"/>
      <c r="GA248" s="26"/>
      <c r="GB248" s="26"/>
      <c r="GC248" s="26"/>
      <c r="GD248" s="26"/>
      <c r="GE248" s="26"/>
      <c r="GF248" s="26"/>
      <c r="GG248" s="26"/>
      <c r="GH248" s="26"/>
      <c r="GI248" s="26"/>
      <c r="GJ248" s="26"/>
      <c r="GK248" s="26"/>
      <c r="GL248" s="26"/>
      <c r="GM248" s="26"/>
      <c r="GN248" s="26"/>
      <c r="GO248" s="26"/>
      <c r="GP248" s="26"/>
      <c r="GQ248" s="26"/>
      <c r="GR248" s="26"/>
      <c r="GS248" s="26"/>
      <c r="GT248" s="26"/>
      <c r="GU248" s="26"/>
      <c r="GV248" s="26"/>
      <c r="GW248" s="26"/>
      <c r="GX248" s="26"/>
      <c r="GY248" s="26"/>
      <c r="GZ248" s="26"/>
      <c r="HA248" s="26"/>
      <c r="HB248" s="26"/>
      <c r="HC248" s="26"/>
      <c r="HD248" s="26"/>
      <c r="HE248" s="26"/>
      <c r="HF248" s="26"/>
      <c r="HG248" s="26"/>
      <c r="HH248" s="26"/>
      <c r="HI248" s="26"/>
      <c r="HJ248" s="26"/>
      <c r="HK248" s="26"/>
    </row>
    <row r="249" spans="1:219" ht="20.100000000000001" customHeight="1" x14ac:dyDescent="0.3">
      <c r="A249" s="17">
        <v>245</v>
      </c>
      <c r="B249" s="1"/>
      <c r="C249" s="3"/>
      <c r="D249" s="3"/>
      <c r="E249" s="63"/>
      <c r="F249" s="313"/>
      <c r="G249" s="314"/>
      <c r="H249" s="314"/>
      <c r="I249" s="314"/>
      <c r="J249" s="314"/>
      <c r="K249" s="314"/>
      <c r="L249" s="314"/>
      <c r="M249" s="314"/>
      <c r="N249" s="314"/>
      <c r="O249" s="315"/>
      <c r="P249" s="321" t="str">
        <f t="shared" si="27"/>
        <v xml:space="preserve"> </v>
      </c>
      <c r="Q249" s="70"/>
      <c r="R249" s="314"/>
      <c r="S249" s="314"/>
      <c r="T249" s="315"/>
      <c r="U249" s="325" t="str">
        <f t="shared" si="28"/>
        <v/>
      </c>
      <c r="V249" s="330"/>
      <c r="W249" s="331"/>
      <c r="X249" s="331"/>
      <c r="Y249" s="332"/>
      <c r="Z249" s="113" t="str">
        <f t="shared" si="29"/>
        <v/>
      </c>
      <c r="AA249" s="46" t="str">
        <f t="shared" si="30"/>
        <v/>
      </c>
      <c r="AB249" s="46" t="str">
        <f t="shared" si="31"/>
        <v/>
      </c>
      <c r="AC249" s="45"/>
      <c r="AD249" s="26"/>
      <c r="AE249" s="26"/>
      <c r="AF249" s="27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  <c r="FL249" s="26"/>
      <c r="FM249" s="26"/>
      <c r="FN249" s="26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26"/>
      <c r="GC249" s="26"/>
      <c r="GD249" s="26"/>
      <c r="GE249" s="26"/>
      <c r="GF249" s="26"/>
      <c r="GG249" s="26"/>
      <c r="GH249" s="26"/>
      <c r="GI249" s="26"/>
      <c r="GJ249" s="26"/>
      <c r="GK249" s="26"/>
      <c r="GL249" s="26"/>
      <c r="GM249" s="26"/>
      <c r="GN249" s="26"/>
      <c r="GO249" s="26"/>
      <c r="GP249" s="26"/>
      <c r="GQ249" s="26"/>
      <c r="GR249" s="26"/>
      <c r="GS249" s="26"/>
      <c r="GT249" s="26"/>
      <c r="GU249" s="26"/>
      <c r="GV249" s="26"/>
      <c r="GW249" s="26"/>
      <c r="GX249" s="26"/>
      <c r="GY249" s="26"/>
      <c r="GZ249" s="26"/>
      <c r="HA249" s="26"/>
      <c r="HB249" s="26"/>
      <c r="HC249" s="26"/>
      <c r="HD249" s="26"/>
      <c r="HE249" s="26"/>
      <c r="HF249" s="26"/>
      <c r="HG249" s="26"/>
      <c r="HH249" s="26"/>
      <c r="HI249" s="26"/>
      <c r="HJ249" s="26"/>
      <c r="HK249" s="26"/>
    </row>
    <row r="250" spans="1:219" ht="20.100000000000001" customHeight="1" x14ac:dyDescent="0.3">
      <c r="A250" s="17">
        <v>246</v>
      </c>
      <c r="B250" s="1"/>
      <c r="C250" s="3"/>
      <c r="D250" s="3"/>
      <c r="E250" s="63"/>
      <c r="F250" s="313"/>
      <c r="G250" s="314"/>
      <c r="H250" s="314"/>
      <c r="I250" s="314"/>
      <c r="J250" s="314"/>
      <c r="K250" s="314"/>
      <c r="L250" s="314"/>
      <c r="M250" s="314"/>
      <c r="N250" s="314"/>
      <c r="O250" s="315"/>
      <c r="P250" s="321" t="str">
        <f t="shared" si="27"/>
        <v xml:space="preserve"> </v>
      </c>
      <c r="Q250" s="70"/>
      <c r="R250" s="314"/>
      <c r="S250" s="314"/>
      <c r="T250" s="315"/>
      <c r="U250" s="325" t="str">
        <f t="shared" si="28"/>
        <v/>
      </c>
      <c r="V250" s="330"/>
      <c r="W250" s="331"/>
      <c r="X250" s="331"/>
      <c r="Y250" s="332"/>
      <c r="Z250" s="113" t="str">
        <f t="shared" si="29"/>
        <v/>
      </c>
      <c r="AA250" s="46" t="str">
        <f t="shared" si="30"/>
        <v/>
      </c>
      <c r="AB250" s="46" t="str">
        <f t="shared" si="31"/>
        <v/>
      </c>
      <c r="AC250" s="45"/>
      <c r="AD250" s="26"/>
      <c r="AE250" s="26"/>
      <c r="AF250" s="27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  <c r="FL250" s="26"/>
      <c r="FM250" s="26"/>
      <c r="FN250" s="26"/>
      <c r="FO250" s="26"/>
      <c r="FP250" s="26"/>
      <c r="FQ250" s="26"/>
      <c r="FR250" s="26"/>
      <c r="FS250" s="26"/>
      <c r="FT250" s="26"/>
      <c r="FU250" s="26"/>
      <c r="FV250" s="26"/>
      <c r="FW250" s="26"/>
      <c r="FX250" s="26"/>
      <c r="FY250" s="26"/>
      <c r="FZ250" s="26"/>
      <c r="GA250" s="26"/>
      <c r="GB250" s="26"/>
      <c r="GC250" s="26"/>
      <c r="GD250" s="26"/>
      <c r="GE250" s="26"/>
      <c r="GF250" s="26"/>
      <c r="GG250" s="26"/>
      <c r="GH250" s="26"/>
      <c r="GI250" s="26"/>
      <c r="GJ250" s="26"/>
      <c r="GK250" s="26"/>
      <c r="GL250" s="26"/>
      <c r="GM250" s="26"/>
      <c r="GN250" s="26"/>
      <c r="GO250" s="26"/>
      <c r="GP250" s="26"/>
      <c r="GQ250" s="26"/>
      <c r="GR250" s="26"/>
      <c r="GS250" s="26"/>
      <c r="GT250" s="26"/>
      <c r="GU250" s="26"/>
      <c r="GV250" s="26"/>
      <c r="GW250" s="26"/>
      <c r="GX250" s="26"/>
      <c r="GY250" s="26"/>
      <c r="GZ250" s="26"/>
      <c r="HA250" s="26"/>
      <c r="HB250" s="26"/>
      <c r="HC250" s="26"/>
      <c r="HD250" s="26"/>
      <c r="HE250" s="26"/>
      <c r="HF250" s="26"/>
      <c r="HG250" s="26"/>
      <c r="HH250" s="26"/>
      <c r="HI250" s="26"/>
      <c r="HJ250" s="26"/>
      <c r="HK250" s="26"/>
    </row>
    <row r="251" spans="1:219" ht="20.100000000000001" customHeight="1" x14ac:dyDescent="0.3">
      <c r="A251" s="17">
        <v>247</v>
      </c>
      <c r="B251" s="1"/>
      <c r="C251" s="3"/>
      <c r="D251" s="3"/>
      <c r="E251" s="63"/>
      <c r="F251" s="313"/>
      <c r="G251" s="314"/>
      <c r="H251" s="314"/>
      <c r="I251" s="314"/>
      <c r="J251" s="314"/>
      <c r="K251" s="314"/>
      <c r="L251" s="314"/>
      <c r="M251" s="314"/>
      <c r="N251" s="314"/>
      <c r="O251" s="315"/>
      <c r="P251" s="321" t="str">
        <f t="shared" si="27"/>
        <v xml:space="preserve"> </v>
      </c>
      <c r="Q251" s="70"/>
      <c r="R251" s="314"/>
      <c r="S251" s="314"/>
      <c r="T251" s="315"/>
      <c r="U251" s="325" t="str">
        <f t="shared" si="28"/>
        <v/>
      </c>
      <c r="V251" s="330"/>
      <c r="W251" s="331"/>
      <c r="X251" s="331"/>
      <c r="Y251" s="332"/>
      <c r="Z251" s="113" t="str">
        <f t="shared" si="29"/>
        <v/>
      </c>
      <c r="AA251" s="46" t="str">
        <f t="shared" si="30"/>
        <v/>
      </c>
      <c r="AB251" s="46" t="str">
        <f t="shared" si="31"/>
        <v/>
      </c>
      <c r="AC251" s="45"/>
      <c r="AD251" s="26"/>
      <c r="AE251" s="26"/>
      <c r="AF251" s="27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  <c r="FL251" s="26"/>
      <c r="FM251" s="26"/>
      <c r="FN251" s="26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26"/>
      <c r="GC251" s="26"/>
      <c r="GD251" s="26"/>
      <c r="GE251" s="26"/>
      <c r="GF251" s="26"/>
      <c r="GG251" s="26"/>
      <c r="GH251" s="26"/>
      <c r="GI251" s="26"/>
      <c r="GJ251" s="26"/>
      <c r="GK251" s="26"/>
      <c r="GL251" s="26"/>
      <c r="GM251" s="26"/>
      <c r="GN251" s="26"/>
      <c r="GO251" s="26"/>
      <c r="GP251" s="26"/>
      <c r="GQ251" s="26"/>
      <c r="GR251" s="26"/>
      <c r="GS251" s="26"/>
      <c r="GT251" s="26"/>
      <c r="GU251" s="26"/>
      <c r="GV251" s="26"/>
      <c r="GW251" s="26"/>
      <c r="GX251" s="26"/>
      <c r="GY251" s="26"/>
      <c r="GZ251" s="26"/>
      <c r="HA251" s="26"/>
      <c r="HB251" s="26"/>
      <c r="HC251" s="26"/>
      <c r="HD251" s="26"/>
      <c r="HE251" s="26"/>
      <c r="HF251" s="26"/>
      <c r="HG251" s="26"/>
      <c r="HH251" s="26"/>
      <c r="HI251" s="26"/>
      <c r="HJ251" s="26"/>
      <c r="HK251" s="26"/>
    </row>
    <row r="252" spans="1:219" ht="20.100000000000001" customHeight="1" x14ac:dyDescent="0.3">
      <c r="A252" s="17">
        <v>248</v>
      </c>
      <c r="B252" s="1"/>
      <c r="C252" s="3"/>
      <c r="D252" s="3"/>
      <c r="E252" s="63"/>
      <c r="F252" s="313"/>
      <c r="G252" s="314"/>
      <c r="H252" s="314"/>
      <c r="I252" s="314"/>
      <c r="J252" s="314"/>
      <c r="K252" s="314"/>
      <c r="L252" s="314"/>
      <c r="M252" s="314"/>
      <c r="N252" s="314"/>
      <c r="O252" s="315"/>
      <c r="P252" s="321" t="str">
        <f t="shared" si="27"/>
        <v xml:space="preserve"> </v>
      </c>
      <c r="Q252" s="70"/>
      <c r="R252" s="314"/>
      <c r="S252" s="314"/>
      <c r="T252" s="315"/>
      <c r="U252" s="325" t="str">
        <f t="shared" si="28"/>
        <v/>
      </c>
      <c r="V252" s="330"/>
      <c r="W252" s="331"/>
      <c r="X252" s="331"/>
      <c r="Y252" s="332"/>
      <c r="Z252" s="113" t="str">
        <f t="shared" si="29"/>
        <v/>
      </c>
      <c r="AA252" s="46" t="str">
        <f t="shared" si="30"/>
        <v/>
      </c>
      <c r="AB252" s="46" t="str">
        <f t="shared" si="31"/>
        <v/>
      </c>
      <c r="AC252" s="45"/>
      <c r="AD252" s="26"/>
      <c r="AE252" s="26"/>
      <c r="AF252" s="27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  <c r="FL252" s="26"/>
      <c r="FM252" s="26"/>
      <c r="FN252" s="26"/>
      <c r="FO252" s="26"/>
      <c r="FP252" s="26"/>
      <c r="FQ252" s="26"/>
      <c r="FR252" s="26"/>
      <c r="FS252" s="26"/>
      <c r="FT252" s="26"/>
      <c r="FU252" s="26"/>
      <c r="FV252" s="26"/>
      <c r="FW252" s="26"/>
      <c r="FX252" s="26"/>
      <c r="FY252" s="26"/>
      <c r="FZ252" s="26"/>
      <c r="GA252" s="26"/>
      <c r="GB252" s="26"/>
      <c r="GC252" s="26"/>
      <c r="GD252" s="26"/>
      <c r="GE252" s="26"/>
      <c r="GF252" s="26"/>
      <c r="GG252" s="26"/>
      <c r="GH252" s="26"/>
      <c r="GI252" s="26"/>
      <c r="GJ252" s="26"/>
      <c r="GK252" s="26"/>
      <c r="GL252" s="26"/>
      <c r="GM252" s="26"/>
      <c r="GN252" s="26"/>
      <c r="GO252" s="26"/>
      <c r="GP252" s="26"/>
      <c r="GQ252" s="26"/>
      <c r="GR252" s="26"/>
      <c r="GS252" s="26"/>
      <c r="GT252" s="26"/>
      <c r="GU252" s="26"/>
      <c r="GV252" s="26"/>
      <c r="GW252" s="26"/>
      <c r="GX252" s="26"/>
      <c r="GY252" s="26"/>
      <c r="GZ252" s="26"/>
      <c r="HA252" s="26"/>
      <c r="HB252" s="26"/>
      <c r="HC252" s="26"/>
      <c r="HD252" s="26"/>
      <c r="HE252" s="26"/>
      <c r="HF252" s="26"/>
      <c r="HG252" s="26"/>
      <c r="HH252" s="26"/>
      <c r="HI252" s="26"/>
      <c r="HJ252" s="26"/>
      <c r="HK252" s="26"/>
    </row>
    <row r="253" spans="1:219" ht="20.100000000000001" customHeight="1" x14ac:dyDescent="0.3">
      <c r="A253" s="17">
        <v>249</v>
      </c>
      <c r="B253" s="1"/>
      <c r="C253" s="3"/>
      <c r="D253" s="3"/>
      <c r="E253" s="63"/>
      <c r="F253" s="313"/>
      <c r="G253" s="314"/>
      <c r="H253" s="314"/>
      <c r="I253" s="314"/>
      <c r="J253" s="314"/>
      <c r="K253" s="314"/>
      <c r="L253" s="314"/>
      <c r="M253" s="314"/>
      <c r="N253" s="314"/>
      <c r="O253" s="315"/>
      <c r="P253" s="321" t="str">
        <f t="shared" si="27"/>
        <v xml:space="preserve"> </v>
      </c>
      <c r="Q253" s="70"/>
      <c r="R253" s="314"/>
      <c r="S253" s="314"/>
      <c r="T253" s="315"/>
      <c r="U253" s="325" t="str">
        <f t="shared" si="28"/>
        <v/>
      </c>
      <c r="V253" s="330"/>
      <c r="W253" s="331"/>
      <c r="X253" s="331"/>
      <c r="Y253" s="332"/>
      <c r="Z253" s="113" t="str">
        <f t="shared" si="29"/>
        <v/>
      </c>
      <c r="AA253" s="46" t="str">
        <f t="shared" si="30"/>
        <v/>
      </c>
      <c r="AB253" s="46" t="str">
        <f t="shared" si="31"/>
        <v/>
      </c>
      <c r="AC253" s="45"/>
      <c r="AD253" s="26"/>
      <c r="AE253" s="26"/>
      <c r="AF253" s="27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  <c r="FL253" s="26"/>
      <c r="FM253" s="26"/>
      <c r="FN253" s="26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26"/>
      <c r="GC253" s="26"/>
      <c r="GD253" s="26"/>
      <c r="GE253" s="26"/>
      <c r="GF253" s="26"/>
      <c r="GG253" s="26"/>
      <c r="GH253" s="26"/>
      <c r="GI253" s="26"/>
      <c r="GJ253" s="26"/>
      <c r="GK253" s="26"/>
      <c r="GL253" s="26"/>
      <c r="GM253" s="26"/>
      <c r="GN253" s="26"/>
      <c r="GO253" s="26"/>
      <c r="GP253" s="26"/>
      <c r="GQ253" s="26"/>
      <c r="GR253" s="26"/>
      <c r="GS253" s="26"/>
      <c r="GT253" s="26"/>
      <c r="GU253" s="26"/>
      <c r="GV253" s="26"/>
      <c r="GW253" s="26"/>
      <c r="GX253" s="26"/>
      <c r="GY253" s="26"/>
      <c r="GZ253" s="26"/>
      <c r="HA253" s="26"/>
      <c r="HB253" s="26"/>
      <c r="HC253" s="26"/>
      <c r="HD253" s="26"/>
      <c r="HE253" s="26"/>
      <c r="HF253" s="26"/>
      <c r="HG253" s="26"/>
      <c r="HH253" s="26"/>
      <c r="HI253" s="26"/>
      <c r="HJ253" s="26"/>
      <c r="HK253" s="26"/>
    </row>
    <row r="254" spans="1:219" ht="20.100000000000001" customHeight="1" x14ac:dyDescent="0.3">
      <c r="A254" s="17">
        <v>250</v>
      </c>
      <c r="B254" s="1"/>
      <c r="C254" s="3"/>
      <c r="D254" s="3"/>
      <c r="E254" s="63"/>
      <c r="F254" s="313"/>
      <c r="G254" s="314"/>
      <c r="H254" s="314"/>
      <c r="I254" s="314"/>
      <c r="J254" s="314"/>
      <c r="K254" s="314"/>
      <c r="L254" s="314"/>
      <c r="M254" s="314"/>
      <c r="N254" s="314"/>
      <c r="O254" s="315"/>
      <c r="P254" s="321" t="str">
        <f t="shared" si="27"/>
        <v xml:space="preserve"> </v>
      </c>
      <c r="Q254" s="70"/>
      <c r="R254" s="314"/>
      <c r="S254" s="314"/>
      <c r="T254" s="315"/>
      <c r="U254" s="325" t="str">
        <f t="shared" si="28"/>
        <v/>
      </c>
      <c r="V254" s="330"/>
      <c r="W254" s="331"/>
      <c r="X254" s="331"/>
      <c r="Y254" s="332"/>
      <c r="Z254" s="113" t="str">
        <f t="shared" si="29"/>
        <v/>
      </c>
      <c r="AA254" s="46" t="str">
        <f t="shared" si="30"/>
        <v/>
      </c>
      <c r="AB254" s="46" t="str">
        <f t="shared" si="31"/>
        <v/>
      </c>
      <c r="AC254" s="45"/>
      <c r="AD254" s="26"/>
      <c r="AE254" s="26"/>
      <c r="AF254" s="27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  <c r="FL254" s="26"/>
      <c r="FM254" s="26"/>
      <c r="FN254" s="26"/>
      <c r="FO254" s="26"/>
      <c r="FP254" s="26"/>
      <c r="FQ254" s="26"/>
      <c r="FR254" s="26"/>
      <c r="FS254" s="26"/>
      <c r="FT254" s="26"/>
      <c r="FU254" s="26"/>
      <c r="FV254" s="26"/>
      <c r="FW254" s="26"/>
      <c r="FX254" s="26"/>
      <c r="FY254" s="26"/>
      <c r="FZ254" s="26"/>
      <c r="GA254" s="26"/>
      <c r="GB254" s="26"/>
      <c r="GC254" s="26"/>
      <c r="GD254" s="26"/>
      <c r="GE254" s="26"/>
      <c r="GF254" s="26"/>
      <c r="GG254" s="26"/>
      <c r="GH254" s="26"/>
      <c r="GI254" s="26"/>
      <c r="GJ254" s="26"/>
      <c r="GK254" s="26"/>
      <c r="GL254" s="26"/>
      <c r="GM254" s="26"/>
      <c r="GN254" s="26"/>
      <c r="GO254" s="26"/>
      <c r="GP254" s="26"/>
      <c r="GQ254" s="26"/>
      <c r="GR254" s="26"/>
      <c r="GS254" s="26"/>
      <c r="GT254" s="26"/>
      <c r="GU254" s="26"/>
      <c r="GV254" s="26"/>
      <c r="GW254" s="26"/>
      <c r="GX254" s="26"/>
      <c r="GY254" s="26"/>
      <c r="GZ254" s="26"/>
      <c r="HA254" s="26"/>
      <c r="HB254" s="26"/>
      <c r="HC254" s="26"/>
      <c r="HD254" s="26"/>
      <c r="HE254" s="26"/>
      <c r="HF254" s="26"/>
      <c r="HG254" s="26"/>
      <c r="HH254" s="26"/>
      <c r="HI254" s="26"/>
      <c r="HJ254" s="26"/>
      <c r="HK254" s="26"/>
    </row>
    <row r="255" spans="1:219" ht="20.100000000000001" customHeight="1" x14ac:dyDescent="0.3">
      <c r="A255" s="17">
        <v>251</v>
      </c>
      <c r="B255" s="1"/>
      <c r="C255" s="3"/>
      <c r="D255" s="3"/>
      <c r="E255" s="63"/>
      <c r="F255" s="313"/>
      <c r="G255" s="314"/>
      <c r="H255" s="314"/>
      <c r="I255" s="314"/>
      <c r="J255" s="314"/>
      <c r="K255" s="314"/>
      <c r="L255" s="314"/>
      <c r="M255" s="314"/>
      <c r="N255" s="314"/>
      <c r="O255" s="315"/>
      <c r="P255" s="321" t="str">
        <f t="shared" si="27"/>
        <v xml:space="preserve"> </v>
      </c>
      <c r="Q255" s="70"/>
      <c r="R255" s="314"/>
      <c r="S255" s="314"/>
      <c r="T255" s="315"/>
      <c r="U255" s="325" t="str">
        <f t="shared" si="28"/>
        <v/>
      </c>
      <c r="V255" s="330"/>
      <c r="W255" s="331"/>
      <c r="X255" s="331"/>
      <c r="Y255" s="332"/>
      <c r="Z255" s="113" t="str">
        <f t="shared" si="29"/>
        <v/>
      </c>
      <c r="AA255" s="46" t="str">
        <f t="shared" si="30"/>
        <v/>
      </c>
      <c r="AB255" s="46" t="str">
        <f t="shared" si="31"/>
        <v/>
      </c>
      <c r="AC255" s="45"/>
      <c r="AD255" s="26"/>
      <c r="AE255" s="26"/>
      <c r="AF255" s="27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  <c r="FL255" s="26"/>
      <c r="FM255" s="26"/>
      <c r="FN255" s="26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26"/>
      <c r="GC255" s="26"/>
      <c r="GD255" s="26"/>
      <c r="GE255" s="26"/>
      <c r="GF255" s="26"/>
      <c r="GG255" s="26"/>
      <c r="GH255" s="26"/>
      <c r="GI255" s="26"/>
      <c r="GJ255" s="26"/>
      <c r="GK255" s="26"/>
      <c r="GL255" s="26"/>
      <c r="GM255" s="26"/>
      <c r="GN255" s="26"/>
      <c r="GO255" s="26"/>
      <c r="GP255" s="26"/>
      <c r="GQ255" s="26"/>
      <c r="GR255" s="26"/>
      <c r="GS255" s="26"/>
      <c r="GT255" s="26"/>
      <c r="GU255" s="26"/>
      <c r="GV255" s="26"/>
      <c r="GW255" s="26"/>
      <c r="GX255" s="26"/>
      <c r="GY255" s="26"/>
      <c r="GZ255" s="26"/>
      <c r="HA255" s="26"/>
      <c r="HB255" s="26"/>
      <c r="HC255" s="26"/>
      <c r="HD255" s="26"/>
      <c r="HE255" s="26"/>
      <c r="HF255" s="26"/>
      <c r="HG255" s="26"/>
      <c r="HH255" s="26"/>
      <c r="HI255" s="26"/>
      <c r="HJ255" s="26"/>
      <c r="HK255" s="26"/>
    </row>
    <row r="256" spans="1:219" ht="20.100000000000001" customHeight="1" x14ac:dyDescent="0.3">
      <c r="A256" s="17">
        <v>252</v>
      </c>
      <c r="B256" s="1"/>
      <c r="C256" s="3"/>
      <c r="D256" s="3"/>
      <c r="E256" s="63"/>
      <c r="F256" s="313"/>
      <c r="G256" s="314"/>
      <c r="H256" s="314"/>
      <c r="I256" s="314"/>
      <c r="J256" s="314"/>
      <c r="K256" s="314"/>
      <c r="L256" s="314"/>
      <c r="M256" s="314"/>
      <c r="N256" s="314"/>
      <c r="O256" s="315"/>
      <c r="P256" s="321" t="str">
        <f t="shared" si="27"/>
        <v xml:space="preserve"> </v>
      </c>
      <c r="Q256" s="70"/>
      <c r="R256" s="314"/>
      <c r="S256" s="314"/>
      <c r="T256" s="315"/>
      <c r="U256" s="325" t="str">
        <f t="shared" si="28"/>
        <v/>
      </c>
      <c r="V256" s="330"/>
      <c r="W256" s="331"/>
      <c r="X256" s="331"/>
      <c r="Y256" s="332"/>
      <c r="Z256" s="113" t="str">
        <f t="shared" si="29"/>
        <v/>
      </c>
      <c r="AA256" s="46" t="str">
        <f t="shared" si="30"/>
        <v/>
      </c>
      <c r="AB256" s="46" t="str">
        <f t="shared" si="31"/>
        <v/>
      </c>
      <c r="AC256" s="45"/>
      <c r="AD256" s="26"/>
      <c r="AE256" s="26"/>
      <c r="AF256" s="27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  <c r="FL256" s="26"/>
      <c r="FM256" s="26"/>
      <c r="FN256" s="26"/>
      <c r="FO256" s="26"/>
      <c r="FP256" s="26"/>
      <c r="FQ256" s="26"/>
      <c r="FR256" s="26"/>
      <c r="FS256" s="26"/>
      <c r="FT256" s="26"/>
      <c r="FU256" s="26"/>
      <c r="FV256" s="26"/>
      <c r="FW256" s="26"/>
      <c r="FX256" s="26"/>
      <c r="FY256" s="26"/>
      <c r="FZ256" s="26"/>
      <c r="GA256" s="26"/>
      <c r="GB256" s="26"/>
      <c r="GC256" s="26"/>
      <c r="GD256" s="26"/>
      <c r="GE256" s="26"/>
      <c r="GF256" s="26"/>
      <c r="GG256" s="26"/>
      <c r="GH256" s="26"/>
      <c r="GI256" s="26"/>
      <c r="GJ256" s="26"/>
      <c r="GK256" s="26"/>
      <c r="GL256" s="26"/>
      <c r="GM256" s="26"/>
      <c r="GN256" s="26"/>
      <c r="GO256" s="26"/>
      <c r="GP256" s="26"/>
      <c r="GQ256" s="26"/>
      <c r="GR256" s="26"/>
      <c r="GS256" s="26"/>
      <c r="GT256" s="26"/>
      <c r="GU256" s="26"/>
      <c r="GV256" s="26"/>
      <c r="GW256" s="26"/>
      <c r="GX256" s="26"/>
      <c r="GY256" s="26"/>
      <c r="GZ256" s="26"/>
      <c r="HA256" s="26"/>
      <c r="HB256" s="26"/>
      <c r="HC256" s="26"/>
      <c r="HD256" s="26"/>
      <c r="HE256" s="26"/>
      <c r="HF256" s="26"/>
      <c r="HG256" s="26"/>
      <c r="HH256" s="26"/>
      <c r="HI256" s="26"/>
      <c r="HJ256" s="26"/>
      <c r="HK256" s="26"/>
    </row>
    <row r="257" spans="1:219" ht="20.100000000000001" customHeight="1" x14ac:dyDescent="0.3">
      <c r="A257" s="17">
        <v>253</v>
      </c>
      <c r="B257" s="1"/>
      <c r="C257" s="3"/>
      <c r="D257" s="3"/>
      <c r="E257" s="63"/>
      <c r="F257" s="313"/>
      <c r="G257" s="314"/>
      <c r="H257" s="314"/>
      <c r="I257" s="314"/>
      <c r="J257" s="314"/>
      <c r="K257" s="314"/>
      <c r="L257" s="314"/>
      <c r="M257" s="314"/>
      <c r="N257" s="314"/>
      <c r="O257" s="315"/>
      <c r="P257" s="321" t="str">
        <f t="shared" si="27"/>
        <v xml:space="preserve"> </v>
      </c>
      <c r="Q257" s="70"/>
      <c r="R257" s="314"/>
      <c r="S257" s="314"/>
      <c r="T257" s="315"/>
      <c r="U257" s="325" t="str">
        <f t="shared" si="28"/>
        <v/>
      </c>
      <c r="V257" s="330"/>
      <c r="W257" s="331"/>
      <c r="X257" s="331"/>
      <c r="Y257" s="332"/>
      <c r="Z257" s="113" t="str">
        <f t="shared" si="29"/>
        <v/>
      </c>
      <c r="AA257" s="46" t="str">
        <f t="shared" si="30"/>
        <v/>
      </c>
      <c r="AB257" s="46" t="str">
        <f t="shared" si="31"/>
        <v/>
      </c>
      <c r="AC257" s="45"/>
      <c r="AD257" s="26"/>
      <c r="AE257" s="26"/>
      <c r="AF257" s="27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  <c r="FL257" s="26"/>
      <c r="FM257" s="26"/>
      <c r="FN257" s="26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26"/>
      <c r="GC257" s="26"/>
      <c r="GD257" s="26"/>
      <c r="GE257" s="26"/>
      <c r="GF257" s="26"/>
      <c r="GG257" s="26"/>
      <c r="GH257" s="26"/>
      <c r="GI257" s="26"/>
      <c r="GJ257" s="26"/>
      <c r="GK257" s="26"/>
      <c r="GL257" s="26"/>
      <c r="GM257" s="26"/>
      <c r="GN257" s="26"/>
      <c r="GO257" s="26"/>
      <c r="GP257" s="26"/>
      <c r="GQ257" s="26"/>
      <c r="GR257" s="26"/>
      <c r="GS257" s="26"/>
      <c r="GT257" s="26"/>
      <c r="GU257" s="26"/>
      <c r="GV257" s="26"/>
      <c r="GW257" s="26"/>
      <c r="GX257" s="26"/>
      <c r="GY257" s="26"/>
      <c r="GZ257" s="26"/>
      <c r="HA257" s="26"/>
      <c r="HB257" s="26"/>
      <c r="HC257" s="26"/>
      <c r="HD257" s="26"/>
      <c r="HE257" s="26"/>
      <c r="HF257" s="26"/>
      <c r="HG257" s="26"/>
      <c r="HH257" s="26"/>
      <c r="HI257" s="26"/>
      <c r="HJ257" s="26"/>
      <c r="HK257" s="26"/>
    </row>
    <row r="258" spans="1:219" ht="20.100000000000001" customHeight="1" x14ac:dyDescent="0.3">
      <c r="A258" s="17">
        <v>254</v>
      </c>
      <c r="B258" s="1"/>
      <c r="C258" s="3"/>
      <c r="D258" s="3"/>
      <c r="E258" s="63"/>
      <c r="F258" s="313"/>
      <c r="G258" s="314"/>
      <c r="H258" s="314"/>
      <c r="I258" s="314"/>
      <c r="J258" s="314"/>
      <c r="K258" s="314"/>
      <c r="L258" s="314"/>
      <c r="M258" s="314"/>
      <c r="N258" s="314"/>
      <c r="O258" s="315"/>
      <c r="P258" s="321" t="str">
        <f t="shared" si="27"/>
        <v xml:space="preserve"> </v>
      </c>
      <c r="Q258" s="70"/>
      <c r="R258" s="314"/>
      <c r="S258" s="314"/>
      <c r="T258" s="315"/>
      <c r="U258" s="325" t="str">
        <f t="shared" si="28"/>
        <v/>
      </c>
      <c r="V258" s="330"/>
      <c r="W258" s="331"/>
      <c r="X258" s="331"/>
      <c r="Y258" s="332"/>
      <c r="Z258" s="113" t="str">
        <f t="shared" si="29"/>
        <v/>
      </c>
      <c r="AA258" s="46" t="str">
        <f t="shared" si="30"/>
        <v/>
      </c>
      <c r="AB258" s="46" t="str">
        <f t="shared" si="31"/>
        <v/>
      </c>
      <c r="AC258" s="45"/>
      <c r="AD258" s="26"/>
      <c r="AE258" s="26"/>
      <c r="AF258" s="27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  <c r="FL258" s="26"/>
      <c r="FM258" s="26"/>
      <c r="FN258" s="26"/>
      <c r="FO258" s="26"/>
      <c r="FP258" s="26"/>
      <c r="FQ258" s="26"/>
      <c r="FR258" s="26"/>
      <c r="FS258" s="26"/>
      <c r="FT258" s="26"/>
      <c r="FU258" s="26"/>
      <c r="FV258" s="26"/>
      <c r="FW258" s="26"/>
      <c r="FX258" s="26"/>
      <c r="FY258" s="26"/>
      <c r="FZ258" s="26"/>
      <c r="GA258" s="26"/>
      <c r="GB258" s="26"/>
      <c r="GC258" s="26"/>
      <c r="GD258" s="26"/>
      <c r="GE258" s="26"/>
      <c r="GF258" s="26"/>
      <c r="GG258" s="26"/>
      <c r="GH258" s="26"/>
      <c r="GI258" s="26"/>
      <c r="GJ258" s="26"/>
      <c r="GK258" s="26"/>
      <c r="GL258" s="26"/>
      <c r="GM258" s="26"/>
      <c r="GN258" s="26"/>
      <c r="GO258" s="26"/>
      <c r="GP258" s="26"/>
      <c r="GQ258" s="26"/>
      <c r="GR258" s="26"/>
      <c r="GS258" s="26"/>
      <c r="GT258" s="26"/>
      <c r="GU258" s="26"/>
      <c r="GV258" s="26"/>
      <c r="GW258" s="26"/>
      <c r="GX258" s="26"/>
      <c r="GY258" s="26"/>
      <c r="GZ258" s="26"/>
      <c r="HA258" s="26"/>
      <c r="HB258" s="26"/>
      <c r="HC258" s="26"/>
      <c r="HD258" s="26"/>
      <c r="HE258" s="26"/>
      <c r="HF258" s="26"/>
      <c r="HG258" s="26"/>
      <c r="HH258" s="26"/>
      <c r="HI258" s="26"/>
      <c r="HJ258" s="26"/>
      <c r="HK258" s="26"/>
    </row>
    <row r="259" spans="1:219" ht="20.100000000000001" customHeight="1" x14ac:dyDescent="0.3">
      <c r="A259" s="17">
        <v>255</v>
      </c>
      <c r="B259" s="1"/>
      <c r="C259" s="3"/>
      <c r="D259" s="3"/>
      <c r="E259" s="63"/>
      <c r="F259" s="313"/>
      <c r="G259" s="314"/>
      <c r="H259" s="314"/>
      <c r="I259" s="314"/>
      <c r="J259" s="314"/>
      <c r="K259" s="314"/>
      <c r="L259" s="314"/>
      <c r="M259" s="314"/>
      <c r="N259" s="314"/>
      <c r="O259" s="315"/>
      <c r="P259" s="321" t="str">
        <f t="shared" si="27"/>
        <v xml:space="preserve"> </v>
      </c>
      <c r="Q259" s="70"/>
      <c r="R259" s="314"/>
      <c r="S259" s="314"/>
      <c r="T259" s="315"/>
      <c r="U259" s="325" t="str">
        <f t="shared" si="28"/>
        <v/>
      </c>
      <c r="V259" s="330"/>
      <c r="W259" s="331"/>
      <c r="X259" s="331"/>
      <c r="Y259" s="332"/>
      <c r="Z259" s="113" t="str">
        <f t="shared" si="29"/>
        <v/>
      </c>
      <c r="AA259" s="46" t="str">
        <f t="shared" si="30"/>
        <v/>
      </c>
      <c r="AB259" s="46" t="str">
        <f t="shared" si="31"/>
        <v/>
      </c>
      <c r="AC259" s="45"/>
      <c r="AD259" s="26"/>
      <c r="AE259" s="26"/>
      <c r="AF259" s="27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  <c r="FL259" s="26"/>
      <c r="FM259" s="26"/>
      <c r="FN259" s="26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26"/>
      <c r="GC259" s="26"/>
      <c r="GD259" s="26"/>
      <c r="GE259" s="26"/>
      <c r="GF259" s="26"/>
      <c r="GG259" s="26"/>
      <c r="GH259" s="26"/>
      <c r="GI259" s="26"/>
      <c r="GJ259" s="26"/>
      <c r="GK259" s="26"/>
      <c r="GL259" s="26"/>
      <c r="GM259" s="26"/>
      <c r="GN259" s="26"/>
      <c r="GO259" s="26"/>
      <c r="GP259" s="26"/>
      <c r="GQ259" s="26"/>
      <c r="GR259" s="26"/>
      <c r="GS259" s="26"/>
      <c r="GT259" s="26"/>
      <c r="GU259" s="26"/>
      <c r="GV259" s="26"/>
      <c r="GW259" s="26"/>
      <c r="GX259" s="26"/>
      <c r="GY259" s="26"/>
      <c r="GZ259" s="26"/>
      <c r="HA259" s="26"/>
      <c r="HB259" s="26"/>
      <c r="HC259" s="26"/>
      <c r="HD259" s="26"/>
      <c r="HE259" s="26"/>
      <c r="HF259" s="26"/>
      <c r="HG259" s="26"/>
      <c r="HH259" s="26"/>
      <c r="HI259" s="26"/>
      <c r="HJ259" s="26"/>
      <c r="HK259" s="26"/>
    </row>
    <row r="260" spans="1:219" ht="20.100000000000001" customHeight="1" x14ac:dyDescent="0.3">
      <c r="A260" s="17">
        <v>256</v>
      </c>
      <c r="B260" s="1"/>
      <c r="C260" s="3"/>
      <c r="D260" s="3"/>
      <c r="E260" s="63"/>
      <c r="F260" s="313"/>
      <c r="G260" s="314"/>
      <c r="H260" s="314"/>
      <c r="I260" s="314"/>
      <c r="J260" s="314"/>
      <c r="K260" s="314"/>
      <c r="L260" s="314"/>
      <c r="M260" s="314"/>
      <c r="N260" s="314"/>
      <c r="O260" s="315"/>
      <c r="P260" s="321" t="str">
        <f t="shared" si="27"/>
        <v xml:space="preserve"> </v>
      </c>
      <c r="Q260" s="70"/>
      <c r="R260" s="314"/>
      <c r="S260" s="314"/>
      <c r="T260" s="315"/>
      <c r="U260" s="325" t="str">
        <f t="shared" si="28"/>
        <v/>
      </c>
      <c r="V260" s="330"/>
      <c r="W260" s="331"/>
      <c r="X260" s="331"/>
      <c r="Y260" s="332"/>
      <c r="Z260" s="113" t="str">
        <f t="shared" si="29"/>
        <v/>
      </c>
      <c r="AA260" s="46" t="str">
        <f t="shared" si="30"/>
        <v/>
      </c>
      <c r="AB260" s="46" t="str">
        <f t="shared" si="31"/>
        <v/>
      </c>
      <c r="AC260" s="45"/>
      <c r="AD260" s="26"/>
      <c r="AE260" s="26"/>
      <c r="AF260" s="27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  <c r="FL260" s="26"/>
      <c r="FM260" s="26"/>
      <c r="FN260" s="26"/>
      <c r="FO260" s="26"/>
      <c r="FP260" s="26"/>
      <c r="FQ260" s="26"/>
      <c r="FR260" s="26"/>
      <c r="FS260" s="26"/>
      <c r="FT260" s="26"/>
      <c r="FU260" s="26"/>
      <c r="FV260" s="26"/>
      <c r="FW260" s="26"/>
      <c r="FX260" s="26"/>
      <c r="FY260" s="26"/>
      <c r="FZ260" s="26"/>
      <c r="GA260" s="26"/>
      <c r="GB260" s="26"/>
      <c r="GC260" s="26"/>
      <c r="GD260" s="26"/>
      <c r="GE260" s="26"/>
      <c r="GF260" s="26"/>
      <c r="GG260" s="26"/>
      <c r="GH260" s="26"/>
      <c r="GI260" s="26"/>
      <c r="GJ260" s="26"/>
      <c r="GK260" s="26"/>
      <c r="GL260" s="26"/>
      <c r="GM260" s="26"/>
      <c r="GN260" s="26"/>
      <c r="GO260" s="26"/>
      <c r="GP260" s="26"/>
      <c r="GQ260" s="26"/>
      <c r="GR260" s="26"/>
      <c r="GS260" s="26"/>
      <c r="GT260" s="26"/>
      <c r="GU260" s="26"/>
      <c r="GV260" s="26"/>
      <c r="GW260" s="26"/>
      <c r="GX260" s="26"/>
      <c r="GY260" s="26"/>
      <c r="GZ260" s="26"/>
      <c r="HA260" s="26"/>
      <c r="HB260" s="26"/>
      <c r="HC260" s="26"/>
      <c r="HD260" s="26"/>
      <c r="HE260" s="26"/>
      <c r="HF260" s="26"/>
      <c r="HG260" s="26"/>
      <c r="HH260" s="26"/>
      <c r="HI260" s="26"/>
      <c r="HJ260" s="26"/>
      <c r="HK260" s="26"/>
    </row>
    <row r="261" spans="1:219" ht="20.100000000000001" customHeight="1" x14ac:dyDescent="0.3">
      <c r="A261" s="17">
        <v>257</v>
      </c>
      <c r="B261" s="1"/>
      <c r="C261" s="3"/>
      <c r="D261" s="3"/>
      <c r="E261" s="63"/>
      <c r="F261" s="313"/>
      <c r="G261" s="314"/>
      <c r="H261" s="314"/>
      <c r="I261" s="314"/>
      <c r="J261" s="314"/>
      <c r="K261" s="314"/>
      <c r="L261" s="314"/>
      <c r="M261" s="314"/>
      <c r="N261" s="314"/>
      <c r="O261" s="315"/>
      <c r="P261" s="321" t="str">
        <f t="shared" si="27"/>
        <v xml:space="preserve"> </v>
      </c>
      <c r="Q261" s="70"/>
      <c r="R261" s="314"/>
      <c r="S261" s="314"/>
      <c r="T261" s="315"/>
      <c r="U261" s="325" t="str">
        <f t="shared" si="28"/>
        <v/>
      </c>
      <c r="V261" s="330"/>
      <c r="W261" s="331"/>
      <c r="X261" s="331"/>
      <c r="Y261" s="332"/>
      <c r="Z261" s="113" t="str">
        <f t="shared" si="29"/>
        <v/>
      </c>
      <c r="AA261" s="46" t="str">
        <f t="shared" si="30"/>
        <v/>
      </c>
      <c r="AB261" s="46" t="str">
        <f t="shared" si="31"/>
        <v/>
      </c>
      <c r="AC261" s="45"/>
      <c r="AD261" s="26"/>
      <c r="AE261" s="26"/>
      <c r="AF261" s="27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  <c r="FL261" s="26"/>
      <c r="FM261" s="26"/>
      <c r="FN261" s="26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26"/>
      <c r="GC261" s="26"/>
      <c r="GD261" s="26"/>
      <c r="GE261" s="26"/>
      <c r="GF261" s="26"/>
      <c r="GG261" s="26"/>
      <c r="GH261" s="26"/>
      <c r="GI261" s="26"/>
      <c r="GJ261" s="26"/>
      <c r="GK261" s="26"/>
      <c r="GL261" s="26"/>
      <c r="GM261" s="26"/>
      <c r="GN261" s="26"/>
      <c r="GO261" s="26"/>
      <c r="GP261" s="26"/>
      <c r="GQ261" s="26"/>
      <c r="GR261" s="26"/>
      <c r="GS261" s="26"/>
      <c r="GT261" s="26"/>
      <c r="GU261" s="26"/>
      <c r="GV261" s="26"/>
      <c r="GW261" s="26"/>
      <c r="GX261" s="26"/>
      <c r="GY261" s="26"/>
      <c r="GZ261" s="26"/>
      <c r="HA261" s="26"/>
      <c r="HB261" s="26"/>
      <c r="HC261" s="26"/>
      <c r="HD261" s="26"/>
      <c r="HE261" s="26"/>
      <c r="HF261" s="26"/>
      <c r="HG261" s="26"/>
      <c r="HH261" s="26"/>
      <c r="HI261" s="26"/>
      <c r="HJ261" s="26"/>
      <c r="HK261" s="26"/>
    </row>
    <row r="262" spans="1:219" ht="20.100000000000001" customHeight="1" x14ac:dyDescent="0.3">
      <c r="A262" s="17">
        <v>258</v>
      </c>
      <c r="B262" s="1"/>
      <c r="C262" s="3"/>
      <c r="D262" s="3"/>
      <c r="E262" s="63"/>
      <c r="F262" s="313"/>
      <c r="G262" s="314"/>
      <c r="H262" s="314"/>
      <c r="I262" s="314"/>
      <c r="J262" s="314"/>
      <c r="K262" s="314"/>
      <c r="L262" s="314"/>
      <c r="M262" s="314"/>
      <c r="N262" s="314"/>
      <c r="O262" s="315"/>
      <c r="P262" s="321" t="str">
        <f t="shared" si="27"/>
        <v xml:space="preserve"> </v>
      </c>
      <c r="Q262" s="70"/>
      <c r="R262" s="314"/>
      <c r="S262" s="314"/>
      <c r="T262" s="315"/>
      <c r="U262" s="325" t="str">
        <f t="shared" si="28"/>
        <v/>
      </c>
      <c r="V262" s="330"/>
      <c r="W262" s="331"/>
      <c r="X262" s="331"/>
      <c r="Y262" s="332"/>
      <c r="Z262" s="113" t="str">
        <f t="shared" si="29"/>
        <v/>
      </c>
      <c r="AA262" s="46" t="str">
        <f t="shared" si="30"/>
        <v/>
      </c>
      <c r="AB262" s="46" t="str">
        <f t="shared" si="31"/>
        <v/>
      </c>
      <c r="AC262" s="45"/>
      <c r="AD262" s="26"/>
      <c r="AE262" s="26"/>
      <c r="AF262" s="27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  <c r="FL262" s="26"/>
      <c r="FM262" s="26"/>
      <c r="FN262" s="26"/>
      <c r="FO262" s="26"/>
      <c r="FP262" s="26"/>
      <c r="FQ262" s="26"/>
      <c r="FR262" s="26"/>
      <c r="FS262" s="26"/>
      <c r="FT262" s="26"/>
      <c r="FU262" s="26"/>
      <c r="FV262" s="26"/>
      <c r="FW262" s="26"/>
      <c r="FX262" s="26"/>
      <c r="FY262" s="26"/>
      <c r="FZ262" s="26"/>
      <c r="GA262" s="26"/>
      <c r="GB262" s="26"/>
      <c r="GC262" s="26"/>
      <c r="GD262" s="26"/>
      <c r="GE262" s="26"/>
      <c r="GF262" s="26"/>
      <c r="GG262" s="26"/>
      <c r="GH262" s="26"/>
      <c r="GI262" s="26"/>
      <c r="GJ262" s="26"/>
      <c r="GK262" s="26"/>
      <c r="GL262" s="26"/>
      <c r="GM262" s="26"/>
      <c r="GN262" s="26"/>
      <c r="GO262" s="26"/>
      <c r="GP262" s="26"/>
      <c r="GQ262" s="26"/>
      <c r="GR262" s="26"/>
      <c r="GS262" s="26"/>
      <c r="GT262" s="26"/>
      <c r="GU262" s="26"/>
      <c r="GV262" s="26"/>
      <c r="GW262" s="26"/>
      <c r="GX262" s="26"/>
      <c r="GY262" s="26"/>
      <c r="GZ262" s="26"/>
      <c r="HA262" s="26"/>
      <c r="HB262" s="26"/>
      <c r="HC262" s="26"/>
      <c r="HD262" s="26"/>
      <c r="HE262" s="26"/>
      <c r="HF262" s="26"/>
      <c r="HG262" s="26"/>
      <c r="HH262" s="26"/>
      <c r="HI262" s="26"/>
      <c r="HJ262" s="26"/>
      <c r="HK262" s="26"/>
    </row>
    <row r="263" spans="1:219" ht="20.100000000000001" customHeight="1" x14ac:dyDescent="0.3">
      <c r="A263" s="17">
        <v>259</v>
      </c>
      <c r="B263" s="1"/>
      <c r="C263" s="3"/>
      <c r="D263" s="3"/>
      <c r="E263" s="63"/>
      <c r="F263" s="313"/>
      <c r="G263" s="314"/>
      <c r="H263" s="314"/>
      <c r="I263" s="314"/>
      <c r="J263" s="314"/>
      <c r="K263" s="314"/>
      <c r="L263" s="314"/>
      <c r="M263" s="314"/>
      <c r="N263" s="314"/>
      <c r="O263" s="315"/>
      <c r="P263" s="321" t="str">
        <f t="shared" si="27"/>
        <v xml:space="preserve"> </v>
      </c>
      <c r="Q263" s="70"/>
      <c r="R263" s="314"/>
      <c r="S263" s="314"/>
      <c r="T263" s="315"/>
      <c r="U263" s="325" t="str">
        <f t="shared" si="28"/>
        <v/>
      </c>
      <c r="V263" s="330"/>
      <c r="W263" s="331"/>
      <c r="X263" s="331"/>
      <c r="Y263" s="332"/>
      <c r="Z263" s="113" t="str">
        <f t="shared" si="29"/>
        <v/>
      </c>
      <c r="AA263" s="46" t="str">
        <f t="shared" si="30"/>
        <v/>
      </c>
      <c r="AB263" s="46" t="str">
        <f t="shared" si="31"/>
        <v/>
      </c>
      <c r="AC263" s="45"/>
      <c r="AD263" s="26"/>
      <c r="AE263" s="26"/>
      <c r="AF263" s="27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  <c r="FL263" s="26"/>
      <c r="FM263" s="26"/>
      <c r="FN263" s="26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26"/>
      <c r="GC263" s="26"/>
      <c r="GD263" s="26"/>
      <c r="GE263" s="26"/>
      <c r="GF263" s="26"/>
      <c r="GG263" s="26"/>
      <c r="GH263" s="26"/>
      <c r="GI263" s="26"/>
      <c r="GJ263" s="26"/>
      <c r="GK263" s="26"/>
      <c r="GL263" s="26"/>
      <c r="GM263" s="26"/>
      <c r="GN263" s="26"/>
      <c r="GO263" s="26"/>
      <c r="GP263" s="26"/>
      <c r="GQ263" s="26"/>
      <c r="GR263" s="26"/>
      <c r="GS263" s="26"/>
      <c r="GT263" s="26"/>
      <c r="GU263" s="26"/>
      <c r="GV263" s="26"/>
      <c r="GW263" s="26"/>
      <c r="GX263" s="26"/>
      <c r="GY263" s="26"/>
      <c r="GZ263" s="26"/>
      <c r="HA263" s="26"/>
      <c r="HB263" s="26"/>
      <c r="HC263" s="26"/>
      <c r="HD263" s="26"/>
      <c r="HE263" s="26"/>
      <c r="HF263" s="26"/>
      <c r="HG263" s="26"/>
      <c r="HH263" s="26"/>
      <c r="HI263" s="26"/>
      <c r="HJ263" s="26"/>
      <c r="HK263" s="26"/>
    </row>
    <row r="264" spans="1:219" ht="20.100000000000001" customHeight="1" x14ac:dyDescent="0.3">
      <c r="A264" s="17">
        <v>260</v>
      </c>
      <c r="B264" s="1"/>
      <c r="C264" s="3"/>
      <c r="D264" s="3"/>
      <c r="E264" s="63"/>
      <c r="F264" s="313"/>
      <c r="G264" s="314"/>
      <c r="H264" s="314"/>
      <c r="I264" s="314"/>
      <c r="J264" s="314"/>
      <c r="K264" s="314"/>
      <c r="L264" s="314"/>
      <c r="M264" s="314"/>
      <c r="N264" s="314"/>
      <c r="O264" s="315"/>
      <c r="P264" s="321" t="str">
        <f t="shared" si="27"/>
        <v xml:space="preserve"> </v>
      </c>
      <c r="Q264" s="70"/>
      <c r="R264" s="314"/>
      <c r="S264" s="314"/>
      <c r="T264" s="315"/>
      <c r="U264" s="325" t="str">
        <f t="shared" si="28"/>
        <v/>
      </c>
      <c r="V264" s="330"/>
      <c r="W264" s="331"/>
      <c r="X264" s="331"/>
      <c r="Y264" s="332"/>
      <c r="Z264" s="113" t="str">
        <f t="shared" si="29"/>
        <v/>
      </c>
      <c r="AA264" s="46" t="str">
        <f t="shared" si="30"/>
        <v/>
      </c>
      <c r="AB264" s="46" t="str">
        <f t="shared" si="31"/>
        <v/>
      </c>
      <c r="AC264" s="45"/>
      <c r="AD264" s="26"/>
      <c r="AE264" s="26"/>
      <c r="AF264" s="27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  <c r="FL264" s="26"/>
      <c r="FM264" s="26"/>
      <c r="FN264" s="26"/>
      <c r="FO264" s="26"/>
      <c r="FP264" s="26"/>
      <c r="FQ264" s="26"/>
      <c r="FR264" s="26"/>
      <c r="FS264" s="26"/>
      <c r="FT264" s="26"/>
      <c r="FU264" s="26"/>
      <c r="FV264" s="26"/>
      <c r="FW264" s="26"/>
      <c r="FX264" s="26"/>
      <c r="FY264" s="26"/>
      <c r="FZ264" s="26"/>
      <c r="GA264" s="26"/>
      <c r="GB264" s="26"/>
      <c r="GC264" s="26"/>
      <c r="GD264" s="26"/>
      <c r="GE264" s="26"/>
      <c r="GF264" s="26"/>
      <c r="GG264" s="26"/>
      <c r="GH264" s="26"/>
      <c r="GI264" s="26"/>
      <c r="GJ264" s="26"/>
      <c r="GK264" s="26"/>
      <c r="GL264" s="26"/>
      <c r="GM264" s="26"/>
      <c r="GN264" s="26"/>
      <c r="GO264" s="26"/>
      <c r="GP264" s="26"/>
      <c r="GQ264" s="26"/>
      <c r="GR264" s="26"/>
      <c r="GS264" s="26"/>
      <c r="GT264" s="26"/>
      <c r="GU264" s="26"/>
      <c r="GV264" s="26"/>
      <c r="GW264" s="26"/>
      <c r="GX264" s="26"/>
      <c r="GY264" s="26"/>
      <c r="GZ264" s="26"/>
      <c r="HA264" s="26"/>
      <c r="HB264" s="26"/>
      <c r="HC264" s="26"/>
      <c r="HD264" s="26"/>
      <c r="HE264" s="26"/>
      <c r="HF264" s="26"/>
      <c r="HG264" s="26"/>
      <c r="HH264" s="26"/>
      <c r="HI264" s="26"/>
      <c r="HJ264" s="26"/>
      <c r="HK264" s="26"/>
    </row>
    <row r="265" spans="1:219" ht="20.100000000000001" customHeight="1" x14ac:dyDescent="0.3">
      <c r="A265" s="17">
        <v>261</v>
      </c>
      <c r="B265" s="1"/>
      <c r="C265" s="3"/>
      <c r="D265" s="3"/>
      <c r="E265" s="63"/>
      <c r="F265" s="313"/>
      <c r="G265" s="314"/>
      <c r="H265" s="314"/>
      <c r="I265" s="314"/>
      <c r="J265" s="314"/>
      <c r="K265" s="314"/>
      <c r="L265" s="314"/>
      <c r="M265" s="314"/>
      <c r="N265" s="314"/>
      <c r="O265" s="315"/>
      <c r="P265" s="321" t="str">
        <f t="shared" si="27"/>
        <v xml:space="preserve"> </v>
      </c>
      <c r="Q265" s="70"/>
      <c r="R265" s="314"/>
      <c r="S265" s="314"/>
      <c r="T265" s="315"/>
      <c r="U265" s="325" t="str">
        <f t="shared" si="28"/>
        <v/>
      </c>
      <c r="V265" s="330"/>
      <c r="W265" s="331"/>
      <c r="X265" s="331"/>
      <c r="Y265" s="332"/>
      <c r="Z265" s="113" t="str">
        <f t="shared" si="29"/>
        <v/>
      </c>
      <c r="AA265" s="46" t="str">
        <f t="shared" si="30"/>
        <v/>
      </c>
      <c r="AB265" s="46" t="str">
        <f t="shared" si="31"/>
        <v/>
      </c>
      <c r="AC265" s="45"/>
      <c r="AD265" s="26"/>
      <c r="AE265" s="26"/>
      <c r="AF265" s="27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  <c r="FL265" s="26"/>
      <c r="FM265" s="26"/>
      <c r="FN265" s="26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26"/>
      <c r="GC265" s="26"/>
      <c r="GD265" s="26"/>
      <c r="GE265" s="26"/>
      <c r="GF265" s="26"/>
      <c r="GG265" s="26"/>
      <c r="GH265" s="26"/>
      <c r="GI265" s="26"/>
      <c r="GJ265" s="26"/>
      <c r="GK265" s="26"/>
      <c r="GL265" s="26"/>
      <c r="GM265" s="26"/>
      <c r="GN265" s="26"/>
      <c r="GO265" s="26"/>
      <c r="GP265" s="26"/>
      <c r="GQ265" s="26"/>
      <c r="GR265" s="26"/>
      <c r="GS265" s="26"/>
      <c r="GT265" s="26"/>
      <c r="GU265" s="26"/>
      <c r="GV265" s="26"/>
      <c r="GW265" s="26"/>
      <c r="GX265" s="26"/>
      <c r="GY265" s="26"/>
      <c r="GZ265" s="26"/>
      <c r="HA265" s="26"/>
      <c r="HB265" s="26"/>
      <c r="HC265" s="26"/>
      <c r="HD265" s="26"/>
      <c r="HE265" s="26"/>
      <c r="HF265" s="26"/>
      <c r="HG265" s="26"/>
      <c r="HH265" s="26"/>
      <c r="HI265" s="26"/>
      <c r="HJ265" s="26"/>
      <c r="HK265" s="26"/>
    </row>
    <row r="266" spans="1:219" ht="20.100000000000001" customHeight="1" x14ac:dyDescent="0.3">
      <c r="A266" s="17">
        <v>262</v>
      </c>
      <c r="B266" s="1"/>
      <c r="C266" s="3"/>
      <c r="D266" s="3"/>
      <c r="E266" s="63"/>
      <c r="F266" s="313"/>
      <c r="G266" s="314"/>
      <c r="H266" s="314"/>
      <c r="I266" s="314"/>
      <c r="J266" s="314"/>
      <c r="K266" s="314"/>
      <c r="L266" s="314"/>
      <c r="M266" s="314"/>
      <c r="N266" s="314"/>
      <c r="O266" s="315"/>
      <c r="P266" s="321" t="str">
        <f t="shared" si="27"/>
        <v xml:space="preserve"> </v>
      </c>
      <c r="Q266" s="70"/>
      <c r="R266" s="314"/>
      <c r="S266" s="314"/>
      <c r="T266" s="315"/>
      <c r="U266" s="325" t="str">
        <f t="shared" si="28"/>
        <v/>
      </c>
      <c r="V266" s="330"/>
      <c r="W266" s="331"/>
      <c r="X266" s="331"/>
      <c r="Y266" s="332"/>
      <c r="Z266" s="113" t="str">
        <f t="shared" si="29"/>
        <v/>
      </c>
      <c r="AA266" s="46" t="str">
        <f t="shared" si="30"/>
        <v/>
      </c>
      <c r="AB266" s="46" t="str">
        <f t="shared" si="31"/>
        <v/>
      </c>
      <c r="AC266" s="45"/>
      <c r="AD266" s="26"/>
      <c r="AE266" s="26"/>
      <c r="AF266" s="27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  <c r="FL266" s="26"/>
      <c r="FM266" s="26"/>
      <c r="FN266" s="26"/>
      <c r="FO266" s="26"/>
      <c r="FP266" s="26"/>
      <c r="FQ266" s="26"/>
      <c r="FR266" s="26"/>
      <c r="FS266" s="26"/>
      <c r="FT266" s="26"/>
      <c r="FU266" s="26"/>
      <c r="FV266" s="26"/>
      <c r="FW266" s="26"/>
      <c r="FX266" s="26"/>
      <c r="FY266" s="26"/>
      <c r="FZ266" s="26"/>
      <c r="GA266" s="26"/>
      <c r="GB266" s="26"/>
      <c r="GC266" s="26"/>
      <c r="GD266" s="26"/>
      <c r="GE266" s="26"/>
      <c r="GF266" s="26"/>
      <c r="GG266" s="26"/>
      <c r="GH266" s="26"/>
      <c r="GI266" s="26"/>
      <c r="GJ266" s="26"/>
      <c r="GK266" s="26"/>
      <c r="GL266" s="26"/>
      <c r="GM266" s="26"/>
      <c r="GN266" s="26"/>
      <c r="GO266" s="26"/>
      <c r="GP266" s="26"/>
      <c r="GQ266" s="26"/>
      <c r="GR266" s="26"/>
      <c r="GS266" s="26"/>
      <c r="GT266" s="26"/>
      <c r="GU266" s="26"/>
      <c r="GV266" s="26"/>
      <c r="GW266" s="26"/>
      <c r="GX266" s="26"/>
      <c r="GY266" s="26"/>
      <c r="GZ266" s="26"/>
      <c r="HA266" s="26"/>
      <c r="HB266" s="26"/>
      <c r="HC266" s="26"/>
      <c r="HD266" s="26"/>
      <c r="HE266" s="26"/>
      <c r="HF266" s="26"/>
      <c r="HG266" s="26"/>
      <c r="HH266" s="26"/>
      <c r="HI266" s="26"/>
      <c r="HJ266" s="26"/>
      <c r="HK266" s="26"/>
    </row>
    <row r="267" spans="1:219" ht="20.100000000000001" customHeight="1" x14ac:dyDescent="0.3">
      <c r="A267" s="17">
        <v>263</v>
      </c>
      <c r="B267" s="1"/>
      <c r="C267" s="3"/>
      <c r="D267" s="3"/>
      <c r="E267" s="63"/>
      <c r="F267" s="313"/>
      <c r="G267" s="314"/>
      <c r="H267" s="314"/>
      <c r="I267" s="314"/>
      <c r="J267" s="314"/>
      <c r="K267" s="314"/>
      <c r="L267" s="314"/>
      <c r="M267" s="314"/>
      <c r="N267" s="314"/>
      <c r="O267" s="315"/>
      <c r="P267" s="321" t="str">
        <f t="shared" si="27"/>
        <v xml:space="preserve"> </v>
      </c>
      <c r="Q267" s="70"/>
      <c r="R267" s="314"/>
      <c r="S267" s="314"/>
      <c r="T267" s="315"/>
      <c r="U267" s="325" t="str">
        <f t="shared" si="28"/>
        <v/>
      </c>
      <c r="V267" s="330"/>
      <c r="W267" s="331"/>
      <c r="X267" s="331"/>
      <c r="Y267" s="332"/>
      <c r="Z267" s="113" t="str">
        <f t="shared" si="29"/>
        <v/>
      </c>
      <c r="AA267" s="46" t="str">
        <f t="shared" si="30"/>
        <v/>
      </c>
      <c r="AB267" s="46" t="str">
        <f t="shared" si="31"/>
        <v/>
      </c>
      <c r="AC267" s="45"/>
      <c r="AD267" s="26"/>
      <c r="AE267" s="26"/>
      <c r="AF267" s="27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  <c r="FL267" s="26"/>
      <c r="FM267" s="26"/>
      <c r="FN267" s="26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26"/>
      <c r="GC267" s="26"/>
      <c r="GD267" s="26"/>
      <c r="GE267" s="26"/>
      <c r="GF267" s="26"/>
      <c r="GG267" s="26"/>
      <c r="GH267" s="26"/>
      <c r="GI267" s="26"/>
      <c r="GJ267" s="26"/>
      <c r="GK267" s="26"/>
      <c r="GL267" s="26"/>
      <c r="GM267" s="26"/>
      <c r="GN267" s="26"/>
      <c r="GO267" s="26"/>
      <c r="GP267" s="26"/>
      <c r="GQ267" s="26"/>
      <c r="GR267" s="26"/>
      <c r="GS267" s="26"/>
      <c r="GT267" s="26"/>
      <c r="GU267" s="26"/>
      <c r="GV267" s="26"/>
      <c r="GW267" s="26"/>
      <c r="GX267" s="26"/>
      <c r="GY267" s="26"/>
      <c r="GZ267" s="26"/>
      <c r="HA267" s="26"/>
      <c r="HB267" s="26"/>
      <c r="HC267" s="26"/>
      <c r="HD267" s="26"/>
      <c r="HE267" s="26"/>
      <c r="HF267" s="26"/>
      <c r="HG267" s="26"/>
      <c r="HH267" s="26"/>
      <c r="HI267" s="26"/>
      <c r="HJ267" s="26"/>
      <c r="HK267" s="26"/>
    </row>
    <row r="268" spans="1:219" ht="20.100000000000001" customHeight="1" x14ac:dyDescent="0.3">
      <c r="A268" s="17">
        <v>264</v>
      </c>
      <c r="B268" s="1"/>
      <c r="C268" s="3"/>
      <c r="D268" s="3"/>
      <c r="E268" s="63"/>
      <c r="F268" s="313"/>
      <c r="G268" s="314"/>
      <c r="H268" s="314"/>
      <c r="I268" s="314"/>
      <c r="J268" s="314"/>
      <c r="K268" s="314"/>
      <c r="L268" s="314"/>
      <c r="M268" s="314"/>
      <c r="N268" s="314"/>
      <c r="O268" s="315"/>
      <c r="P268" s="321" t="str">
        <f t="shared" si="27"/>
        <v xml:space="preserve"> </v>
      </c>
      <c r="Q268" s="70"/>
      <c r="R268" s="314"/>
      <c r="S268" s="314"/>
      <c r="T268" s="315"/>
      <c r="U268" s="325" t="str">
        <f t="shared" si="28"/>
        <v/>
      </c>
      <c r="V268" s="330"/>
      <c r="W268" s="331"/>
      <c r="X268" s="331"/>
      <c r="Y268" s="332"/>
      <c r="Z268" s="113" t="str">
        <f t="shared" si="29"/>
        <v/>
      </c>
      <c r="AA268" s="46" t="str">
        <f t="shared" si="30"/>
        <v/>
      </c>
      <c r="AB268" s="46" t="str">
        <f t="shared" si="31"/>
        <v/>
      </c>
      <c r="AC268" s="45"/>
      <c r="AD268" s="26"/>
      <c r="AE268" s="26"/>
      <c r="AF268" s="27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  <c r="FL268" s="26"/>
      <c r="FM268" s="26"/>
      <c r="FN268" s="26"/>
      <c r="FO268" s="26"/>
      <c r="FP268" s="26"/>
      <c r="FQ268" s="26"/>
      <c r="FR268" s="26"/>
      <c r="FS268" s="26"/>
      <c r="FT268" s="26"/>
      <c r="FU268" s="26"/>
      <c r="FV268" s="26"/>
      <c r="FW268" s="26"/>
      <c r="FX268" s="26"/>
      <c r="FY268" s="26"/>
      <c r="FZ268" s="26"/>
      <c r="GA268" s="26"/>
      <c r="GB268" s="26"/>
      <c r="GC268" s="26"/>
      <c r="GD268" s="26"/>
      <c r="GE268" s="26"/>
      <c r="GF268" s="26"/>
      <c r="GG268" s="26"/>
      <c r="GH268" s="26"/>
      <c r="GI268" s="26"/>
      <c r="GJ268" s="26"/>
      <c r="GK268" s="26"/>
      <c r="GL268" s="26"/>
      <c r="GM268" s="26"/>
      <c r="GN268" s="26"/>
      <c r="GO268" s="26"/>
      <c r="GP268" s="26"/>
      <c r="GQ268" s="26"/>
      <c r="GR268" s="26"/>
      <c r="GS268" s="26"/>
      <c r="GT268" s="26"/>
      <c r="GU268" s="26"/>
      <c r="GV268" s="26"/>
      <c r="GW268" s="26"/>
      <c r="GX268" s="26"/>
      <c r="GY268" s="26"/>
      <c r="GZ268" s="26"/>
      <c r="HA268" s="26"/>
      <c r="HB268" s="26"/>
      <c r="HC268" s="26"/>
      <c r="HD268" s="26"/>
      <c r="HE268" s="26"/>
      <c r="HF268" s="26"/>
      <c r="HG268" s="26"/>
      <c r="HH268" s="26"/>
      <c r="HI268" s="26"/>
      <c r="HJ268" s="26"/>
      <c r="HK268" s="26"/>
    </row>
    <row r="269" spans="1:219" ht="20.100000000000001" customHeight="1" x14ac:dyDescent="0.3">
      <c r="A269" s="17">
        <v>265</v>
      </c>
      <c r="B269" s="1"/>
      <c r="C269" s="3"/>
      <c r="D269" s="3"/>
      <c r="E269" s="63"/>
      <c r="F269" s="313"/>
      <c r="G269" s="314"/>
      <c r="H269" s="314"/>
      <c r="I269" s="314"/>
      <c r="J269" s="314"/>
      <c r="K269" s="314"/>
      <c r="L269" s="314"/>
      <c r="M269" s="314"/>
      <c r="N269" s="314"/>
      <c r="O269" s="315"/>
      <c r="P269" s="321" t="str">
        <f t="shared" si="27"/>
        <v xml:space="preserve"> </v>
      </c>
      <c r="Q269" s="70"/>
      <c r="R269" s="314"/>
      <c r="S269" s="314"/>
      <c r="T269" s="315"/>
      <c r="U269" s="325" t="str">
        <f t="shared" si="28"/>
        <v/>
      </c>
      <c r="V269" s="330"/>
      <c r="W269" s="331"/>
      <c r="X269" s="331"/>
      <c r="Y269" s="332"/>
      <c r="Z269" s="113" t="str">
        <f t="shared" si="29"/>
        <v/>
      </c>
      <c r="AA269" s="46" t="str">
        <f t="shared" si="30"/>
        <v/>
      </c>
      <c r="AB269" s="46" t="str">
        <f t="shared" si="31"/>
        <v/>
      </c>
      <c r="AC269" s="45"/>
      <c r="AD269" s="26"/>
      <c r="AE269" s="26"/>
      <c r="AF269" s="27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  <c r="FL269" s="26"/>
      <c r="FM269" s="26"/>
      <c r="FN269" s="26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26"/>
      <c r="GC269" s="26"/>
      <c r="GD269" s="26"/>
      <c r="GE269" s="26"/>
      <c r="GF269" s="26"/>
      <c r="GG269" s="26"/>
      <c r="GH269" s="26"/>
      <c r="GI269" s="26"/>
      <c r="GJ269" s="26"/>
      <c r="GK269" s="26"/>
      <c r="GL269" s="26"/>
      <c r="GM269" s="26"/>
      <c r="GN269" s="26"/>
      <c r="GO269" s="26"/>
      <c r="GP269" s="26"/>
      <c r="GQ269" s="26"/>
      <c r="GR269" s="26"/>
      <c r="GS269" s="26"/>
      <c r="GT269" s="26"/>
      <c r="GU269" s="26"/>
      <c r="GV269" s="26"/>
      <c r="GW269" s="26"/>
      <c r="GX269" s="26"/>
      <c r="GY269" s="26"/>
      <c r="GZ269" s="26"/>
      <c r="HA269" s="26"/>
      <c r="HB269" s="26"/>
      <c r="HC269" s="26"/>
      <c r="HD269" s="26"/>
      <c r="HE269" s="26"/>
      <c r="HF269" s="26"/>
      <c r="HG269" s="26"/>
      <c r="HH269" s="26"/>
      <c r="HI269" s="26"/>
      <c r="HJ269" s="26"/>
      <c r="HK269" s="26"/>
    </row>
    <row r="270" spans="1:219" ht="20.100000000000001" customHeight="1" x14ac:dyDescent="0.3">
      <c r="A270" s="17">
        <v>266</v>
      </c>
      <c r="B270" s="1"/>
      <c r="C270" s="3"/>
      <c r="D270" s="3"/>
      <c r="E270" s="63"/>
      <c r="F270" s="313"/>
      <c r="G270" s="314"/>
      <c r="H270" s="314"/>
      <c r="I270" s="314"/>
      <c r="J270" s="314"/>
      <c r="K270" s="314"/>
      <c r="L270" s="314"/>
      <c r="M270" s="314"/>
      <c r="N270" s="314"/>
      <c r="O270" s="315"/>
      <c r="P270" s="321" t="str">
        <f t="shared" si="27"/>
        <v xml:space="preserve"> </v>
      </c>
      <c r="Q270" s="70"/>
      <c r="R270" s="314"/>
      <c r="S270" s="314"/>
      <c r="T270" s="315"/>
      <c r="U270" s="325" t="str">
        <f t="shared" si="28"/>
        <v/>
      </c>
      <c r="V270" s="330"/>
      <c r="W270" s="331"/>
      <c r="X270" s="331"/>
      <c r="Y270" s="332"/>
      <c r="Z270" s="113" t="str">
        <f t="shared" si="29"/>
        <v/>
      </c>
      <c r="AA270" s="46" t="str">
        <f t="shared" si="30"/>
        <v/>
      </c>
      <c r="AB270" s="46" t="str">
        <f t="shared" si="31"/>
        <v/>
      </c>
      <c r="AC270" s="45"/>
      <c r="AD270" s="26"/>
      <c r="AE270" s="26"/>
      <c r="AF270" s="27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  <c r="FL270" s="26"/>
      <c r="FM270" s="26"/>
      <c r="FN270" s="26"/>
      <c r="FO270" s="26"/>
      <c r="FP270" s="26"/>
      <c r="FQ270" s="26"/>
      <c r="FR270" s="26"/>
      <c r="FS270" s="26"/>
      <c r="FT270" s="26"/>
      <c r="FU270" s="26"/>
      <c r="FV270" s="26"/>
      <c r="FW270" s="26"/>
      <c r="FX270" s="26"/>
      <c r="FY270" s="26"/>
      <c r="FZ270" s="26"/>
      <c r="GA270" s="26"/>
      <c r="GB270" s="26"/>
      <c r="GC270" s="26"/>
      <c r="GD270" s="26"/>
      <c r="GE270" s="26"/>
      <c r="GF270" s="26"/>
      <c r="GG270" s="26"/>
      <c r="GH270" s="26"/>
      <c r="GI270" s="26"/>
      <c r="GJ270" s="26"/>
      <c r="GK270" s="26"/>
      <c r="GL270" s="26"/>
      <c r="GM270" s="26"/>
      <c r="GN270" s="26"/>
      <c r="GO270" s="26"/>
      <c r="GP270" s="26"/>
      <c r="GQ270" s="26"/>
      <c r="GR270" s="26"/>
      <c r="GS270" s="26"/>
      <c r="GT270" s="26"/>
      <c r="GU270" s="26"/>
      <c r="GV270" s="26"/>
      <c r="GW270" s="26"/>
      <c r="GX270" s="26"/>
      <c r="GY270" s="26"/>
      <c r="GZ270" s="26"/>
      <c r="HA270" s="26"/>
      <c r="HB270" s="26"/>
      <c r="HC270" s="26"/>
      <c r="HD270" s="26"/>
      <c r="HE270" s="26"/>
      <c r="HF270" s="26"/>
      <c r="HG270" s="26"/>
      <c r="HH270" s="26"/>
      <c r="HI270" s="26"/>
      <c r="HJ270" s="26"/>
      <c r="HK270" s="26"/>
    </row>
    <row r="271" spans="1:219" ht="20.100000000000001" customHeight="1" x14ac:dyDescent="0.3">
      <c r="A271" s="17">
        <v>267</v>
      </c>
      <c r="B271" s="1"/>
      <c r="C271" s="3"/>
      <c r="D271" s="3"/>
      <c r="E271" s="63"/>
      <c r="F271" s="313"/>
      <c r="G271" s="314"/>
      <c r="H271" s="314"/>
      <c r="I271" s="314"/>
      <c r="J271" s="314"/>
      <c r="K271" s="314"/>
      <c r="L271" s="314"/>
      <c r="M271" s="314"/>
      <c r="N271" s="314"/>
      <c r="O271" s="315"/>
      <c r="P271" s="321" t="str">
        <f t="shared" si="27"/>
        <v xml:space="preserve"> </v>
      </c>
      <c r="Q271" s="70"/>
      <c r="R271" s="314"/>
      <c r="S271" s="314"/>
      <c r="T271" s="315"/>
      <c r="U271" s="325" t="str">
        <f t="shared" si="28"/>
        <v/>
      </c>
      <c r="V271" s="330"/>
      <c r="W271" s="331"/>
      <c r="X271" s="331"/>
      <c r="Y271" s="332"/>
      <c r="Z271" s="113" t="str">
        <f t="shared" si="29"/>
        <v/>
      </c>
      <c r="AA271" s="46" t="str">
        <f t="shared" si="30"/>
        <v/>
      </c>
      <c r="AB271" s="46" t="str">
        <f t="shared" si="31"/>
        <v/>
      </c>
      <c r="AC271" s="45"/>
      <c r="AD271" s="26"/>
      <c r="AE271" s="26"/>
      <c r="AF271" s="27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  <c r="FL271" s="26"/>
      <c r="FM271" s="26"/>
      <c r="FN271" s="26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26"/>
      <c r="GC271" s="26"/>
      <c r="GD271" s="26"/>
      <c r="GE271" s="26"/>
      <c r="GF271" s="26"/>
      <c r="GG271" s="26"/>
      <c r="GH271" s="26"/>
      <c r="GI271" s="26"/>
      <c r="GJ271" s="26"/>
      <c r="GK271" s="26"/>
      <c r="GL271" s="26"/>
      <c r="GM271" s="26"/>
      <c r="GN271" s="26"/>
      <c r="GO271" s="26"/>
      <c r="GP271" s="26"/>
      <c r="GQ271" s="26"/>
      <c r="GR271" s="26"/>
      <c r="GS271" s="26"/>
      <c r="GT271" s="26"/>
      <c r="GU271" s="26"/>
      <c r="GV271" s="26"/>
      <c r="GW271" s="26"/>
      <c r="GX271" s="26"/>
      <c r="GY271" s="26"/>
      <c r="GZ271" s="26"/>
      <c r="HA271" s="26"/>
      <c r="HB271" s="26"/>
      <c r="HC271" s="26"/>
      <c r="HD271" s="26"/>
      <c r="HE271" s="26"/>
      <c r="HF271" s="26"/>
      <c r="HG271" s="26"/>
      <c r="HH271" s="26"/>
      <c r="HI271" s="26"/>
      <c r="HJ271" s="26"/>
      <c r="HK271" s="26"/>
    </row>
    <row r="272" spans="1:219" ht="20.100000000000001" customHeight="1" x14ac:dyDescent="0.3">
      <c r="A272" s="17">
        <v>268</v>
      </c>
      <c r="B272" s="1"/>
      <c r="C272" s="3"/>
      <c r="D272" s="3"/>
      <c r="E272" s="63"/>
      <c r="F272" s="313"/>
      <c r="G272" s="314"/>
      <c r="H272" s="314"/>
      <c r="I272" s="314"/>
      <c r="J272" s="314"/>
      <c r="K272" s="314"/>
      <c r="L272" s="314"/>
      <c r="M272" s="314"/>
      <c r="N272" s="314"/>
      <c r="O272" s="315"/>
      <c r="P272" s="321" t="str">
        <f t="shared" si="27"/>
        <v xml:space="preserve"> </v>
      </c>
      <c r="Q272" s="70"/>
      <c r="R272" s="314"/>
      <c r="S272" s="314"/>
      <c r="T272" s="315"/>
      <c r="U272" s="325" t="str">
        <f t="shared" si="28"/>
        <v/>
      </c>
      <c r="V272" s="330"/>
      <c r="W272" s="331"/>
      <c r="X272" s="331"/>
      <c r="Y272" s="332"/>
      <c r="Z272" s="113" t="str">
        <f t="shared" si="29"/>
        <v/>
      </c>
      <c r="AA272" s="46" t="str">
        <f t="shared" si="30"/>
        <v/>
      </c>
      <c r="AB272" s="46" t="str">
        <f t="shared" si="31"/>
        <v/>
      </c>
      <c r="AC272" s="45"/>
      <c r="AD272" s="26"/>
      <c r="AE272" s="26"/>
      <c r="AF272" s="27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  <c r="FL272" s="26"/>
      <c r="FM272" s="26"/>
      <c r="FN272" s="26"/>
      <c r="FO272" s="26"/>
      <c r="FP272" s="26"/>
      <c r="FQ272" s="26"/>
      <c r="FR272" s="26"/>
      <c r="FS272" s="26"/>
      <c r="FT272" s="26"/>
      <c r="FU272" s="26"/>
      <c r="FV272" s="26"/>
      <c r="FW272" s="26"/>
      <c r="FX272" s="26"/>
      <c r="FY272" s="26"/>
      <c r="FZ272" s="26"/>
      <c r="GA272" s="26"/>
      <c r="GB272" s="26"/>
      <c r="GC272" s="26"/>
      <c r="GD272" s="26"/>
      <c r="GE272" s="26"/>
      <c r="GF272" s="26"/>
      <c r="GG272" s="26"/>
      <c r="GH272" s="26"/>
      <c r="GI272" s="26"/>
      <c r="GJ272" s="26"/>
      <c r="GK272" s="26"/>
      <c r="GL272" s="26"/>
      <c r="GM272" s="26"/>
      <c r="GN272" s="26"/>
      <c r="GO272" s="26"/>
      <c r="GP272" s="26"/>
      <c r="GQ272" s="26"/>
      <c r="GR272" s="26"/>
      <c r="GS272" s="26"/>
      <c r="GT272" s="26"/>
      <c r="GU272" s="26"/>
      <c r="GV272" s="26"/>
      <c r="GW272" s="26"/>
      <c r="GX272" s="26"/>
      <c r="GY272" s="26"/>
      <c r="GZ272" s="26"/>
      <c r="HA272" s="26"/>
      <c r="HB272" s="26"/>
      <c r="HC272" s="26"/>
      <c r="HD272" s="26"/>
      <c r="HE272" s="26"/>
      <c r="HF272" s="26"/>
      <c r="HG272" s="26"/>
      <c r="HH272" s="26"/>
      <c r="HI272" s="26"/>
      <c r="HJ272" s="26"/>
      <c r="HK272" s="26"/>
    </row>
    <row r="273" spans="1:219" ht="20.100000000000001" customHeight="1" x14ac:dyDescent="0.3">
      <c r="A273" s="17">
        <v>269</v>
      </c>
      <c r="B273" s="1"/>
      <c r="C273" s="3"/>
      <c r="D273" s="3"/>
      <c r="E273" s="63"/>
      <c r="F273" s="313"/>
      <c r="G273" s="314"/>
      <c r="H273" s="314"/>
      <c r="I273" s="314"/>
      <c r="J273" s="314"/>
      <c r="K273" s="314"/>
      <c r="L273" s="314"/>
      <c r="M273" s="314"/>
      <c r="N273" s="314"/>
      <c r="O273" s="315"/>
      <c r="P273" s="321" t="str">
        <f t="shared" si="27"/>
        <v xml:space="preserve"> </v>
      </c>
      <c r="Q273" s="70"/>
      <c r="R273" s="314"/>
      <c r="S273" s="314"/>
      <c r="T273" s="315"/>
      <c r="U273" s="325" t="str">
        <f t="shared" si="28"/>
        <v/>
      </c>
      <c r="V273" s="330"/>
      <c r="W273" s="331"/>
      <c r="X273" s="331"/>
      <c r="Y273" s="332"/>
      <c r="Z273" s="113" t="str">
        <f t="shared" si="29"/>
        <v/>
      </c>
      <c r="AA273" s="46" t="str">
        <f t="shared" si="30"/>
        <v/>
      </c>
      <c r="AB273" s="46" t="str">
        <f t="shared" si="31"/>
        <v/>
      </c>
      <c r="AC273" s="45"/>
      <c r="AD273" s="26"/>
      <c r="AE273" s="26"/>
      <c r="AF273" s="27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  <c r="FL273" s="26"/>
      <c r="FM273" s="26"/>
      <c r="FN273" s="26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26"/>
      <c r="GC273" s="26"/>
      <c r="GD273" s="26"/>
      <c r="GE273" s="26"/>
      <c r="GF273" s="26"/>
      <c r="GG273" s="26"/>
      <c r="GH273" s="26"/>
      <c r="GI273" s="26"/>
      <c r="GJ273" s="26"/>
      <c r="GK273" s="26"/>
      <c r="GL273" s="26"/>
      <c r="GM273" s="26"/>
      <c r="GN273" s="26"/>
      <c r="GO273" s="26"/>
      <c r="GP273" s="26"/>
      <c r="GQ273" s="26"/>
      <c r="GR273" s="26"/>
      <c r="GS273" s="26"/>
      <c r="GT273" s="26"/>
      <c r="GU273" s="26"/>
      <c r="GV273" s="26"/>
      <c r="GW273" s="26"/>
      <c r="GX273" s="26"/>
      <c r="GY273" s="26"/>
      <c r="GZ273" s="26"/>
      <c r="HA273" s="26"/>
      <c r="HB273" s="26"/>
      <c r="HC273" s="26"/>
      <c r="HD273" s="26"/>
      <c r="HE273" s="26"/>
      <c r="HF273" s="26"/>
      <c r="HG273" s="26"/>
      <c r="HH273" s="26"/>
      <c r="HI273" s="26"/>
      <c r="HJ273" s="26"/>
      <c r="HK273" s="26"/>
    </row>
    <row r="274" spans="1:219" ht="20.100000000000001" customHeight="1" x14ac:dyDescent="0.3">
      <c r="A274" s="17">
        <v>270</v>
      </c>
      <c r="B274" s="1"/>
      <c r="C274" s="3"/>
      <c r="D274" s="3"/>
      <c r="E274" s="63"/>
      <c r="F274" s="313"/>
      <c r="G274" s="314"/>
      <c r="H274" s="314"/>
      <c r="I274" s="314"/>
      <c r="J274" s="314"/>
      <c r="K274" s="314"/>
      <c r="L274" s="314"/>
      <c r="M274" s="314"/>
      <c r="N274" s="314"/>
      <c r="O274" s="315"/>
      <c r="P274" s="321" t="str">
        <f t="shared" si="27"/>
        <v xml:space="preserve"> </v>
      </c>
      <c r="Q274" s="70"/>
      <c r="R274" s="314"/>
      <c r="S274" s="314"/>
      <c r="T274" s="315"/>
      <c r="U274" s="325" t="str">
        <f t="shared" si="28"/>
        <v/>
      </c>
      <c r="V274" s="330"/>
      <c r="W274" s="331"/>
      <c r="X274" s="331"/>
      <c r="Y274" s="332"/>
      <c r="Z274" s="113" t="str">
        <f t="shared" si="29"/>
        <v/>
      </c>
      <c r="AA274" s="46" t="str">
        <f t="shared" si="30"/>
        <v/>
      </c>
      <c r="AB274" s="46" t="str">
        <f t="shared" si="31"/>
        <v/>
      </c>
      <c r="AC274" s="45"/>
      <c r="AD274" s="26"/>
      <c r="AE274" s="26"/>
      <c r="AF274" s="27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  <c r="FL274" s="26"/>
      <c r="FM274" s="26"/>
      <c r="FN274" s="26"/>
      <c r="FO274" s="26"/>
      <c r="FP274" s="26"/>
      <c r="FQ274" s="26"/>
      <c r="FR274" s="26"/>
      <c r="FS274" s="26"/>
      <c r="FT274" s="26"/>
      <c r="FU274" s="26"/>
      <c r="FV274" s="26"/>
      <c r="FW274" s="26"/>
      <c r="FX274" s="26"/>
      <c r="FY274" s="26"/>
      <c r="FZ274" s="26"/>
      <c r="GA274" s="26"/>
      <c r="GB274" s="26"/>
      <c r="GC274" s="26"/>
      <c r="GD274" s="26"/>
      <c r="GE274" s="26"/>
      <c r="GF274" s="26"/>
      <c r="GG274" s="26"/>
      <c r="GH274" s="26"/>
      <c r="GI274" s="26"/>
      <c r="GJ274" s="26"/>
      <c r="GK274" s="26"/>
      <c r="GL274" s="26"/>
      <c r="GM274" s="26"/>
      <c r="GN274" s="26"/>
      <c r="GO274" s="26"/>
      <c r="GP274" s="26"/>
      <c r="GQ274" s="26"/>
      <c r="GR274" s="26"/>
      <c r="GS274" s="26"/>
      <c r="GT274" s="26"/>
      <c r="GU274" s="26"/>
      <c r="GV274" s="26"/>
      <c r="GW274" s="26"/>
      <c r="GX274" s="26"/>
      <c r="GY274" s="26"/>
      <c r="GZ274" s="26"/>
      <c r="HA274" s="26"/>
      <c r="HB274" s="26"/>
      <c r="HC274" s="26"/>
      <c r="HD274" s="26"/>
      <c r="HE274" s="26"/>
      <c r="HF274" s="26"/>
      <c r="HG274" s="26"/>
      <c r="HH274" s="26"/>
      <c r="HI274" s="26"/>
      <c r="HJ274" s="26"/>
      <c r="HK274" s="26"/>
    </row>
    <row r="275" spans="1:219" ht="20.100000000000001" customHeight="1" x14ac:dyDescent="0.3">
      <c r="A275" s="17">
        <v>271</v>
      </c>
      <c r="B275" s="1"/>
      <c r="C275" s="3"/>
      <c r="D275" s="3"/>
      <c r="E275" s="63"/>
      <c r="F275" s="313"/>
      <c r="G275" s="314"/>
      <c r="H275" s="314"/>
      <c r="I275" s="314"/>
      <c r="J275" s="314"/>
      <c r="K275" s="314"/>
      <c r="L275" s="314"/>
      <c r="M275" s="314"/>
      <c r="N275" s="314"/>
      <c r="O275" s="315"/>
      <c r="P275" s="321" t="str">
        <f t="shared" si="27"/>
        <v xml:space="preserve"> </v>
      </c>
      <c r="Q275" s="70"/>
      <c r="R275" s="314"/>
      <c r="S275" s="314"/>
      <c r="T275" s="315"/>
      <c r="U275" s="325" t="str">
        <f t="shared" si="28"/>
        <v/>
      </c>
      <c r="V275" s="330"/>
      <c r="W275" s="331"/>
      <c r="X275" s="331"/>
      <c r="Y275" s="332"/>
      <c r="Z275" s="113" t="str">
        <f t="shared" si="29"/>
        <v/>
      </c>
      <c r="AA275" s="46" t="str">
        <f t="shared" si="30"/>
        <v/>
      </c>
      <c r="AB275" s="46" t="str">
        <f t="shared" si="31"/>
        <v/>
      </c>
      <c r="AC275" s="45"/>
      <c r="AD275" s="26"/>
      <c r="AE275" s="26"/>
      <c r="AF275" s="27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  <c r="FL275" s="26"/>
      <c r="FM275" s="26"/>
      <c r="FN275" s="26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26"/>
      <c r="GC275" s="26"/>
      <c r="GD275" s="26"/>
      <c r="GE275" s="26"/>
      <c r="GF275" s="26"/>
      <c r="GG275" s="26"/>
      <c r="GH275" s="26"/>
      <c r="GI275" s="26"/>
      <c r="GJ275" s="26"/>
      <c r="GK275" s="26"/>
      <c r="GL275" s="26"/>
      <c r="GM275" s="26"/>
      <c r="GN275" s="26"/>
      <c r="GO275" s="26"/>
      <c r="GP275" s="26"/>
      <c r="GQ275" s="26"/>
      <c r="GR275" s="26"/>
      <c r="GS275" s="26"/>
      <c r="GT275" s="26"/>
      <c r="GU275" s="26"/>
      <c r="GV275" s="26"/>
      <c r="GW275" s="26"/>
      <c r="GX275" s="26"/>
      <c r="GY275" s="26"/>
      <c r="GZ275" s="26"/>
      <c r="HA275" s="26"/>
      <c r="HB275" s="26"/>
      <c r="HC275" s="26"/>
      <c r="HD275" s="26"/>
      <c r="HE275" s="26"/>
      <c r="HF275" s="26"/>
      <c r="HG275" s="26"/>
      <c r="HH275" s="26"/>
      <c r="HI275" s="26"/>
      <c r="HJ275" s="26"/>
      <c r="HK275" s="26"/>
    </row>
    <row r="276" spans="1:219" ht="20.100000000000001" customHeight="1" x14ac:dyDescent="0.3">
      <c r="A276" s="17">
        <v>272</v>
      </c>
      <c r="B276" s="1"/>
      <c r="C276" s="3"/>
      <c r="D276" s="3"/>
      <c r="E276" s="63"/>
      <c r="F276" s="313"/>
      <c r="G276" s="314"/>
      <c r="H276" s="314"/>
      <c r="I276" s="314"/>
      <c r="J276" s="314"/>
      <c r="K276" s="314"/>
      <c r="L276" s="314"/>
      <c r="M276" s="314"/>
      <c r="N276" s="314"/>
      <c r="O276" s="315"/>
      <c r="P276" s="321" t="str">
        <f t="shared" si="27"/>
        <v xml:space="preserve"> </v>
      </c>
      <c r="Q276" s="70"/>
      <c r="R276" s="314"/>
      <c r="S276" s="314"/>
      <c r="T276" s="315"/>
      <c r="U276" s="325" t="str">
        <f t="shared" si="28"/>
        <v/>
      </c>
      <c r="V276" s="330"/>
      <c r="W276" s="331"/>
      <c r="X276" s="331"/>
      <c r="Y276" s="332"/>
      <c r="Z276" s="113" t="str">
        <f t="shared" si="29"/>
        <v/>
      </c>
      <c r="AA276" s="46" t="str">
        <f t="shared" si="30"/>
        <v/>
      </c>
      <c r="AB276" s="46" t="str">
        <f t="shared" si="31"/>
        <v/>
      </c>
      <c r="AC276" s="45"/>
      <c r="AD276" s="26"/>
      <c r="AE276" s="26"/>
      <c r="AF276" s="27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  <c r="FL276" s="26"/>
      <c r="FM276" s="26"/>
      <c r="FN276" s="26"/>
      <c r="FO276" s="26"/>
      <c r="FP276" s="26"/>
      <c r="FQ276" s="26"/>
      <c r="FR276" s="26"/>
      <c r="FS276" s="26"/>
      <c r="FT276" s="26"/>
      <c r="FU276" s="26"/>
      <c r="FV276" s="26"/>
      <c r="FW276" s="26"/>
      <c r="FX276" s="26"/>
      <c r="FY276" s="26"/>
      <c r="FZ276" s="26"/>
      <c r="GA276" s="26"/>
      <c r="GB276" s="26"/>
      <c r="GC276" s="26"/>
      <c r="GD276" s="26"/>
      <c r="GE276" s="26"/>
      <c r="GF276" s="26"/>
      <c r="GG276" s="26"/>
      <c r="GH276" s="26"/>
      <c r="GI276" s="26"/>
      <c r="GJ276" s="26"/>
      <c r="GK276" s="26"/>
      <c r="GL276" s="26"/>
      <c r="GM276" s="26"/>
      <c r="GN276" s="26"/>
      <c r="GO276" s="26"/>
      <c r="GP276" s="26"/>
      <c r="GQ276" s="26"/>
      <c r="GR276" s="26"/>
      <c r="GS276" s="26"/>
      <c r="GT276" s="26"/>
      <c r="GU276" s="26"/>
      <c r="GV276" s="26"/>
      <c r="GW276" s="26"/>
      <c r="GX276" s="26"/>
      <c r="GY276" s="26"/>
      <c r="GZ276" s="26"/>
      <c r="HA276" s="26"/>
      <c r="HB276" s="26"/>
      <c r="HC276" s="26"/>
      <c r="HD276" s="26"/>
      <c r="HE276" s="26"/>
      <c r="HF276" s="26"/>
      <c r="HG276" s="26"/>
      <c r="HH276" s="26"/>
      <c r="HI276" s="26"/>
      <c r="HJ276" s="26"/>
      <c r="HK276" s="26"/>
    </row>
    <row r="277" spans="1:219" ht="20.100000000000001" customHeight="1" x14ac:dyDescent="0.3">
      <c r="A277" s="17">
        <v>273</v>
      </c>
      <c r="B277" s="1"/>
      <c r="C277" s="3"/>
      <c r="D277" s="3"/>
      <c r="E277" s="63"/>
      <c r="F277" s="313"/>
      <c r="G277" s="314"/>
      <c r="H277" s="314"/>
      <c r="I277" s="314"/>
      <c r="J277" s="314"/>
      <c r="K277" s="314"/>
      <c r="L277" s="314"/>
      <c r="M277" s="314"/>
      <c r="N277" s="314"/>
      <c r="O277" s="315"/>
      <c r="P277" s="321" t="str">
        <f t="shared" si="27"/>
        <v xml:space="preserve"> </v>
      </c>
      <c r="Q277" s="70"/>
      <c r="R277" s="314"/>
      <c r="S277" s="314"/>
      <c r="T277" s="315"/>
      <c r="U277" s="325" t="str">
        <f t="shared" si="28"/>
        <v/>
      </c>
      <c r="V277" s="330"/>
      <c r="W277" s="331"/>
      <c r="X277" s="331"/>
      <c r="Y277" s="332"/>
      <c r="Z277" s="113" t="str">
        <f t="shared" si="29"/>
        <v/>
      </c>
      <c r="AA277" s="46" t="str">
        <f t="shared" si="30"/>
        <v/>
      </c>
      <c r="AB277" s="46" t="str">
        <f t="shared" si="31"/>
        <v/>
      </c>
      <c r="AC277" s="45"/>
      <c r="AD277" s="26"/>
      <c r="AE277" s="26"/>
      <c r="AF277" s="27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</row>
    <row r="278" spans="1:219" ht="20.100000000000001" customHeight="1" x14ac:dyDescent="0.3">
      <c r="A278" s="17">
        <v>274</v>
      </c>
      <c r="B278" s="1"/>
      <c r="C278" s="3"/>
      <c r="D278" s="3"/>
      <c r="E278" s="63"/>
      <c r="F278" s="313"/>
      <c r="G278" s="314"/>
      <c r="H278" s="314"/>
      <c r="I278" s="314"/>
      <c r="J278" s="314"/>
      <c r="K278" s="314"/>
      <c r="L278" s="314"/>
      <c r="M278" s="314"/>
      <c r="N278" s="314"/>
      <c r="O278" s="315"/>
      <c r="P278" s="321" t="str">
        <f t="shared" si="27"/>
        <v xml:space="preserve"> </v>
      </c>
      <c r="Q278" s="70"/>
      <c r="R278" s="314"/>
      <c r="S278" s="314"/>
      <c r="T278" s="315"/>
      <c r="U278" s="325" t="str">
        <f t="shared" si="28"/>
        <v/>
      </c>
      <c r="V278" s="330"/>
      <c r="W278" s="331"/>
      <c r="X278" s="331"/>
      <c r="Y278" s="332"/>
      <c r="Z278" s="113" t="str">
        <f t="shared" si="29"/>
        <v/>
      </c>
      <c r="AA278" s="46" t="str">
        <f t="shared" si="30"/>
        <v/>
      </c>
      <c r="AB278" s="46" t="str">
        <f t="shared" si="31"/>
        <v/>
      </c>
      <c r="AC278" s="45"/>
      <c r="AD278" s="26"/>
      <c r="AE278" s="26"/>
      <c r="AF278" s="27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  <c r="FL278" s="26"/>
      <c r="FM278" s="26"/>
      <c r="FN278" s="26"/>
      <c r="FO278" s="26"/>
      <c r="FP278" s="26"/>
      <c r="FQ278" s="26"/>
      <c r="FR278" s="26"/>
      <c r="FS278" s="26"/>
      <c r="FT278" s="26"/>
      <c r="FU278" s="26"/>
      <c r="FV278" s="26"/>
      <c r="FW278" s="26"/>
      <c r="FX278" s="26"/>
      <c r="FY278" s="26"/>
      <c r="FZ278" s="26"/>
      <c r="GA278" s="26"/>
      <c r="GB278" s="26"/>
      <c r="GC278" s="26"/>
      <c r="GD278" s="26"/>
      <c r="GE278" s="26"/>
      <c r="GF278" s="26"/>
      <c r="GG278" s="26"/>
      <c r="GH278" s="26"/>
      <c r="GI278" s="26"/>
      <c r="GJ278" s="26"/>
      <c r="GK278" s="26"/>
      <c r="GL278" s="26"/>
      <c r="GM278" s="26"/>
      <c r="GN278" s="26"/>
      <c r="GO278" s="26"/>
      <c r="GP278" s="26"/>
      <c r="GQ278" s="26"/>
      <c r="GR278" s="26"/>
      <c r="GS278" s="26"/>
      <c r="GT278" s="26"/>
      <c r="GU278" s="26"/>
      <c r="GV278" s="26"/>
      <c r="GW278" s="26"/>
      <c r="GX278" s="26"/>
      <c r="GY278" s="26"/>
      <c r="GZ278" s="26"/>
      <c r="HA278" s="26"/>
      <c r="HB278" s="26"/>
      <c r="HC278" s="26"/>
      <c r="HD278" s="26"/>
      <c r="HE278" s="26"/>
      <c r="HF278" s="26"/>
      <c r="HG278" s="26"/>
      <c r="HH278" s="26"/>
      <c r="HI278" s="26"/>
      <c r="HJ278" s="26"/>
      <c r="HK278" s="26"/>
    </row>
    <row r="279" spans="1:219" ht="20.100000000000001" customHeight="1" x14ac:dyDescent="0.3">
      <c r="A279" s="17">
        <v>275</v>
      </c>
      <c r="B279" s="1"/>
      <c r="C279" s="3"/>
      <c r="D279" s="3"/>
      <c r="E279" s="63"/>
      <c r="F279" s="313"/>
      <c r="G279" s="314"/>
      <c r="H279" s="314"/>
      <c r="I279" s="314"/>
      <c r="J279" s="314"/>
      <c r="K279" s="314"/>
      <c r="L279" s="314"/>
      <c r="M279" s="314"/>
      <c r="N279" s="314"/>
      <c r="O279" s="315"/>
      <c r="P279" s="321" t="str">
        <f t="shared" si="27"/>
        <v xml:space="preserve"> </v>
      </c>
      <c r="Q279" s="70"/>
      <c r="R279" s="314"/>
      <c r="S279" s="314"/>
      <c r="T279" s="315"/>
      <c r="U279" s="325" t="str">
        <f t="shared" si="28"/>
        <v/>
      </c>
      <c r="V279" s="330"/>
      <c r="W279" s="331"/>
      <c r="X279" s="331"/>
      <c r="Y279" s="332"/>
      <c r="Z279" s="113" t="str">
        <f t="shared" si="29"/>
        <v/>
      </c>
      <c r="AA279" s="46" t="str">
        <f t="shared" si="30"/>
        <v/>
      </c>
      <c r="AB279" s="46" t="str">
        <f t="shared" si="31"/>
        <v/>
      </c>
      <c r="AC279" s="45"/>
      <c r="AD279" s="26"/>
      <c r="AE279" s="26"/>
      <c r="AF279" s="27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  <c r="FL279" s="26"/>
      <c r="FM279" s="26"/>
      <c r="FN279" s="26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26"/>
      <c r="GC279" s="26"/>
      <c r="GD279" s="26"/>
      <c r="GE279" s="26"/>
      <c r="GF279" s="26"/>
      <c r="GG279" s="26"/>
      <c r="GH279" s="26"/>
      <c r="GI279" s="26"/>
      <c r="GJ279" s="26"/>
      <c r="GK279" s="26"/>
      <c r="GL279" s="26"/>
      <c r="GM279" s="26"/>
      <c r="GN279" s="26"/>
      <c r="GO279" s="26"/>
      <c r="GP279" s="26"/>
      <c r="GQ279" s="26"/>
      <c r="GR279" s="26"/>
      <c r="GS279" s="26"/>
      <c r="GT279" s="26"/>
      <c r="GU279" s="26"/>
      <c r="GV279" s="26"/>
      <c r="GW279" s="26"/>
      <c r="GX279" s="26"/>
      <c r="GY279" s="26"/>
      <c r="GZ279" s="26"/>
      <c r="HA279" s="26"/>
      <c r="HB279" s="26"/>
      <c r="HC279" s="26"/>
      <c r="HD279" s="26"/>
      <c r="HE279" s="26"/>
      <c r="HF279" s="26"/>
      <c r="HG279" s="26"/>
      <c r="HH279" s="26"/>
      <c r="HI279" s="26"/>
      <c r="HJ279" s="26"/>
      <c r="HK279" s="26"/>
    </row>
    <row r="280" spans="1:219" ht="20.100000000000001" customHeight="1" x14ac:dyDescent="0.3">
      <c r="A280" s="17">
        <v>276</v>
      </c>
      <c r="B280" s="1"/>
      <c r="C280" s="3"/>
      <c r="D280" s="3"/>
      <c r="E280" s="63"/>
      <c r="F280" s="313"/>
      <c r="G280" s="314"/>
      <c r="H280" s="314"/>
      <c r="I280" s="314"/>
      <c r="J280" s="314"/>
      <c r="K280" s="314"/>
      <c r="L280" s="314"/>
      <c r="M280" s="314"/>
      <c r="N280" s="314"/>
      <c r="O280" s="315"/>
      <c r="P280" s="321" t="str">
        <f t="shared" si="27"/>
        <v xml:space="preserve"> </v>
      </c>
      <c r="Q280" s="70"/>
      <c r="R280" s="314"/>
      <c r="S280" s="314"/>
      <c r="T280" s="315"/>
      <c r="U280" s="325" t="str">
        <f t="shared" si="28"/>
        <v/>
      </c>
      <c r="V280" s="330"/>
      <c r="W280" s="331"/>
      <c r="X280" s="331"/>
      <c r="Y280" s="332"/>
      <c r="Z280" s="113" t="str">
        <f t="shared" si="29"/>
        <v/>
      </c>
      <c r="AA280" s="46" t="str">
        <f t="shared" si="30"/>
        <v/>
      </c>
      <c r="AB280" s="46" t="str">
        <f t="shared" si="31"/>
        <v/>
      </c>
      <c r="AC280" s="45"/>
      <c r="AD280" s="26"/>
      <c r="AE280" s="26"/>
      <c r="AF280" s="27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</row>
    <row r="281" spans="1:219" ht="20.100000000000001" customHeight="1" x14ac:dyDescent="0.3">
      <c r="A281" s="17">
        <v>277</v>
      </c>
      <c r="B281" s="1"/>
      <c r="C281" s="3"/>
      <c r="D281" s="3"/>
      <c r="E281" s="63"/>
      <c r="F281" s="313"/>
      <c r="G281" s="314"/>
      <c r="H281" s="314"/>
      <c r="I281" s="314"/>
      <c r="J281" s="314"/>
      <c r="K281" s="314"/>
      <c r="L281" s="314"/>
      <c r="M281" s="314"/>
      <c r="N281" s="314"/>
      <c r="O281" s="315"/>
      <c r="P281" s="321" t="str">
        <f t="shared" si="27"/>
        <v xml:space="preserve"> </v>
      </c>
      <c r="Q281" s="70"/>
      <c r="R281" s="314"/>
      <c r="S281" s="314"/>
      <c r="T281" s="315"/>
      <c r="U281" s="325" t="str">
        <f t="shared" si="28"/>
        <v/>
      </c>
      <c r="V281" s="330"/>
      <c r="W281" s="331"/>
      <c r="X281" s="331"/>
      <c r="Y281" s="332"/>
      <c r="Z281" s="113" t="str">
        <f t="shared" si="29"/>
        <v/>
      </c>
      <c r="AA281" s="46" t="str">
        <f t="shared" si="30"/>
        <v/>
      </c>
      <c r="AB281" s="46" t="str">
        <f t="shared" si="31"/>
        <v/>
      </c>
      <c r="AC281" s="45"/>
      <c r="AD281" s="26"/>
      <c r="AE281" s="26"/>
      <c r="AF281" s="27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</row>
    <row r="282" spans="1:219" ht="20.100000000000001" customHeight="1" x14ac:dyDescent="0.3">
      <c r="A282" s="17">
        <v>278</v>
      </c>
      <c r="B282" s="1"/>
      <c r="C282" s="3"/>
      <c r="D282" s="3"/>
      <c r="E282" s="63"/>
      <c r="F282" s="313"/>
      <c r="G282" s="314"/>
      <c r="H282" s="314"/>
      <c r="I282" s="314"/>
      <c r="J282" s="314"/>
      <c r="K282" s="314"/>
      <c r="L282" s="314"/>
      <c r="M282" s="314"/>
      <c r="N282" s="314"/>
      <c r="O282" s="315"/>
      <c r="P282" s="321" t="str">
        <f t="shared" si="27"/>
        <v xml:space="preserve"> </v>
      </c>
      <c r="Q282" s="70"/>
      <c r="R282" s="314"/>
      <c r="S282" s="314"/>
      <c r="T282" s="315"/>
      <c r="U282" s="325" t="str">
        <f t="shared" si="28"/>
        <v/>
      </c>
      <c r="V282" s="330"/>
      <c r="W282" s="331"/>
      <c r="X282" s="331"/>
      <c r="Y282" s="332"/>
      <c r="Z282" s="113" t="str">
        <f t="shared" si="29"/>
        <v/>
      </c>
      <c r="AA282" s="46" t="str">
        <f t="shared" si="30"/>
        <v/>
      </c>
      <c r="AB282" s="46" t="str">
        <f t="shared" si="31"/>
        <v/>
      </c>
      <c r="AC282" s="45"/>
      <c r="AD282" s="26"/>
      <c r="AE282" s="26"/>
      <c r="AF282" s="27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</row>
    <row r="283" spans="1:219" ht="20.100000000000001" customHeight="1" x14ac:dyDescent="0.3">
      <c r="A283" s="17">
        <v>279</v>
      </c>
      <c r="B283" s="1"/>
      <c r="C283" s="3"/>
      <c r="D283" s="3"/>
      <c r="E283" s="63"/>
      <c r="F283" s="313"/>
      <c r="G283" s="314"/>
      <c r="H283" s="314"/>
      <c r="I283" s="314"/>
      <c r="J283" s="314"/>
      <c r="K283" s="314"/>
      <c r="L283" s="314"/>
      <c r="M283" s="314"/>
      <c r="N283" s="314"/>
      <c r="O283" s="315"/>
      <c r="P283" s="321" t="str">
        <f t="shared" si="27"/>
        <v xml:space="preserve"> </v>
      </c>
      <c r="Q283" s="70"/>
      <c r="R283" s="314"/>
      <c r="S283" s="314"/>
      <c r="T283" s="315"/>
      <c r="U283" s="325" t="str">
        <f t="shared" si="28"/>
        <v/>
      </c>
      <c r="V283" s="330"/>
      <c r="W283" s="331"/>
      <c r="X283" s="331"/>
      <c r="Y283" s="332"/>
      <c r="Z283" s="113" t="str">
        <f t="shared" si="29"/>
        <v/>
      </c>
      <c r="AA283" s="46" t="str">
        <f t="shared" si="30"/>
        <v/>
      </c>
      <c r="AB283" s="46" t="str">
        <f t="shared" si="31"/>
        <v/>
      </c>
      <c r="AC283" s="45"/>
      <c r="AD283" s="26"/>
      <c r="AE283" s="26"/>
      <c r="AF283" s="27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</row>
    <row r="284" spans="1:219" ht="20.100000000000001" customHeight="1" x14ac:dyDescent="0.3">
      <c r="A284" s="17">
        <v>280</v>
      </c>
      <c r="B284" s="1"/>
      <c r="C284" s="3"/>
      <c r="D284" s="3"/>
      <c r="E284" s="63"/>
      <c r="F284" s="313"/>
      <c r="G284" s="314"/>
      <c r="H284" s="314"/>
      <c r="I284" s="314"/>
      <c r="J284" s="314"/>
      <c r="K284" s="314"/>
      <c r="L284" s="314"/>
      <c r="M284" s="314"/>
      <c r="N284" s="314"/>
      <c r="O284" s="315"/>
      <c r="P284" s="321" t="str">
        <f t="shared" si="27"/>
        <v xml:space="preserve"> </v>
      </c>
      <c r="Q284" s="70"/>
      <c r="R284" s="314"/>
      <c r="S284" s="314"/>
      <c r="T284" s="315"/>
      <c r="U284" s="325" t="str">
        <f t="shared" si="28"/>
        <v/>
      </c>
      <c r="V284" s="330"/>
      <c r="W284" s="331"/>
      <c r="X284" s="331"/>
      <c r="Y284" s="332"/>
      <c r="Z284" s="113" t="str">
        <f t="shared" si="29"/>
        <v/>
      </c>
      <c r="AA284" s="46" t="str">
        <f t="shared" si="30"/>
        <v/>
      </c>
      <c r="AB284" s="46" t="str">
        <f t="shared" si="31"/>
        <v/>
      </c>
      <c r="AC284" s="45"/>
      <c r="AD284" s="26"/>
      <c r="AE284" s="26"/>
      <c r="AF284" s="27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</row>
    <row r="285" spans="1:219" ht="20.100000000000001" customHeight="1" x14ac:dyDescent="0.3">
      <c r="A285" s="17">
        <v>281</v>
      </c>
      <c r="B285" s="1"/>
      <c r="C285" s="3"/>
      <c r="D285" s="3"/>
      <c r="E285" s="63"/>
      <c r="F285" s="313"/>
      <c r="G285" s="314"/>
      <c r="H285" s="314"/>
      <c r="I285" s="314"/>
      <c r="J285" s="314"/>
      <c r="K285" s="314"/>
      <c r="L285" s="314"/>
      <c r="M285" s="314"/>
      <c r="N285" s="314"/>
      <c r="O285" s="315"/>
      <c r="P285" s="321" t="str">
        <f t="shared" si="27"/>
        <v xml:space="preserve"> </v>
      </c>
      <c r="Q285" s="70"/>
      <c r="R285" s="314"/>
      <c r="S285" s="314"/>
      <c r="T285" s="315"/>
      <c r="U285" s="325" t="str">
        <f t="shared" si="28"/>
        <v/>
      </c>
      <c r="V285" s="330"/>
      <c r="W285" s="331"/>
      <c r="X285" s="331"/>
      <c r="Y285" s="332"/>
      <c r="Z285" s="113" t="str">
        <f t="shared" si="29"/>
        <v/>
      </c>
      <c r="AA285" s="46" t="str">
        <f t="shared" si="30"/>
        <v/>
      </c>
      <c r="AB285" s="46" t="str">
        <f t="shared" si="31"/>
        <v/>
      </c>
      <c r="AC285" s="45"/>
      <c r="AD285" s="26"/>
      <c r="AE285" s="26"/>
      <c r="AF285" s="27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</row>
    <row r="286" spans="1:219" ht="20.100000000000001" customHeight="1" x14ac:dyDescent="0.3">
      <c r="A286" s="17">
        <v>282</v>
      </c>
      <c r="B286" s="1"/>
      <c r="C286" s="3"/>
      <c r="D286" s="3"/>
      <c r="E286" s="63"/>
      <c r="F286" s="313"/>
      <c r="G286" s="314"/>
      <c r="H286" s="314"/>
      <c r="I286" s="314"/>
      <c r="J286" s="314"/>
      <c r="K286" s="314"/>
      <c r="L286" s="314"/>
      <c r="M286" s="314"/>
      <c r="N286" s="314"/>
      <c r="O286" s="315"/>
      <c r="P286" s="321" t="str">
        <f t="shared" si="27"/>
        <v xml:space="preserve"> </v>
      </c>
      <c r="Q286" s="70"/>
      <c r="R286" s="314"/>
      <c r="S286" s="314"/>
      <c r="T286" s="315"/>
      <c r="U286" s="325" t="str">
        <f t="shared" si="28"/>
        <v/>
      </c>
      <c r="V286" s="330"/>
      <c r="W286" s="331"/>
      <c r="X286" s="331"/>
      <c r="Y286" s="332"/>
      <c r="Z286" s="113" t="str">
        <f t="shared" si="29"/>
        <v/>
      </c>
      <c r="AA286" s="46" t="str">
        <f t="shared" si="30"/>
        <v/>
      </c>
      <c r="AB286" s="46" t="str">
        <f t="shared" si="31"/>
        <v/>
      </c>
      <c r="AC286" s="45"/>
      <c r="AD286" s="26"/>
      <c r="AE286" s="26"/>
      <c r="AF286" s="27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</row>
    <row r="287" spans="1:219" ht="20.100000000000001" customHeight="1" x14ac:dyDescent="0.3">
      <c r="A287" s="17">
        <v>283</v>
      </c>
      <c r="B287" s="1"/>
      <c r="C287" s="3"/>
      <c r="D287" s="3"/>
      <c r="E287" s="63"/>
      <c r="F287" s="313"/>
      <c r="G287" s="314"/>
      <c r="H287" s="314"/>
      <c r="I287" s="314"/>
      <c r="J287" s="314"/>
      <c r="K287" s="314"/>
      <c r="L287" s="314"/>
      <c r="M287" s="314"/>
      <c r="N287" s="314"/>
      <c r="O287" s="315"/>
      <c r="P287" s="321" t="str">
        <f t="shared" si="27"/>
        <v xml:space="preserve"> </v>
      </c>
      <c r="Q287" s="70"/>
      <c r="R287" s="314"/>
      <c r="S287" s="314"/>
      <c r="T287" s="315"/>
      <c r="U287" s="325" t="str">
        <f t="shared" si="28"/>
        <v/>
      </c>
      <c r="V287" s="330"/>
      <c r="W287" s="331"/>
      <c r="X287" s="331"/>
      <c r="Y287" s="332"/>
      <c r="Z287" s="113" t="str">
        <f t="shared" si="29"/>
        <v/>
      </c>
      <c r="AA287" s="46" t="str">
        <f t="shared" si="30"/>
        <v/>
      </c>
      <c r="AB287" s="46" t="str">
        <f t="shared" si="31"/>
        <v/>
      </c>
      <c r="AC287" s="45"/>
      <c r="AD287" s="26"/>
      <c r="AE287" s="26"/>
      <c r="AF287" s="27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</row>
    <row r="288" spans="1:219" ht="20.100000000000001" customHeight="1" x14ac:dyDescent="0.3">
      <c r="A288" s="17">
        <v>284</v>
      </c>
      <c r="B288" s="1"/>
      <c r="C288" s="3"/>
      <c r="D288" s="3"/>
      <c r="E288" s="63"/>
      <c r="F288" s="313"/>
      <c r="G288" s="314"/>
      <c r="H288" s="314"/>
      <c r="I288" s="314"/>
      <c r="J288" s="314"/>
      <c r="K288" s="314"/>
      <c r="L288" s="314"/>
      <c r="M288" s="314"/>
      <c r="N288" s="314"/>
      <c r="O288" s="315"/>
      <c r="P288" s="321" t="str">
        <f t="shared" si="27"/>
        <v xml:space="preserve"> </v>
      </c>
      <c r="Q288" s="70"/>
      <c r="R288" s="314"/>
      <c r="S288" s="314"/>
      <c r="T288" s="315"/>
      <c r="U288" s="325" t="str">
        <f t="shared" si="28"/>
        <v/>
      </c>
      <c r="V288" s="330"/>
      <c r="W288" s="331"/>
      <c r="X288" s="331"/>
      <c r="Y288" s="332"/>
      <c r="Z288" s="113" t="str">
        <f t="shared" si="29"/>
        <v/>
      </c>
      <c r="AA288" s="46" t="str">
        <f t="shared" si="30"/>
        <v/>
      </c>
      <c r="AB288" s="46" t="str">
        <f t="shared" si="31"/>
        <v/>
      </c>
      <c r="AC288" s="45"/>
      <c r="AD288" s="26"/>
      <c r="AE288" s="26"/>
      <c r="AF288" s="27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</row>
    <row r="289" spans="1:219" ht="20.100000000000001" customHeight="1" x14ac:dyDescent="0.3">
      <c r="A289" s="17">
        <v>285</v>
      </c>
      <c r="B289" s="1"/>
      <c r="C289" s="3"/>
      <c r="D289" s="3"/>
      <c r="E289" s="63"/>
      <c r="F289" s="313"/>
      <c r="G289" s="314"/>
      <c r="H289" s="314"/>
      <c r="I289" s="314"/>
      <c r="J289" s="314"/>
      <c r="K289" s="314"/>
      <c r="L289" s="314"/>
      <c r="M289" s="314"/>
      <c r="N289" s="314"/>
      <c r="O289" s="315"/>
      <c r="P289" s="321" t="str">
        <f t="shared" si="27"/>
        <v xml:space="preserve"> </v>
      </c>
      <c r="Q289" s="70"/>
      <c r="R289" s="314"/>
      <c r="S289" s="314"/>
      <c r="T289" s="315"/>
      <c r="U289" s="325" t="str">
        <f t="shared" si="28"/>
        <v/>
      </c>
      <c r="V289" s="330"/>
      <c r="W289" s="331"/>
      <c r="X289" s="331"/>
      <c r="Y289" s="332"/>
      <c r="Z289" s="113" t="str">
        <f t="shared" si="29"/>
        <v/>
      </c>
      <c r="AA289" s="46" t="str">
        <f t="shared" si="30"/>
        <v/>
      </c>
      <c r="AB289" s="46" t="str">
        <f t="shared" si="31"/>
        <v/>
      </c>
      <c r="AC289" s="45"/>
      <c r="AD289" s="26"/>
      <c r="AE289" s="26"/>
      <c r="AF289" s="27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</row>
    <row r="290" spans="1:219" ht="20.100000000000001" customHeight="1" x14ac:dyDescent="0.3">
      <c r="A290" s="17">
        <v>286</v>
      </c>
      <c r="B290" s="1"/>
      <c r="C290" s="3"/>
      <c r="D290" s="3"/>
      <c r="E290" s="63"/>
      <c r="F290" s="313"/>
      <c r="G290" s="314"/>
      <c r="H290" s="314"/>
      <c r="I290" s="314"/>
      <c r="J290" s="314"/>
      <c r="K290" s="314"/>
      <c r="L290" s="314"/>
      <c r="M290" s="314"/>
      <c r="N290" s="314"/>
      <c r="O290" s="315"/>
      <c r="P290" s="321" t="str">
        <f t="shared" si="27"/>
        <v xml:space="preserve"> </v>
      </c>
      <c r="Q290" s="70"/>
      <c r="R290" s="314"/>
      <c r="S290" s="314"/>
      <c r="T290" s="315"/>
      <c r="U290" s="325" t="str">
        <f t="shared" si="28"/>
        <v/>
      </c>
      <c r="V290" s="330"/>
      <c r="W290" s="331"/>
      <c r="X290" s="331"/>
      <c r="Y290" s="332"/>
      <c r="Z290" s="113" t="str">
        <f t="shared" si="29"/>
        <v/>
      </c>
      <c r="AA290" s="46" t="str">
        <f t="shared" si="30"/>
        <v/>
      </c>
      <c r="AB290" s="46" t="str">
        <f t="shared" si="31"/>
        <v/>
      </c>
      <c r="AC290" s="45"/>
      <c r="AD290" s="26"/>
      <c r="AE290" s="26"/>
      <c r="AF290" s="27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  <c r="FL290" s="26"/>
      <c r="FM290" s="26"/>
      <c r="FN290" s="26"/>
      <c r="FO290" s="26"/>
      <c r="FP290" s="26"/>
      <c r="FQ290" s="26"/>
      <c r="FR290" s="26"/>
      <c r="FS290" s="26"/>
      <c r="FT290" s="26"/>
      <c r="FU290" s="26"/>
      <c r="FV290" s="26"/>
      <c r="FW290" s="26"/>
      <c r="FX290" s="26"/>
      <c r="FY290" s="26"/>
      <c r="FZ290" s="26"/>
      <c r="GA290" s="26"/>
      <c r="GB290" s="26"/>
      <c r="GC290" s="26"/>
      <c r="GD290" s="26"/>
      <c r="GE290" s="26"/>
      <c r="GF290" s="26"/>
      <c r="GG290" s="26"/>
      <c r="GH290" s="26"/>
      <c r="GI290" s="26"/>
      <c r="GJ290" s="26"/>
      <c r="GK290" s="26"/>
      <c r="GL290" s="26"/>
      <c r="GM290" s="26"/>
      <c r="GN290" s="26"/>
      <c r="GO290" s="26"/>
      <c r="GP290" s="26"/>
      <c r="GQ290" s="26"/>
      <c r="GR290" s="26"/>
      <c r="GS290" s="26"/>
      <c r="GT290" s="26"/>
      <c r="GU290" s="26"/>
      <c r="GV290" s="26"/>
      <c r="GW290" s="26"/>
      <c r="GX290" s="26"/>
      <c r="GY290" s="26"/>
      <c r="GZ290" s="26"/>
      <c r="HA290" s="26"/>
      <c r="HB290" s="26"/>
      <c r="HC290" s="26"/>
      <c r="HD290" s="26"/>
      <c r="HE290" s="26"/>
      <c r="HF290" s="26"/>
      <c r="HG290" s="26"/>
      <c r="HH290" s="26"/>
      <c r="HI290" s="26"/>
      <c r="HJ290" s="26"/>
      <c r="HK290" s="26"/>
    </row>
    <row r="291" spans="1:219" ht="20.100000000000001" customHeight="1" x14ac:dyDescent="0.3">
      <c r="A291" s="17">
        <v>287</v>
      </c>
      <c r="B291" s="1"/>
      <c r="C291" s="3"/>
      <c r="D291" s="3"/>
      <c r="E291" s="63"/>
      <c r="F291" s="313"/>
      <c r="G291" s="314"/>
      <c r="H291" s="314"/>
      <c r="I291" s="314"/>
      <c r="J291" s="314"/>
      <c r="K291" s="314"/>
      <c r="L291" s="314"/>
      <c r="M291" s="314"/>
      <c r="N291" s="314"/>
      <c r="O291" s="315"/>
      <c r="P291" s="321" t="str">
        <f t="shared" si="27"/>
        <v xml:space="preserve"> </v>
      </c>
      <c r="Q291" s="70"/>
      <c r="R291" s="314"/>
      <c r="S291" s="314"/>
      <c r="T291" s="315"/>
      <c r="U291" s="325" t="str">
        <f t="shared" si="28"/>
        <v/>
      </c>
      <c r="V291" s="330"/>
      <c r="W291" s="331"/>
      <c r="X291" s="331"/>
      <c r="Y291" s="332"/>
      <c r="Z291" s="113" t="str">
        <f t="shared" si="29"/>
        <v/>
      </c>
      <c r="AA291" s="46" t="str">
        <f t="shared" si="30"/>
        <v/>
      </c>
      <c r="AB291" s="46" t="str">
        <f t="shared" si="31"/>
        <v/>
      </c>
      <c r="AC291" s="45"/>
      <c r="AD291" s="26"/>
      <c r="AE291" s="26"/>
      <c r="AF291" s="27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6"/>
      <c r="GJ291" s="26"/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6"/>
      <c r="HK291" s="26"/>
    </row>
    <row r="292" spans="1:219" ht="20.100000000000001" customHeight="1" x14ac:dyDescent="0.3">
      <c r="A292" s="17">
        <v>288</v>
      </c>
      <c r="B292" s="1"/>
      <c r="C292" s="3"/>
      <c r="D292" s="3"/>
      <c r="E292" s="63"/>
      <c r="F292" s="313"/>
      <c r="G292" s="314"/>
      <c r="H292" s="314"/>
      <c r="I292" s="314"/>
      <c r="J292" s="314"/>
      <c r="K292" s="314"/>
      <c r="L292" s="314"/>
      <c r="M292" s="314"/>
      <c r="N292" s="314"/>
      <c r="O292" s="315"/>
      <c r="P292" s="321" t="str">
        <f t="shared" si="27"/>
        <v xml:space="preserve"> </v>
      </c>
      <c r="Q292" s="70"/>
      <c r="R292" s="314"/>
      <c r="S292" s="314"/>
      <c r="T292" s="315"/>
      <c r="U292" s="325" t="str">
        <f t="shared" si="28"/>
        <v/>
      </c>
      <c r="V292" s="330"/>
      <c r="W292" s="331"/>
      <c r="X292" s="331"/>
      <c r="Y292" s="332"/>
      <c r="Z292" s="113" t="str">
        <f t="shared" si="29"/>
        <v/>
      </c>
      <c r="AA292" s="46" t="str">
        <f t="shared" si="30"/>
        <v/>
      </c>
      <c r="AB292" s="46" t="str">
        <f t="shared" si="31"/>
        <v/>
      </c>
      <c r="AC292" s="45"/>
      <c r="AD292" s="26"/>
      <c r="AE292" s="26"/>
      <c r="AF292" s="27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  <c r="FL292" s="26"/>
      <c r="FM292" s="26"/>
      <c r="FN292" s="26"/>
      <c r="FO292" s="26"/>
      <c r="FP292" s="26"/>
      <c r="FQ292" s="26"/>
      <c r="FR292" s="26"/>
      <c r="FS292" s="26"/>
      <c r="FT292" s="26"/>
      <c r="FU292" s="26"/>
      <c r="FV292" s="26"/>
      <c r="FW292" s="26"/>
      <c r="FX292" s="26"/>
      <c r="FY292" s="26"/>
      <c r="FZ292" s="26"/>
      <c r="GA292" s="26"/>
      <c r="GB292" s="26"/>
      <c r="GC292" s="26"/>
      <c r="GD292" s="26"/>
      <c r="GE292" s="26"/>
      <c r="GF292" s="26"/>
      <c r="GG292" s="26"/>
      <c r="GH292" s="26"/>
      <c r="GI292" s="26"/>
      <c r="GJ292" s="26"/>
      <c r="GK292" s="26"/>
      <c r="GL292" s="26"/>
      <c r="GM292" s="26"/>
      <c r="GN292" s="26"/>
      <c r="GO292" s="26"/>
      <c r="GP292" s="26"/>
      <c r="GQ292" s="26"/>
      <c r="GR292" s="26"/>
      <c r="GS292" s="26"/>
      <c r="GT292" s="26"/>
      <c r="GU292" s="26"/>
      <c r="GV292" s="26"/>
      <c r="GW292" s="26"/>
      <c r="GX292" s="26"/>
      <c r="GY292" s="26"/>
      <c r="GZ292" s="26"/>
      <c r="HA292" s="26"/>
      <c r="HB292" s="26"/>
      <c r="HC292" s="26"/>
      <c r="HD292" s="26"/>
      <c r="HE292" s="26"/>
      <c r="HF292" s="26"/>
      <c r="HG292" s="26"/>
      <c r="HH292" s="26"/>
      <c r="HI292" s="26"/>
      <c r="HJ292" s="26"/>
      <c r="HK292" s="26"/>
    </row>
    <row r="293" spans="1:219" ht="20.100000000000001" customHeight="1" x14ac:dyDescent="0.3">
      <c r="A293" s="17">
        <v>289</v>
      </c>
      <c r="B293" s="1"/>
      <c r="C293" s="3"/>
      <c r="D293" s="3"/>
      <c r="E293" s="63"/>
      <c r="F293" s="313"/>
      <c r="G293" s="314"/>
      <c r="H293" s="314"/>
      <c r="I293" s="314"/>
      <c r="J293" s="314"/>
      <c r="K293" s="314"/>
      <c r="L293" s="314"/>
      <c r="M293" s="314"/>
      <c r="N293" s="314"/>
      <c r="O293" s="315"/>
      <c r="P293" s="321" t="str">
        <f t="shared" si="27"/>
        <v xml:space="preserve"> </v>
      </c>
      <c r="Q293" s="70"/>
      <c r="R293" s="314"/>
      <c r="S293" s="314"/>
      <c r="T293" s="315"/>
      <c r="U293" s="325" t="str">
        <f t="shared" si="28"/>
        <v/>
      </c>
      <c r="V293" s="330"/>
      <c r="W293" s="331"/>
      <c r="X293" s="331"/>
      <c r="Y293" s="332"/>
      <c r="Z293" s="113" t="str">
        <f t="shared" si="29"/>
        <v/>
      </c>
      <c r="AA293" s="46" t="str">
        <f t="shared" si="30"/>
        <v/>
      </c>
      <c r="AB293" s="46" t="str">
        <f t="shared" si="31"/>
        <v/>
      </c>
      <c r="AC293" s="45"/>
      <c r="AD293" s="26"/>
      <c r="AE293" s="26"/>
      <c r="AF293" s="27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  <c r="FL293" s="26"/>
      <c r="FM293" s="26"/>
      <c r="FN293" s="26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26"/>
      <c r="GC293" s="26"/>
      <c r="GD293" s="26"/>
      <c r="GE293" s="26"/>
      <c r="GF293" s="26"/>
      <c r="GG293" s="26"/>
      <c r="GH293" s="26"/>
      <c r="GI293" s="26"/>
      <c r="GJ293" s="26"/>
      <c r="GK293" s="26"/>
      <c r="GL293" s="26"/>
      <c r="GM293" s="26"/>
      <c r="GN293" s="26"/>
      <c r="GO293" s="26"/>
      <c r="GP293" s="26"/>
      <c r="GQ293" s="26"/>
      <c r="GR293" s="26"/>
      <c r="GS293" s="26"/>
      <c r="GT293" s="26"/>
      <c r="GU293" s="26"/>
      <c r="GV293" s="26"/>
      <c r="GW293" s="26"/>
      <c r="GX293" s="26"/>
      <c r="GY293" s="26"/>
      <c r="GZ293" s="26"/>
      <c r="HA293" s="26"/>
      <c r="HB293" s="26"/>
      <c r="HC293" s="26"/>
      <c r="HD293" s="26"/>
      <c r="HE293" s="26"/>
      <c r="HF293" s="26"/>
      <c r="HG293" s="26"/>
      <c r="HH293" s="26"/>
      <c r="HI293" s="26"/>
      <c r="HJ293" s="26"/>
      <c r="HK293" s="26"/>
    </row>
    <row r="294" spans="1:219" ht="20.100000000000001" customHeight="1" x14ac:dyDescent="0.3">
      <c r="A294" s="17">
        <v>290</v>
      </c>
      <c r="B294" s="1"/>
      <c r="C294" s="3"/>
      <c r="D294" s="3"/>
      <c r="E294" s="63"/>
      <c r="F294" s="313"/>
      <c r="G294" s="314"/>
      <c r="H294" s="314"/>
      <c r="I294" s="314"/>
      <c r="J294" s="314"/>
      <c r="K294" s="314"/>
      <c r="L294" s="314"/>
      <c r="M294" s="314"/>
      <c r="N294" s="314"/>
      <c r="O294" s="315"/>
      <c r="P294" s="321" t="str">
        <f t="shared" si="27"/>
        <v xml:space="preserve"> </v>
      </c>
      <c r="Q294" s="70"/>
      <c r="R294" s="314"/>
      <c r="S294" s="314"/>
      <c r="T294" s="315"/>
      <c r="U294" s="325" t="str">
        <f t="shared" si="28"/>
        <v/>
      </c>
      <c r="V294" s="330"/>
      <c r="W294" s="331"/>
      <c r="X294" s="331"/>
      <c r="Y294" s="332"/>
      <c r="Z294" s="113" t="str">
        <f t="shared" si="29"/>
        <v/>
      </c>
      <c r="AA294" s="46" t="str">
        <f t="shared" si="30"/>
        <v/>
      </c>
      <c r="AB294" s="46" t="str">
        <f t="shared" si="31"/>
        <v/>
      </c>
      <c r="AC294" s="45"/>
      <c r="AD294" s="26"/>
      <c r="AE294" s="26"/>
      <c r="AF294" s="27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  <c r="FL294" s="26"/>
      <c r="FM294" s="26"/>
      <c r="FN294" s="26"/>
      <c r="FO294" s="26"/>
      <c r="FP294" s="26"/>
      <c r="FQ294" s="26"/>
      <c r="FR294" s="26"/>
      <c r="FS294" s="26"/>
      <c r="FT294" s="26"/>
      <c r="FU294" s="26"/>
      <c r="FV294" s="26"/>
      <c r="FW294" s="26"/>
      <c r="FX294" s="26"/>
      <c r="FY294" s="26"/>
      <c r="FZ294" s="26"/>
      <c r="GA294" s="26"/>
      <c r="GB294" s="26"/>
      <c r="GC294" s="26"/>
      <c r="GD294" s="26"/>
      <c r="GE294" s="26"/>
      <c r="GF294" s="26"/>
      <c r="GG294" s="26"/>
      <c r="GH294" s="26"/>
      <c r="GI294" s="26"/>
      <c r="GJ294" s="26"/>
      <c r="GK294" s="26"/>
      <c r="GL294" s="26"/>
      <c r="GM294" s="26"/>
      <c r="GN294" s="26"/>
      <c r="GO294" s="26"/>
      <c r="GP294" s="26"/>
      <c r="GQ294" s="26"/>
      <c r="GR294" s="26"/>
      <c r="GS294" s="26"/>
      <c r="GT294" s="26"/>
      <c r="GU294" s="26"/>
      <c r="GV294" s="26"/>
      <c r="GW294" s="26"/>
      <c r="GX294" s="26"/>
      <c r="GY294" s="26"/>
      <c r="GZ294" s="26"/>
      <c r="HA294" s="26"/>
      <c r="HB294" s="26"/>
      <c r="HC294" s="26"/>
      <c r="HD294" s="26"/>
      <c r="HE294" s="26"/>
      <c r="HF294" s="26"/>
      <c r="HG294" s="26"/>
      <c r="HH294" s="26"/>
      <c r="HI294" s="26"/>
      <c r="HJ294" s="26"/>
      <c r="HK294" s="26"/>
    </row>
    <row r="295" spans="1:219" ht="20.100000000000001" customHeight="1" x14ac:dyDescent="0.3">
      <c r="A295" s="17">
        <v>291</v>
      </c>
      <c r="B295" s="1"/>
      <c r="C295" s="3"/>
      <c r="D295" s="3"/>
      <c r="E295" s="63"/>
      <c r="F295" s="313"/>
      <c r="G295" s="314"/>
      <c r="H295" s="314"/>
      <c r="I295" s="314"/>
      <c r="J295" s="314"/>
      <c r="K295" s="314"/>
      <c r="L295" s="314"/>
      <c r="M295" s="314"/>
      <c r="N295" s="314"/>
      <c r="O295" s="315"/>
      <c r="P295" s="321" t="str">
        <f t="shared" si="27"/>
        <v xml:space="preserve"> </v>
      </c>
      <c r="Q295" s="70"/>
      <c r="R295" s="314"/>
      <c r="S295" s="314"/>
      <c r="T295" s="315"/>
      <c r="U295" s="325" t="str">
        <f t="shared" si="28"/>
        <v/>
      </c>
      <c r="V295" s="330"/>
      <c r="W295" s="331"/>
      <c r="X295" s="331"/>
      <c r="Y295" s="332"/>
      <c r="Z295" s="113" t="str">
        <f t="shared" si="29"/>
        <v/>
      </c>
      <c r="AA295" s="46" t="str">
        <f t="shared" si="30"/>
        <v/>
      </c>
      <c r="AB295" s="46" t="str">
        <f t="shared" si="31"/>
        <v/>
      </c>
      <c r="AC295" s="45"/>
      <c r="AD295" s="26"/>
      <c r="AE295" s="26"/>
      <c r="AF295" s="27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  <c r="FL295" s="26"/>
      <c r="FM295" s="26"/>
      <c r="FN295" s="26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26"/>
      <c r="GC295" s="26"/>
      <c r="GD295" s="26"/>
      <c r="GE295" s="26"/>
      <c r="GF295" s="26"/>
      <c r="GG295" s="26"/>
      <c r="GH295" s="26"/>
      <c r="GI295" s="26"/>
      <c r="GJ295" s="26"/>
      <c r="GK295" s="26"/>
      <c r="GL295" s="26"/>
      <c r="GM295" s="26"/>
      <c r="GN295" s="26"/>
      <c r="GO295" s="26"/>
      <c r="GP295" s="26"/>
      <c r="GQ295" s="26"/>
      <c r="GR295" s="26"/>
      <c r="GS295" s="26"/>
      <c r="GT295" s="26"/>
      <c r="GU295" s="26"/>
      <c r="GV295" s="26"/>
      <c r="GW295" s="26"/>
      <c r="GX295" s="26"/>
      <c r="GY295" s="26"/>
      <c r="GZ295" s="26"/>
      <c r="HA295" s="26"/>
      <c r="HB295" s="26"/>
      <c r="HC295" s="26"/>
      <c r="HD295" s="26"/>
      <c r="HE295" s="26"/>
      <c r="HF295" s="26"/>
      <c r="HG295" s="26"/>
      <c r="HH295" s="26"/>
      <c r="HI295" s="26"/>
      <c r="HJ295" s="26"/>
      <c r="HK295" s="26"/>
    </row>
    <row r="296" spans="1:219" ht="20.100000000000001" customHeight="1" x14ac:dyDescent="0.3">
      <c r="A296" s="17">
        <v>292</v>
      </c>
      <c r="B296" s="1"/>
      <c r="C296" s="3"/>
      <c r="D296" s="3"/>
      <c r="E296" s="63"/>
      <c r="F296" s="313"/>
      <c r="G296" s="314"/>
      <c r="H296" s="314"/>
      <c r="I296" s="314"/>
      <c r="J296" s="314"/>
      <c r="K296" s="314"/>
      <c r="L296" s="314"/>
      <c r="M296" s="314"/>
      <c r="N296" s="314"/>
      <c r="O296" s="315"/>
      <c r="P296" s="321" t="str">
        <f t="shared" si="27"/>
        <v xml:space="preserve"> </v>
      </c>
      <c r="Q296" s="70"/>
      <c r="R296" s="314"/>
      <c r="S296" s="314"/>
      <c r="T296" s="315"/>
      <c r="U296" s="325" t="str">
        <f t="shared" si="28"/>
        <v/>
      </c>
      <c r="V296" s="330"/>
      <c r="W296" s="331"/>
      <c r="X296" s="331"/>
      <c r="Y296" s="332"/>
      <c r="Z296" s="113" t="str">
        <f t="shared" si="29"/>
        <v/>
      </c>
      <c r="AA296" s="46" t="str">
        <f t="shared" si="30"/>
        <v/>
      </c>
      <c r="AB296" s="46" t="str">
        <f t="shared" si="31"/>
        <v/>
      </c>
      <c r="AC296" s="45"/>
      <c r="AD296" s="26"/>
      <c r="AE296" s="26"/>
      <c r="AF296" s="27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  <c r="FL296" s="26"/>
      <c r="FM296" s="26"/>
      <c r="FN296" s="26"/>
      <c r="FO296" s="26"/>
      <c r="FP296" s="26"/>
      <c r="FQ296" s="26"/>
      <c r="FR296" s="26"/>
      <c r="FS296" s="26"/>
      <c r="FT296" s="26"/>
      <c r="FU296" s="26"/>
      <c r="FV296" s="26"/>
      <c r="FW296" s="26"/>
      <c r="FX296" s="26"/>
      <c r="FY296" s="26"/>
      <c r="FZ296" s="26"/>
      <c r="GA296" s="26"/>
      <c r="GB296" s="26"/>
      <c r="GC296" s="26"/>
      <c r="GD296" s="26"/>
      <c r="GE296" s="26"/>
      <c r="GF296" s="26"/>
      <c r="GG296" s="26"/>
      <c r="GH296" s="26"/>
      <c r="GI296" s="26"/>
      <c r="GJ296" s="26"/>
      <c r="GK296" s="26"/>
      <c r="GL296" s="26"/>
      <c r="GM296" s="26"/>
      <c r="GN296" s="26"/>
      <c r="GO296" s="26"/>
      <c r="GP296" s="26"/>
      <c r="GQ296" s="26"/>
      <c r="GR296" s="26"/>
      <c r="GS296" s="26"/>
      <c r="GT296" s="26"/>
      <c r="GU296" s="26"/>
      <c r="GV296" s="26"/>
      <c r="GW296" s="26"/>
      <c r="GX296" s="26"/>
      <c r="GY296" s="26"/>
      <c r="GZ296" s="26"/>
      <c r="HA296" s="26"/>
      <c r="HB296" s="26"/>
      <c r="HC296" s="26"/>
      <c r="HD296" s="26"/>
      <c r="HE296" s="26"/>
      <c r="HF296" s="26"/>
      <c r="HG296" s="26"/>
      <c r="HH296" s="26"/>
      <c r="HI296" s="26"/>
      <c r="HJ296" s="26"/>
      <c r="HK296" s="26"/>
    </row>
    <row r="297" spans="1:219" ht="20.100000000000001" customHeight="1" x14ac:dyDescent="0.3">
      <c r="A297" s="17">
        <v>293</v>
      </c>
      <c r="B297" s="1"/>
      <c r="C297" s="3"/>
      <c r="D297" s="3"/>
      <c r="E297" s="63"/>
      <c r="F297" s="313"/>
      <c r="G297" s="314"/>
      <c r="H297" s="314"/>
      <c r="I297" s="314"/>
      <c r="J297" s="314"/>
      <c r="K297" s="314"/>
      <c r="L297" s="314"/>
      <c r="M297" s="314"/>
      <c r="N297" s="314"/>
      <c r="O297" s="315"/>
      <c r="P297" s="321" t="str">
        <f t="shared" si="27"/>
        <v xml:space="preserve"> </v>
      </c>
      <c r="Q297" s="70"/>
      <c r="R297" s="314"/>
      <c r="S297" s="314"/>
      <c r="T297" s="315"/>
      <c r="U297" s="325" t="str">
        <f t="shared" si="28"/>
        <v/>
      </c>
      <c r="V297" s="330"/>
      <c r="W297" s="331"/>
      <c r="X297" s="331"/>
      <c r="Y297" s="332"/>
      <c r="Z297" s="113" t="str">
        <f t="shared" si="29"/>
        <v/>
      </c>
      <c r="AA297" s="46" t="str">
        <f t="shared" si="30"/>
        <v/>
      </c>
      <c r="AB297" s="46" t="str">
        <f t="shared" si="31"/>
        <v/>
      </c>
      <c r="AC297" s="45"/>
      <c r="AD297" s="26"/>
      <c r="AE297" s="26"/>
      <c r="AF297" s="27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  <c r="FL297" s="26"/>
      <c r="FM297" s="26"/>
      <c r="FN297" s="26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26"/>
      <c r="GC297" s="26"/>
      <c r="GD297" s="26"/>
      <c r="GE297" s="26"/>
      <c r="GF297" s="26"/>
      <c r="GG297" s="26"/>
      <c r="GH297" s="26"/>
      <c r="GI297" s="26"/>
      <c r="GJ297" s="26"/>
      <c r="GK297" s="26"/>
      <c r="GL297" s="26"/>
      <c r="GM297" s="26"/>
      <c r="GN297" s="26"/>
      <c r="GO297" s="26"/>
      <c r="GP297" s="26"/>
      <c r="GQ297" s="26"/>
      <c r="GR297" s="26"/>
      <c r="GS297" s="26"/>
      <c r="GT297" s="26"/>
      <c r="GU297" s="26"/>
      <c r="GV297" s="26"/>
      <c r="GW297" s="26"/>
      <c r="GX297" s="26"/>
      <c r="GY297" s="26"/>
      <c r="GZ297" s="26"/>
      <c r="HA297" s="26"/>
      <c r="HB297" s="26"/>
      <c r="HC297" s="26"/>
      <c r="HD297" s="26"/>
      <c r="HE297" s="26"/>
      <c r="HF297" s="26"/>
      <c r="HG297" s="26"/>
      <c r="HH297" s="26"/>
      <c r="HI297" s="26"/>
      <c r="HJ297" s="26"/>
      <c r="HK297" s="26"/>
    </row>
    <row r="298" spans="1:219" ht="20.100000000000001" customHeight="1" x14ac:dyDescent="0.3">
      <c r="A298" s="17">
        <v>294</v>
      </c>
      <c r="B298" s="1"/>
      <c r="C298" s="3"/>
      <c r="D298" s="3"/>
      <c r="E298" s="63"/>
      <c r="F298" s="313"/>
      <c r="G298" s="314"/>
      <c r="H298" s="314"/>
      <c r="I298" s="314"/>
      <c r="J298" s="314"/>
      <c r="K298" s="314"/>
      <c r="L298" s="314"/>
      <c r="M298" s="314"/>
      <c r="N298" s="314"/>
      <c r="O298" s="315"/>
      <c r="P298" s="321" t="str">
        <f t="shared" si="27"/>
        <v xml:space="preserve"> </v>
      </c>
      <c r="Q298" s="70"/>
      <c r="R298" s="314"/>
      <c r="S298" s="314"/>
      <c r="T298" s="315"/>
      <c r="U298" s="325" t="str">
        <f t="shared" si="28"/>
        <v/>
      </c>
      <c r="V298" s="330"/>
      <c r="W298" s="331"/>
      <c r="X298" s="331"/>
      <c r="Y298" s="332"/>
      <c r="Z298" s="113" t="str">
        <f t="shared" si="29"/>
        <v/>
      </c>
      <c r="AA298" s="46" t="str">
        <f t="shared" si="30"/>
        <v/>
      </c>
      <c r="AB298" s="46" t="str">
        <f t="shared" si="31"/>
        <v/>
      </c>
      <c r="AC298" s="45"/>
      <c r="AD298" s="26"/>
      <c r="AE298" s="26"/>
      <c r="AF298" s="27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  <c r="FL298" s="26"/>
      <c r="FM298" s="26"/>
      <c r="FN298" s="26"/>
      <c r="FO298" s="26"/>
      <c r="FP298" s="26"/>
      <c r="FQ298" s="26"/>
      <c r="FR298" s="26"/>
      <c r="FS298" s="26"/>
      <c r="FT298" s="26"/>
      <c r="FU298" s="26"/>
      <c r="FV298" s="26"/>
      <c r="FW298" s="26"/>
      <c r="FX298" s="26"/>
      <c r="FY298" s="26"/>
      <c r="FZ298" s="26"/>
      <c r="GA298" s="26"/>
      <c r="GB298" s="26"/>
      <c r="GC298" s="26"/>
      <c r="GD298" s="26"/>
      <c r="GE298" s="26"/>
      <c r="GF298" s="26"/>
      <c r="GG298" s="26"/>
      <c r="GH298" s="26"/>
      <c r="GI298" s="26"/>
      <c r="GJ298" s="26"/>
      <c r="GK298" s="26"/>
      <c r="GL298" s="26"/>
      <c r="GM298" s="26"/>
      <c r="GN298" s="26"/>
      <c r="GO298" s="26"/>
      <c r="GP298" s="26"/>
      <c r="GQ298" s="26"/>
      <c r="GR298" s="26"/>
      <c r="GS298" s="26"/>
      <c r="GT298" s="26"/>
      <c r="GU298" s="26"/>
      <c r="GV298" s="26"/>
      <c r="GW298" s="26"/>
      <c r="GX298" s="26"/>
      <c r="GY298" s="26"/>
      <c r="GZ298" s="26"/>
      <c r="HA298" s="26"/>
      <c r="HB298" s="26"/>
      <c r="HC298" s="26"/>
      <c r="HD298" s="26"/>
      <c r="HE298" s="26"/>
      <c r="HF298" s="26"/>
      <c r="HG298" s="26"/>
      <c r="HH298" s="26"/>
      <c r="HI298" s="26"/>
      <c r="HJ298" s="26"/>
      <c r="HK298" s="26"/>
    </row>
    <row r="299" spans="1:219" ht="20.100000000000001" customHeight="1" x14ac:dyDescent="0.3">
      <c r="A299" s="17">
        <v>295</v>
      </c>
      <c r="B299" s="1"/>
      <c r="C299" s="3"/>
      <c r="D299" s="3"/>
      <c r="E299" s="63"/>
      <c r="F299" s="313"/>
      <c r="G299" s="314"/>
      <c r="H299" s="314"/>
      <c r="I299" s="314"/>
      <c r="J299" s="314"/>
      <c r="K299" s="314"/>
      <c r="L299" s="314"/>
      <c r="M299" s="314"/>
      <c r="N299" s="314"/>
      <c r="O299" s="315"/>
      <c r="P299" s="321" t="str">
        <f t="shared" si="27"/>
        <v xml:space="preserve"> </v>
      </c>
      <c r="Q299" s="70"/>
      <c r="R299" s="314"/>
      <c r="S299" s="314"/>
      <c r="T299" s="315"/>
      <c r="U299" s="325" t="str">
        <f t="shared" si="28"/>
        <v/>
      </c>
      <c r="V299" s="330"/>
      <c r="W299" s="331"/>
      <c r="X299" s="331"/>
      <c r="Y299" s="332"/>
      <c r="Z299" s="113" t="str">
        <f t="shared" si="29"/>
        <v/>
      </c>
      <c r="AA299" s="46" t="str">
        <f t="shared" si="30"/>
        <v/>
      </c>
      <c r="AB299" s="46" t="str">
        <f t="shared" si="31"/>
        <v/>
      </c>
      <c r="AC299" s="45"/>
      <c r="AD299" s="26"/>
      <c r="AE299" s="26"/>
      <c r="AF299" s="27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  <c r="FL299" s="26"/>
      <c r="FM299" s="26"/>
      <c r="FN299" s="26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26"/>
      <c r="GC299" s="26"/>
      <c r="GD299" s="26"/>
      <c r="GE299" s="26"/>
      <c r="GF299" s="26"/>
      <c r="GG299" s="26"/>
      <c r="GH299" s="26"/>
      <c r="GI299" s="26"/>
      <c r="GJ299" s="26"/>
      <c r="GK299" s="26"/>
      <c r="GL299" s="26"/>
      <c r="GM299" s="26"/>
      <c r="GN299" s="26"/>
      <c r="GO299" s="26"/>
      <c r="GP299" s="26"/>
      <c r="GQ299" s="26"/>
      <c r="GR299" s="26"/>
      <c r="GS299" s="26"/>
      <c r="GT299" s="26"/>
      <c r="GU299" s="26"/>
      <c r="GV299" s="26"/>
      <c r="GW299" s="26"/>
      <c r="GX299" s="26"/>
      <c r="GY299" s="26"/>
      <c r="GZ299" s="26"/>
      <c r="HA299" s="26"/>
      <c r="HB299" s="26"/>
      <c r="HC299" s="26"/>
      <c r="HD299" s="26"/>
      <c r="HE299" s="26"/>
      <c r="HF299" s="26"/>
      <c r="HG299" s="26"/>
      <c r="HH299" s="26"/>
      <c r="HI299" s="26"/>
      <c r="HJ299" s="26"/>
      <c r="HK299" s="26"/>
    </row>
    <row r="300" spans="1:219" ht="20.100000000000001" customHeight="1" x14ac:dyDescent="0.3">
      <c r="A300" s="17">
        <v>296</v>
      </c>
      <c r="B300" s="1"/>
      <c r="C300" s="3"/>
      <c r="D300" s="3"/>
      <c r="E300" s="63"/>
      <c r="F300" s="313"/>
      <c r="G300" s="314"/>
      <c r="H300" s="314"/>
      <c r="I300" s="314"/>
      <c r="J300" s="314"/>
      <c r="K300" s="314"/>
      <c r="L300" s="314"/>
      <c r="M300" s="314"/>
      <c r="N300" s="314"/>
      <c r="O300" s="315"/>
      <c r="P300" s="321" t="str">
        <f t="shared" si="27"/>
        <v xml:space="preserve"> </v>
      </c>
      <c r="Q300" s="70"/>
      <c r="R300" s="314"/>
      <c r="S300" s="314"/>
      <c r="T300" s="315"/>
      <c r="U300" s="325" t="str">
        <f t="shared" si="28"/>
        <v/>
      </c>
      <c r="V300" s="330"/>
      <c r="W300" s="331"/>
      <c r="X300" s="331"/>
      <c r="Y300" s="332"/>
      <c r="Z300" s="113" t="str">
        <f t="shared" si="29"/>
        <v/>
      </c>
      <c r="AA300" s="46" t="str">
        <f t="shared" si="30"/>
        <v/>
      </c>
      <c r="AB300" s="46" t="str">
        <f t="shared" si="31"/>
        <v/>
      </c>
      <c r="AC300" s="45"/>
      <c r="AD300" s="26"/>
      <c r="AE300" s="26"/>
      <c r="AF300" s="27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  <c r="FL300" s="26"/>
      <c r="FM300" s="26"/>
      <c r="FN300" s="26"/>
      <c r="FO300" s="26"/>
      <c r="FP300" s="26"/>
      <c r="FQ300" s="26"/>
      <c r="FR300" s="26"/>
      <c r="FS300" s="26"/>
      <c r="FT300" s="26"/>
      <c r="FU300" s="26"/>
      <c r="FV300" s="26"/>
      <c r="FW300" s="26"/>
      <c r="FX300" s="26"/>
      <c r="FY300" s="26"/>
      <c r="FZ300" s="26"/>
      <c r="GA300" s="26"/>
      <c r="GB300" s="26"/>
      <c r="GC300" s="26"/>
      <c r="GD300" s="26"/>
      <c r="GE300" s="26"/>
      <c r="GF300" s="26"/>
      <c r="GG300" s="26"/>
      <c r="GH300" s="26"/>
      <c r="GI300" s="26"/>
      <c r="GJ300" s="26"/>
      <c r="GK300" s="26"/>
      <c r="GL300" s="26"/>
      <c r="GM300" s="26"/>
      <c r="GN300" s="26"/>
      <c r="GO300" s="26"/>
      <c r="GP300" s="26"/>
      <c r="GQ300" s="26"/>
      <c r="GR300" s="26"/>
      <c r="GS300" s="26"/>
      <c r="GT300" s="26"/>
      <c r="GU300" s="26"/>
      <c r="GV300" s="26"/>
      <c r="GW300" s="26"/>
      <c r="GX300" s="26"/>
      <c r="GY300" s="26"/>
      <c r="GZ300" s="26"/>
      <c r="HA300" s="26"/>
      <c r="HB300" s="26"/>
      <c r="HC300" s="26"/>
      <c r="HD300" s="26"/>
      <c r="HE300" s="26"/>
      <c r="HF300" s="26"/>
      <c r="HG300" s="26"/>
      <c r="HH300" s="26"/>
      <c r="HI300" s="26"/>
      <c r="HJ300" s="26"/>
      <c r="HK300" s="26"/>
    </row>
    <row r="301" spans="1:219" ht="20.100000000000001" customHeight="1" x14ac:dyDescent="0.3">
      <c r="A301" s="17">
        <v>297</v>
      </c>
      <c r="B301" s="1"/>
      <c r="C301" s="3"/>
      <c r="D301" s="3"/>
      <c r="E301" s="63"/>
      <c r="F301" s="313"/>
      <c r="G301" s="314"/>
      <c r="H301" s="314"/>
      <c r="I301" s="314"/>
      <c r="J301" s="314"/>
      <c r="K301" s="314"/>
      <c r="L301" s="314"/>
      <c r="M301" s="314"/>
      <c r="N301" s="314"/>
      <c r="O301" s="315"/>
      <c r="P301" s="321" t="str">
        <f t="shared" si="27"/>
        <v xml:space="preserve"> </v>
      </c>
      <c r="Q301" s="70"/>
      <c r="R301" s="314"/>
      <c r="S301" s="314"/>
      <c r="T301" s="315"/>
      <c r="U301" s="325" t="str">
        <f t="shared" si="28"/>
        <v/>
      </c>
      <c r="V301" s="330"/>
      <c r="W301" s="331"/>
      <c r="X301" s="331"/>
      <c r="Y301" s="332"/>
      <c r="Z301" s="113" t="str">
        <f t="shared" si="29"/>
        <v/>
      </c>
      <c r="AA301" s="46" t="str">
        <f t="shared" si="30"/>
        <v/>
      </c>
      <c r="AB301" s="46" t="str">
        <f t="shared" si="31"/>
        <v/>
      </c>
      <c r="AC301" s="45"/>
      <c r="AD301" s="26"/>
      <c r="AE301" s="26"/>
      <c r="AF301" s="27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  <c r="FL301" s="26"/>
      <c r="FM301" s="26"/>
      <c r="FN301" s="26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26"/>
      <c r="GC301" s="26"/>
      <c r="GD301" s="26"/>
      <c r="GE301" s="26"/>
      <c r="GF301" s="26"/>
      <c r="GG301" s="26"/>
      <c r="GH301" s="26"/>
      <c r="GI301" s="26"/>
      <c r="GJ301" s="26"/>
      <c r="GK301" s="26"/>
      <c r="GL301" s="26"/>
      <c r="GM301" s="26"/>
      <c r="GN301" s="26"/>
      <c r="GO301" s="26"/>
      <c r="GP301" s="26"/>
      <c r="GQ301" s="26"/>
      <c r="GR301" s="26"/>
      <c r="GS301" s="26"/>
      <c r="GT301" s="26"/>
      <c r="GU301" s="26"/>
      <c r="GV301" s="26"/>
      <c r="GW301" s="26"/>
      <c r="GX301" s="26"/>
      <c r="GY301" s="26"/>
      <c r="GZ301" s="26"/>
      <c r="HA301" s="26"/>
      <c r="HB301" s="26"/>
      <c r="HC301" s="26"/>
      <c r="HD301" s="26"/>
      <c r="HE301" s="26"/>
      <c r="HF301" s="26"/>
      <c r="HG301" s="26"/>
      <c r="HH301" s="26"/>
      <c r="HI301" s="26"/>
      <c r="HJ301" s="26"/>
      <c r="HK301" s="26"/>
    </row>
    <row r="302" spans="1:219" ht="20.100000000000001" customHeight="1" x14ac:dyDescent="0.3">
      <c r="A302" s="17">
        <v>298</v>
      </c>
      <c r="B302" s="1"/>
      <c r="C302" s="3"/>
      <c r="D302" s="3"/>
      <c r="E302" s="63"/>
      <c r="F302" s="313"/>
      <c r="G302" s="314"/>
      <c r="H302" s="314"/>
      <c r="I302" s="314"/>
      <c r="J302" s="314"/>
      <c r="K302" s="314"/>
      <c r="L302" s="314"/>
      <c r="M302" s="314"/>
      <c r="N302" s="314"/>
      <c r="O302" s="315"/>
      <c r="P302" s="321" t="str">
        <f t="shared" si="27"/>
        <v xml:space="preserve"> </v>
      </c>
      <c r="Q302" s="70"/>
      <c r="R302" s="314"/>
      <c r="S302" s="314"/>
      <c r="T302" s="315"/>
      <c r="U302" s="325" t="str">
        <f t="shared" si="28"/>
        <v/>
      </c>
      <c r="V302" s="330"/>
      <c r="W302" s="331"/>
      <c r="X302" s="331"/>
      <c r="Y302" s="332"/>
      <c r="Z302" s="113" t="str">
        <f t="shared" si="29"/>
        <v/>
      </c>
      <c r="AA302" s="46" t="str">
        <f t="shared" si="30"/>
        <v/>
      </c>
      <c r="AB302" s="46" t="str">
        <f t="shared" si="31"/>
        <v/>
      </c>
      <c r="AC302" s="45"/>
      <c r="AD302" s="26"/>
      <c r="AE302" s="26"/>
      <c r="AF302" s="27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  <c r="FL302" s="26"/>
      <c r="FM302" s="26"/>
      <c r="FN302" s="26"/>
      <c r="FO302" s="26"/>
      <c r="FP302" s="26"/>
      <c r="FQ302" s="26"/>
      <c r="FR302" s="26"/>
      <c r="FS302" s="26"/>
      <c r="FT302" s="26"/>
      <c r="FU302" s="26"/>
      <c r="FV302" s="26"/>
      <c r="FW302" s="26"/>
      <c r="FX302" s="26"/>
      <c r="FY302" s="26"/>
      <c r="FZ302" s="26"/>
      <c r="GA302" s="26"/>
      <c r="GB302" s="26"/>
      <c r="GC302" s="26"/>
      <c r="GD302" s="26"/>
      <c r="GE302" s="26"/>
      <c r="GF302" s="26"/>
      <c r="GG302" s="26"/>
      <c r="GH302" s="26"/>
      <c r="GI302" s="26"/>
      <c r="GJ302" s="26"/>
      <c r="GK302" s="26"/>
      <c r="GL302" s="26"/>
      <c r="GM302" s="26"/>
      <c r="GN302" s="26"/>
      <c r="GO302" s="26"/>
      <c r="GP302" s="26"/>
      <c r="GQ302" s="26"/>
      <c r="GR302" s="26"/>
      <c r="GS302" s="26"/>
      <c r="GT302" s="26"/>
      <c r="GU302" s="26"/>
      <c r="GV302" s="26"/>
      <c r="GW302" s="26"/>
      <c r="GX302" s="26"/>
      <c r="GY302" s="26"/>
      <c r="GZ302" s="26"/>
      <c r="HA302" s="26"/>
      <c r="HB302" s="26"/>
      <c r="HC302" s="26"/>
      <c r="HD302" s="26"/>
      <c r="HE302" s="26"/>
      <c r="HF302" s="26"/>
      <c r="HG302" s="26"/>
      <c r="HH302" s="26"/>
      <c r="HI302" s="26"/>
      <c r="HJ302" s="26"/>
      <c r="HK302" s="26"/>
    </row>
    <row r="303" spans="1:219" ht="20.100000000000001" customHeight="1" x14ac:dyDescent="0.3">
      <c r="A303" s="17">
        <v>299</v>
      </c>
      <c r="B303" s="1"/>
      <c r="C303" s="3"/>
      <c r="D303" s="3"/>
      <c r="E303" s="63"/>
      <c r="F303" s="313"/>
      <c r="G303" s="314"/>
      <c r="H303" s="314"/>
      <c r="I303" s="314"/>
      <c r="J303" s="314"/>
      <c r="K303" s="314"/>
      <c r="L303" s="314"/>
      <c r="M303" s="314"/>
      <c r="N303" s="314"/>
      <c r="O303" s="315"/>
      <c r="P303" s="321" t="str">
        <f t="shared" ref="P303" si="32">IF(SUM(F303:O303)&gt;0,SUM(F303:O303)," ")</f>
        <v xml:space="preserve"> </v>
      </c>
      <c r="Q303" s="70"/>
      <c r="R303" s="314"/>
      <c r="S303" s="314"/>
      <c r="T303" s="315"/>
      <c r="U303" s="325" t="str">
        <f t="shared" ref="U303" si="33">IF(SUM(R303:T303)&gt;0,SUM(R303:T303),"")</f>
        <v/>
      </c>
      <c r="V303" s="330"/>
      <c r="W303" s="331"/>
      <c r="X303" s="331"/>
      <c r="Y303" s="332"/>
      <c r="Z303" s="113" t="str">
        <f t="shared" ref="Z303" si="34">IF(SUM(V303:Y303)&gt;0,IF(E303&lt;&gt;"",SUM(X303:Y303),SUM(V303:Y303)),"")</f>
        <v/>
      </c>
      <c r="AA303" s="46" t="str">
        <f t="shared" ref="AA303" si="35">IF(SUM(F303:O303)+SUM(R303:T303)+SUM(V303:Y303)&gt;0,IF(E303&lt;&gt;"",SUM(F303:O303)+SUM(R303:T303)+SUM(X303:Y303),SUM(F303:O303)+SUM(R303:T303)+SUM(V303:Y303)),"")</f>
        <v/>
      </c>
      <c r="AB303" s="46" t="str">
        <f t="shared" ref="AB303" si="36">IF(AA303&lt;&gt;"",IF(E303&lt;&gt;"",VLOOKUP(AA303,$AD$17:$AE$22,2),VLOOKUP(AA303,$AD$6:$AE$11,2)),"")</f>
        <v/>
      </c>
      <c r="AC303" s="45"/>
      <c r="AD303" s="26"/>
      <c r="AE303" s="26"/>
      <c r="AF303" s="27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  <c r="FL303" s="26"/>
      <c r="FM303" s="26"/>
      <c r="FN303" s="26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26"/>
      <c r="GC303" s="26"/>
      <c r="GD303" s="26"/>
      <c r="GE303" s="26"/>
      <c r="GF303" s="26"/>
      <c r="GG303" s="26"/>
      <c r="GH303" s="26"/>
      <c r="GI303" s="26"/>
      <c r="GJ303" s="26"/>
      <c r="GK303" s="26"/>
      <c r="GL303" s="26"/>
      <c r="GM303" s="26"/>
      <c r="GN303" s="26"/>
      <c r="GO303" s="26"/>
      <c r="GP303" s="26"/>
      <c r="GQ303" s="26"/>
      <c r="GR303" s="26"/>
      <c r="GS303" s="26"/>
      <c r="GT303" s="26"/>
      <c r="GU303" s="26"/>
      <c r="GV303" s="26"/>
      <c r="GW303" s="26"/>
      <c r="GX303" s="26"/>
      <c r="GY303" s="26"/>
      <c r="GZ303" s="26"/>
      <c r="HA303" s="26"/>
      <c r="HB303" s="26"/>
      <c r="HC303" s="26"/>
      <c r="HD303" s="26"/>
      <c r="HE303" s="26"/>
      <c r="HF303" s="26"/>
      <c r="HG303" s="26"/>
      <c r="HH303" s="26"/>
      <c r="HI303" s="26"/>
      <c r="HJ303" s="26"/>
      <c r="HK303" s="26"/>
    </row>
    <row r="304" spans="1:219" ht="20.100000000000001" customHeight="1" thickBot="1" x14ac:dyDescent="0.35">
      <c r="A304" s="18">
        <v>300</v>
      </c>
      <c r="B304" s="4"/>
      <c r="C304" s="5"/>
      <c r="D304" s="5"/>
      <c r="E304" s="64"/>
      <c r="F304" s="316"/>
      <c r="G304" s="317"/>
      <c r="H304" s="317"/>
      <c r="I304" s="317"/>
      <c r="J304" s="317"/>
      <c r="K304" s="317"/>
      <c r="L304" s="317"/>
      <c r="M304" s="317"/>
      <c r="N304" s="317"/>
      <c r="O304" s="319"/>
      <c r="P304" s="322" t="str">
        <f t="shared" ref="P304" si="37">IF(SUM(F304:O304)&gt;0,SUM(F304:O304)," ")</f>
        <v xml:space="preserve"> </v>
      </c>
      <c r="Q304" s="71"/>
      <c r="R304" s="317"/>
      <c r="S304" s="317"/>
      <c r="T304" s="318"/>
      <c r="U304" s="326" t="str">
        <f t="shared" ref="U304" si="38">IF(SUM(R304:T304)&gt;0,SUM(R304:T304),"")</f>
        <v/>
      </c>
      <c r="V304" s="333"/>
      <c r="W304" s="334"/>
      <c r="X304" s="334"/>
      <c r="Y304" s="335"/>
      <c r="Z304" s="114" t="str">
        <f t="shared" ref="Z304" si="39">IF(SUM(V304:Y304)&gt;0,IF(E304&lt;&gt;"",SUM(X304:Y304),SUM(V304:Y304)),"")</f>
        <v/>
      </c>
      <c r="AA304" s="47" t="str">
        <f t="shared" ref="AA304" si="40">IF(SUM(F304:O304)+SUM(R304:T304)+SUM(V304:Y304)&gt;0,IF(E304&lt;&gt;"",SUM(F304:O304)+SUM(R304:T304)+SUM(X304:Y304),SUM(F304:O304)+SUM(R304:T304)+SUM(V304:Y304)),"")</f>
        <v/>
      </c>
      <c r="AB304" s="47" t="str">
        <f t="shared" ref="AB304" si="41">IF(AA304&lt;&gt;"",IF(E304&lt;&gt;"",VLOOKUP(AA304,$AD$17:$AE$22,2),VLOOKUP(AA304,$AD$6:$AE$11,2)),"")</f>
        <v/>
      </c>
      <c r="AC304" s="45"/>
      <c r="AD304" s="26"/>
      <c r="AE304" s="26"/>
      <c r="AF304" s="27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  <c r="FL304" s="26"/>
      <c r="FM304" s="26"/>
      <c r="FN304" s="26"/>
      <c r="FO304" s="26"/>
      <c r="FP304" s="26"/>
      <c r="FQ304" s="26"/>
      <c r="FR304" s="26"/>
      <c r="FS304" s="26"/>
      <c r="FT304" s="26"/>
      <c r="FU304" s="26"/>
      <c r="FV304" s="26"/>
      <c r="FW304" s="26"/>
      <c r="FX304" s="26"/>
      <c r="FY304" s="26"/>
      <c r="FZ304" s="26"/>
      <c r="GA304" s="26"/>
      <c r="GB304" s="26"/>
      <c r="GC304" s="26"/>
      <c r="GD304" s="26"/>
      <c r="GE304" s="26"/>
      <c r="GF304" s="26"/>
      <c r="GG304" s="26"/>
      <c r="GH304" s="26"/>
      <c r="GI304" s="26"/>
      <c r="GJ304" s="26"/>
      <c r="GK304" s="26"/>
      <c r="GL304" s="26"/>
      <c r="GM304" s="26"/>
      <c r="GN304" s="26"/>
      <c r="GO304" s="26"/>
      <c r="GP304" s="26"/>
      <c r="GQ304" s="26"/>
      <c r="GR304" s="26"/>
      <c r="GS304" s="26"/>
      <c r="GT304" s="26"/>
      <c r="GU304" s="26"/>
      <c r="GV304" s="26"/>
      <c r="GW304" s="26"/>
      <c r="GX304" s="26"/>
      <c r="GY304" s="26"/>
      <c r="GZ304" s="26"/>
      <c r="HA304" s="26"/>
      <c r="HB304" s="26"/>
      <c r="HC304" s="26"/>
      <c r="HD304" s="26"/>
      <c r="HE304" s="26"/>
      <c r="HF304" s="26"/>
      <c r="HG304" s="26"/>
      <c r="HH304" s="26"/>
      <c r="HI304" s="26"/>
      <c r="HJ304" s="26"/>
      <c r="HK304" s="26"/>
    </row>
    <row r="305" spans="2:219" ht="20.100000000000001" customHeight="1" x14ac:dyDescent="0.2">
      <c r="B305" s="20"/>
      <c r="C305" s="21"/>
      <c r="D305" s="123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9"/>
      <c r="AC305" s="45"/>
      <c r="AD305" s="26"/>
      <c r="AE305" s="26"/>
      <c r="AF305" s="27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  <c r="FL305" s="26"/>
      <c r="FM305" s="26"/>
      <c r="FN305" s="26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26"/>
      <c r="GC305" s="26"/>
      <c r="GD305" s="26"/>
      <c r="GE305" s="26"/>
      <c r="GF305" s="26"/>
      <c r="GG305" s="26"/>
      <c r="GH305" s="26"/>
      <c r="GI305" s="26"/>
      <c r="GJ305" s="26"/>
      <c r="GK305" s="26"/>
      <c r="GL305" s="26"/>
      <c r="GM305" s="26"/>
      <c r="GN305" s="26"/>
      <c r="GO305" s="26"/>
      <c r="GP305" s="26"/>
      <c r="GQ305" s="26"/>
      <c r="GR305" s="26"/>
      <c r="GS305" s="26"/>
      <c r="GT305" s="26"/>
      <c r="GU305" s="26"/>
      <c r="GV305" s="26"/>
      <c r="GW305" s="26"/>
      <c r="GX305" s="26"/>
      <c r="GY305" s="26"/>
      <c r="GZ305" s="26"/>
      <c r="HA305" s="26"/>
      <c r="HB305" s="26"/>
      <c r="HC305" s="26"/>
      <c r="HD305" s="26"/>
      <c r="HE305" s="26"/>
      <c r="HF305" s="26"/>
      <c r="HG305" s="26"/>
      <c r="HH305" s="26"/>
      <c r="HI305" s="26"/>
      <c r="HJ305" s="26"/>
      <c r="HK305" s="26"/>
    </row>
    <row r="306" spans="2:219" ht="12.75" hidden="1" customHeight="1" x14ac:dyDescent="0.2">
      <c r="AC306" s="45"/>
    </row>
    <row r="307" spans="2:219" ht="0" hidden="1" customHeight="1" x14ac:dyDescent="0.2">
      <c r="AC307" s="45"/>
    </row>
  </sheetData>
  <sheetProtection algorithmName="SHA-512" hashValue="fNv7fj3COcTOegk8/3Dm/JfHuWcP3OSd+B2D4Q/hJGE6OG92/Qk4JYV/JtncUSmTF8A6tHN/FOoUlaR1zIKAmA==" saltValue="l7j0yxwKjauDs+oxv9ny2g==" spinCount="100000" sheet="1" selectLockedCells="1"/>
  <protectedRanges>
    <protectedRange sqref="B5:O304" name="Bereich1_1"/>
    <protectedRange sqref="R5:T304" name="Bereich12"/>
  </protectedRanges>
  <mergeCells count="14">
    <mergeCell ref="F1:P2"/>
    <mergeCell ref="A1:A4"/>
    <mergeCell ref="B1:C2"/>
    <mergeCell ref="E1:E4"/>
    <mergeCell ref="B4:C4"/>
    <mergeCell ref="D1:D4"/>
    <mergeCell ref="AD14:AE15"/>
    <mergeCell ref="R2:R3"/>
    <mergeCell ref="AA1:AA3"/>
    <mergeCell ref="Q1:U1"/>
    <mergeCell ref="T2:T3"/>
    <mergeCell ref="AB1:AB4"/>
    <mergeCell ref="S2:S3"/>
    <mergeCell ref="Q2:Q4"/>
  </mergeCells>
  <phoneticPr fontId="2" type="noConversion"/>
  <conditionalFormatting sqref="P5:P174">
    <cfRule type="cellIs" dxfId="21" priority="47" stopIfTrue="1" operator="greaterThan">
      <formula>#REF!</formula>
    </cfRule>
    <cfRule type="cellIs" dxfId="20" priority="48" stopIfTrue="1" operator="lessThan">
      <formula>0</formula>
    </cfRule>
  </conditionalFormatting>
  <conditionalFormatting sqref="R5:T174 V5:Y174 F5:O304 V304:Y304 R304:T304">
    <cfRule type="cellIs" dxfId="19" priority="44" stopIfTrue="1" operator="notBetween">
      <formula>F$4</formula>
      <formula>0</formula>
    </cfRule>
  </conditionalFormatting>
  <conditionalFormatting sqref="AC7:AC305">
    <cfRule type="expression" dxfId="18" priority="43" stopIfTrue="1">
      <formula>$E5=" "</formula>
    </cfRule>
  </conditionalFormatting>
  <conditionalFormatting sqref="E5:E304">
    <cfRule type="containsText" dxfId="17" priority="41" stopIfTrue="1" operator="containsText" text=" ">
      <formula>NOT(ISERROR(SEARCH(" ",E5)))</formula>
    </cfRule>
  </conditionalFormatting>
  <conditionalFormatting sqref="R5:T174 V5:Y174 J5:O304 V304:Y304 R304:T304">
    <cfRule type="expression" dxfId="16" priority="39" stopIfTrue="1">
      <formula>ROUNDDOWN(2*J5,0)-2*J5&lt;0</formula>
    </cfRule>
  </conditionalFormatting>
  <conditionalFormatting sqref="T5:T304">
    <cfRule type="cellIs" dxfId="15" priority="118" stopIfTrue="1" operator="notBetween">
      <formula>T$4</formula>
      <formula>0</formula>
    </cfRule>
    <cfRule type="expression" dxfId="14" priority="119" stopIfTrue="1">
      <formula>ROUNDDOWN(2*T5,0)-2*T5&lt;0</formula>
    </cfRule>
    <cfRule type="expression" dxfId="13" priority="120" stopIfTrue="1">
      <formula>AND(E5&lt;&gt;"",T5&gt;2)</formula>
    </cfRule>
  </conditionalFormatting>
  <conditionalFormatting sqref="P175:P303">
    <cfRule type="cellIs" dxfId="12" priority="31" stopIfTrue="1" operator="greaterThan">
      <formula>#REF!</formula>
    </cfRule>
    <cfRule type="cellIs" dxfId="11" priority="32" stopIfTrue="1" operator="lessThan">
      <formula>0</formula>
    </cfRule>
  </conditionalFormatting>
  <conditionalFormatting sqref="R175:T303 V175:Y303">
    <cfRule type="cellIs" dxfId="10" priority="30" stopIfTrue="1" operator="notBetween">
      <formula>R$4</formula>
      <formula>0</formula>
    </cfRule>
  </conditionalFormatting>
  <conditionalFormatting sqref="R175:T303 V175:Y303">
    <cfRule type="expression" dxfId="9" priority="29" stopIfTrue="1">
      <formula>ROUNDDOWN(2*R175,0)-2*R175&lt;0</formula>
    </cfRule>
  </conditionalFormatting>
  <conditionalFormatting sqref="P304">
    <cfRule type="cellIs" dxfId="8" priority="3" stopIfTrue="1" operator="greaterThan">
      <formula>#REF!</formula>
    </cfRule>
    <cfRule type="cellIs" dxfId="7" priority="4" stopIfTrue="1" operator="lessThan">
      <formula>0</formula>
    </cfRule>
  </conditionalFormatting>
  <conditionalFormatting sqref="AC306:AC307">
    <cfRule type="expression" dxfId="6" priority="125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5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P313"/>
  <sheetViews>
    <sheetView topLeftCell="B1" zoomScale="85" zoomScaleNormal="85" workbookViewId="0">
      <selection activeCell="B5" sqref="B5"/>
    </sheetView>
  </sheetViews>
  <sheetFormatPr baseColWidth="10" defaultColWidth="0" defaultRowHeight="137.25" customHeight="1" x14ac:dyDescent="0.2"/>
  <cols>
    <col min="1" max="1" width="6.83203125" style="145" customWidth="1"/>
    <col min="2" max="2" width="20.33203125" style="144" customWidth="1"/>
    <col min="3" max="3" width="14" style="144" bestFit="1" customWidth="1"/>
    <col min="4" max="4" width="12" style="144" customWidth="1"/>
    <col min="5" max="7" width="7.33203125" style="143" customWidth="1"/>
    <col min="8" max="8" width="11.6640625" style="143" customWidth="1"/>
    <col min="9" max="11" width="7.33203125" style="143" customWidth="1"/>
    <col min="12" max="12" width="12.1640625" style="143" customWidth="1"/>
    <col min="13" max="13" width="8.33203125" style="143" customWidth="1"/>
    <col min="14" max="14" width="8.1640625" style="143" customWidth="1"/>
    <col min="15" max="15" width="13" style="143" customWidth="1"/>
    <col min="16" max="16" width="11" style="143" customWidth="1"/>
    <col min="17" max="17" width="9" style="143" customWidth="1"/>
    <col min="18" max="20" width="7.33203125" style="143" customWidth="1"/>
    <col min="21" max="21" width="10.6640625" style="143" customWidth="1"/>
    <col min="22" max="22" width="9" style="142" customWidth="1"/>
    <col min="23" max="23" width="8.83203125" style="142" customWidth="1"/>
    <col min="24" max="24" width="7.1640625" style="142" bestFit="1" customWidth="1"/>
    <col min="25" max="25" width="7.83203125" style="142" customWidth="1"/>
    <col min="26" max="26" width="5.33203125" style="142" bestFit="1" customWidth="1"/>
    <col min="27" max="27" width="2.1640625" style="142" hidden="1" customWidth="1"/>
    <col min="28" max="28" width="4.33203125" style="142" hidden="1" customWidth="1"/>
    <col min="29" max="30" width="5.1640625" style="142" hidden="1" customWidth="1"/>
    <col min="31" max="34" width="4.33203125" style="142" hidden="1" customWidth="1"/>
    <col min="35" max="35" width="9.6640625" style="142" hidden="1" customWidth="1"/>
    <col min="36" max="36" width="7.1640625" style="142" hidden="1" customWidth="1"/>
    <col min="37" max="37" width="8.1640625" style="142" hidden="1" customWidth="1"/>
    <col min="38" max="16384" width="4.33203125" style="142" hidden="1"/>
  </cols>
  <sheetData>
    <row r="1" spans="1:224" ht="47.1" customHeight="1" x14ac:dyDescent="0.2">
      <c r="A1" s="474" t="s">
        <v>7</v>
      </c>
      <c r="B1" s="470" t="s">
        <v>8</v>
      </c>
      <c r="C1" s="471"/>
      <c r="D1" s="477" t="s">
        <v>69</v>
      </c>
      <c r="E1" s="484" t="s">
        <v>65</v>
      </c>
      <c r="F1" s="485"/>
      <c r="G1" s="485"/>
      <c r="H1" s="486"/>
      <c r="I1" s="487" t="s">
        <v>66</v>
      </c>
      <c r="J1" s="488"/>
      <c r="K1" s="488"/>
      <c r="L1" s="489"/>
      <c r="M1" s="493" t="s">
        <v>67</v>
      </c>
      <c r="N1" s="494"/>
      <c r="O1" s="495"/>
      <c r="P1" s="490" t="s">
        <v>79</v>
      </c>
      <c r="Q1" s="496" t="s">
        <v>68</v>
      </c>
      <c r="R1" s="494"/>
      <c r="S1" s="494"/>
      <c r="T1" s="494"/>
      <c r="U1" s="495"/>
      <c r="V1" s="497" t="s">
        <v>80</v>
      </c>
      <c r="W1" s="499" t="s">
        <v>4</v>
      </c>
      <c r="Y1" s="195"/>
    </row>
    <row r="2" spans="1:224" ht="33" customHeight="1" thickBot="1" x14ac:dyDescent="0.25">
      <c r="A2" s="475"/>
      <c r="B2" s="472"/>
      <c r="C2" s="473"/>
      <c r="D2" s="478"/>
      <c r="E2" s="233"/>
      <c r="F2" s="234"/>
      <c r="G2" s="234"/>
      <c r="H2" s="240"/>
      <c r="I2" s="235"/>
      <c r="J2" s="235"/>
      <c r="K2" s="235"/>
      <c r="L2" s="240"/>
      <c r="M2" s="236"/>
      <c r="N2" s="237"/>
      <c r="O2" s="240"/>
      <c r="P2" s="491"/>
      <c r="Q2" s="480" t="s">
        <v>59</v>
      </c>
      <c r="R2" s="480" t="s">
        <v>58</v>
      </c>
      <c r="S2" s="480" t="s">
        <v>56</v>
      </c>
      <c r="T2" s="480" t="s">
        <v>57</v>
      </c>
      <c r="U2" s="238"/>
      <c r="V2" s="497"/>
      <c r="W2" s="499"/>
      <c r="Y2" s="195"/>
    </row>
    <row r="3" spans="1:224" s="174" customFormat="1" ht="38.25" customHeight="1" thickBot="1" x14ac:dyDescent="0.25">
      <c r="A3" s="475"/>
      <c r="B3" s="241" t="s">
        <v>0</v>
      </c>
      <c r="C3" s="242" t="s">
        <v>1</v>
      </c>
      <c r="D3" s="478"/>
      <c r="E3" s="194" t="s">
        <v>81</v>
      </c>
      <c r="F3" s="193" t="s">
        <v>82</v>
      </c>
      <c r="G3" s="191" t="s">
        <v>83</v>
      </c>
      <c r="H3" s="188" t="s">
        <v>35</v>
      </c>
      <c r="I3" s="193">
        <v>1</v>
      </c>
      <c r="J3" s="192">
        <v>2</v>
      </c>
      <c r="K3" s="191">
        <v>3</v>
      </c>
      <c r="L3" s="188" t="s">
        <v>35</v>
      </c>
      <c r="M3" s="190" t="s">
        <v>64</v>
      </c>
      <c r="N3" s="189" t="s">
        <v>63</v>
      </c>
      <c r="O3" s="188" t="s">
        <v>35</v>
      </c>
      <c r="P3" s="492"/>
      <c r="Q3" s="481"/>
      <c r="R3" s="481"/>
      <c r="S3" s="481"/>
      <c r="T3" s="481"/>
      <c r="U3" s="239" t="s">
        <v>35</v>
      </c>
      <c r="V3" s="498"/>
      <c r="W3" s="499"/>
      <c r="X3" s="175"/>
      <c r="AG3" s="175"/>
      <c r="AH3" s="175"/>
      <c r="AI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</row>
    <row r="4" spans="1:224" s="174" customFormat="1" ht="24.75" customHeight="1" thickBot="1" x14ac:dyDescent="0.25">
      <c r="A4" s="476"/>
      <c r="B4" s="482" t="s">
        <v>3</v>
      </c>
      <c r="C4" s="483"/>
      <c r="D4" s="479"/>
      <c r="E4" s="187">
        <v>8</v>
      </c>
      <c r="F4" s="180">
        <v>7</v>
      </c>
      <c r="G4" s="186">
        <v>10</v>
      </c>
      <c r="H4" s="181">
        <f>E4+F4+G4</f>
        <v>25</v>
      </c>
      <c r="I4" s="185">
        <v>5</v>
      </c>
      <c r="J4" s="231">
        <v>10</v>
      </c>
      <c r="K4" s="182">
        <v>10</v>
      </c>
      <c r="L4" s="184">
        <v>25</v>
      </c>
      <c r="M4" s="183">
        <v>15</v>
      </c>
      <c r="N4" s="182">
        <v>10</v>
      </c>
      <c r="O4" s="181">
        <f>M4+N4</f>
        <v>25</v>
      </c>
      <c r="P4" s="203" t="s">
        <v>78</v>
      </c>
      <c r="Q4" s="180">
        <v>10</v>
      </c>
      <c r="R4" s="179">
        <v>5</v>
      </c>
      <c r="S4" s="179">
        <v>5</v>
      </c>
      <c r="T4" s="178">
        <v>5</v>
      </c>
      <c r="U4" s="177">
        <v>25</v>
      </c>
      <c r="V4" s="176">
        <f>E4+F4+G4+I4+J4+K4+M4+N4+Q4+R4+S4+T4</f>
        <v>100</v>
      </c>
      <c r="W4" s="500"/>
      <c r="X4" s="175"/>
      <c r="AG4" s="175"/>
      <c r="AH4" s="175"/>
      <c r="AI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</row>
    <row r="5" spans="1:224" s="166" customFormat="1" ht="20.100000000000001" customHeight="1" x14ac:dyDescent="0.25">
      <c r="A5" s="173">
        <v>1</v>
      </c>
      <c r="B5" s="172"/>
      <c r="C5" s="171"/>
      <c r="D5" s="170"/>
      <c r="E5" s="257"/>
      <c r="F5" s="258"/>
      <c r="G5" s="300"/>
      <c r="H5" s="336" t="str">
        <f>IF(E5+F5+G5&gt;0,E5+F5+G5,"")</f>
        <v/>
      </c>
      <c r="I5" s="339"/>
      <c r="J5" s="270"/>
      <c r="K5" s="340"/>
      <c r="L5" s="343" t="str">
        <f t="shared" ref="L5:L12" si="0">IF(I5+J5+K5&gt;0,I5+J5+K5,"")</f>
        <v/>
      </c>
      <c r="M5" s="269"/>
      <c r="N5" s="340"/>
      <c r="O5" s="346" t="str">
        <f>IF(M5+N5&gt;0,M5+N5,"")</f>
        <v/>
      </c>
      <c r="P5" s="169"/>
      <c r="Q5" s="257"/>
      <c r="R5" s="258"/>
      <c r="S5" s="258"/>
      <c r="T5" s="300"/>
      <c r="U5" s="347" t="str">
        <f t="shared" ref="U5:U12" si="1">IF(Q5+R5+S5+T5&gt;0,Q5+R5+S5+T5,"")</f>
        <v/>
      </c>
      <c r="V5" s="168" t="str">
        <f>IF(SUM(E5:G5)+SUM(I5:K5)+SUM(M5:N5)+SUM(Q5:T5)&gt;0,E5+F5+G5+I5+J5+K5+M5+N5+Q5+R5+S5+T5,"")</f>
        <v/>
      </c>
      <c r="W5" s="202" t="str">
        <f t="shared" ref="W5:W12" si="2">IF(V5&lt;&gt;"",VLOOKUP(V5,$Y$6:$Z$11,2),"")</f>
        <v/>
      </c>
      <c r="X5" s="152"/>
      <c r="Y5" s="164" t="s">
        <v>5</v>
      </c>
      <c r="Z5" s="164" t="s">
        <v>4</v>
      </c>
      <c r="AA5" s="151"/>
      <c r="AB5" s="151"/>
      <c r="AC5" s="151"/>
      <c r="AD5" s="151"/>
      <c r="AE5" s="151"/>
      <c r="AF5" s="151"/>
      <c r="AG5" s="167"/>
      <c r="AH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7"/>
      <c r="DS5" s="167"/>
      <c r="DT5" s="167"/>
      <c r="DU5" s="167"/>
      <c r="DV5" s="167"/>
      <c r="DW5" s="167"/>
      <c r="DX5" s="167"/>
      <c r="DY5" s="167"/>
      <c r="DZ5" s="167"/>
      <c r="EA5" s="167"/>
      <c r="EB5" s="167"/>
      <c r="EC5" s="167"/>
      <c r="ED5" s="167"/>
      <c r="EE5" s="167"/>
      <c r="EF5" s="167"/>
      <c r="EG5" s="167"/>
      <c r="EH5" s="167"/>
      <c r="EI5" s="167"/>
      <c r="EJ5" s="167"/>
      <c r="EK5" s="167"/>
      <c r="EL5" s="167"/>
      <c r="EM5" s="167"/>
      <c r="EN5" s="167"/>
      <c r="EO5" s="167"/>
      <c r="EP5" s="167"/>
      <c r="EQ5" s="167"/>
      <c r="ER5" s="167"/>
      <c r="ES5" s="167"/>
      <c r="ET5" s="167"/>
      <c r="EU5" s="167"/>
      <c r="EV5" s="167"/>
      <c r="EW5" s="167"/>
      <c r="EX5" s="167"/>
      <c r="EY5" s="167"/>
      <c r="EZ5" s="167"/>
      <c r="FA5" s="167"/>
      <c r="FB5" s="167"/>
      <c r="FC5" s="167"/>
      <c r="FD5" s="167"/>
      <c r="FE5" s="167"/>
      <c r="FF5" s="167"/>
      <c r="FG5" s="167"/>
      <c r="FH5" s="167"/>
      <c r="FI5" s="167"/>
      <c r="FJ5" s="167"/>
      <c r="FK5" s="167"/>
      <c r="FL5" s="167"/>
      <c r="FM5" s="167"/>
      <c r="FN5" s="167"/>
      <c r="FO5" s="167"/>
      <c r="FP5" s="167"/>
      <c r="FQ5" s="167"/>
      <c r="FR5" s="167"/>
      <c r="FS5" s="167"/>
      <c r="FT5" s="167"/>
      <c r="FU5" s="167"/>
      <c r="FV5" s="167"/>
      <c r="FW5" s="167"/>
      <c r="FX5" s="167"/>
      <c r="FY5" s="167"/>
      <c r="FZ5" s="167"/>
      <c r="GA5" s="167"/>
      <c r="GB5" s="167"/>
      <c r="GC5" s="167"/>
      <c r="GD5" s="167"/>
      <c r="GE5" s="167"/>
      <c r="GF5" s="167"/>
      <c r="GG5" s="167"/>
      <c r="GH5" s="167"/>
      <c r="GI5" s="167"/>
      <c r="GJ5" s="167"/>
      <c r="GK5" s="167"/>
      <c r="GL5" s="167"/>
      <c r="GM5" s="167"/>
      <c r="GN5" s="167"/>
      <c r="GO5" s="167"/>
      <c r="GP5" s="167"/>
      <c r="GQ5" s="167"/>
      <c r="GR5" s="167"/>
      <c r="GS5" s="167"/>
      <c r="GT5" s="167"/>
      <c r="GU5" s="167"/>
      <c r="GV5" s="167"/>
      <c r="GW5" s="167"/>
      <c r="GX5" s="167"/>
      <c r="GY5" s="167"/>
      <c r="GZ5" s="167"/>
      <c r="HA5" s="167"/>
      <c r="HB5" s="167"/>
      <c r="HC5" s="167"/>
      <c r="HD5" s="167"/>
      <c r="HE5" s="167"/>
      <c r="HF5" s="167"/>
      <c r="HG5" s="167"/>
      <c r="HH5" s="167"/>
      <c r="HI5" s="167"/>
      <c r="HJ5" s="167"/>
      <c r="HK5" s="167"/>
      <c r="HL5" s="167"/>
      <c r="HM5" s="167"/>
      <c r="HN5" s="167"/>
      <c r="HO5" s="167"/>
      <c r="HP5" s="167"/>
    </row>
    <row r="6" spans="1:224" ht="20.100000000000001" customHeight="1" x14ac:dyDescent="0.25">
      <c r="A6" s="163">
        <v>2</v>
      </c>
      <c r="B6" s="162"/>
      <c r="C6" s="161"/>
      <c r="D6" s="160"/>
      <c r="E6" s="259"/>
      <c r="F6" s="260"/>
      <c r="G6" s="268"/>
      <c r="H6" s="337" t="str">
        <f>IF(E6+F6+G6&gt;0,E6+F6+G6,"")</f>
        <v/>
      </c>
      <c r="I6" s="339"/>
      <c r="J6" s="270"/>
      <c r="K6" s="340"/>
      <c r="L6" s="344" t="str">
        <f t="shared" si="0"/>
        <v/>
      </c>
      <c r="M6" s="259"/>
      <c r="N6" s="345"/>
      <c r="O6" s="344" t="str">
        <f t="shared" ref="O6:O12" si="3">IF(M6+N6&gt;0,M6+N6,"")</f>
        <v/>
      </c>
      <c r="P6" s="159"/>
      <c r="Q6" s="259"/>
      <c r="R6" s="260"/>
      <c r="S6" s="260"/>
      <c r="T6" s="268"/>
      <c r="U6" s="347" t="str">
        <f t="shared" si="1"/>
        <v/>
      </c>
      <c r="V6" s="158" t="str">
        <f>IF(SUM(E6:G6)+SUM(I6:K6)+SUM(M6:N6)+SUM(Q6:T6)&gt;0,E6+F6+G6+I6+J6+K6+M6+N6+Q6+R6+S6+T6,"")</f>
        <v/>
      </c>
      <c r="W6" s="158" t="str">
        <f t="shared" si="2"/>
        <v/>
      </c>
      <c r="X6" s="152"/>
      <c r="Y6" s="165">
        <v>0</v>
      </c>
      <c r="Z6" s="164">
        <v>6</v>
      </c>
      <c r="AA6" s="151"/>
      <c r="AB6" s="151"/>
      <c r="AC6" s="151"/>
      <c r="AD6" s="151"/>
      <c r="AE6" s="151"/>
      <c r="AG6" s="151"/>
      <c r="AH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</row>
    <row r="7" spans="1:224" ht="20.100000000000001" customHeight="1" x14ac:dyDescent="0.25">
      <c r="A7" s="163">
        <v>3</v>
      </c>
      <c r="B7" s="162"/>
      <c r="C7" s="161"/>
      <c r="D7" s="160"/>
      <c r="E7" s="259"/>
      <c r="F7" s="260"/>
      <c r="G7" s="268"/>
      <c r="H7" s="337" t="str">
        <f t="shared" ref="H7:H12" si="4">IF(E7+F7+G7&gt;0,E7+F7+G7,"")</f>
        <v/>
      </c>
      <c r="I7" s="339"/>
      <c r="J7" s="270"/>
      <c r="K7" s="340"/>
      <c r="L7" s="344" t="str">
        <f t="shared" si="0"/>
        <v/>
      </c>
      <c r="M7" s="259"/>
      <c r="N7" s="345"/>
      <c r="O7" s="344" t="str">
        <f t="shared" si="3"/>
        <v/>
      </c>
      <c r="P7" s="159"/>
      <c r="Q7" s="259"/>
      <c r="R7" s="260"/>
      <c r="S7" s="260"/>
      <c r="T7" s="268"/>
      <c r="U7" s="347" t="str">
        <f t="shared" si="1"/>
        <v/>
      </c>
      <c r="V7" s="158" t="str">
        <f t="shared" ref="V7:V12" si="5">IF(SUM(E7:G7)+SUM(I7:K7)+SUM(M7:N7)+SUM(Q7:T7)&gt;0,E7+F7+G7+I7+J7+K7+M7+N7+Q7+R7+S7+T7,"")</f>
        <v/>
      </c>
      <c r="W7" s="158" t="str">
        <f t="shared" si="2"/>
        <v/>
      </c>
      <c r="X7" s="152"/>
      <c r="Y7" s="165">
        <v>20</v>
      </c>
      <c r="Z7" s="164">
        <v>5</v>
      </c>
      <c r="AA7" s="151"/>
      <c r="AB7" s="151"/>
      <c r="AC7" s="151"/>
      <c r="AD7" s="151"/>
      <c r="AE7" s="151"/>
      <c r="AF7" s="151"/>
      <c r="AG7" s="151"/>
      <c r="AH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</row>
    <row r="8" spans="1:224" ht="20.100000000000001" customHeight="1" x14ac:dyDescent="0.25">
      <c r="A8" s="163">
        <v>4</v>
      </c>
      <c r="B8" s="162"/>
      <c r="C8" s="161"/>
      <c r="D8" s="160"/>
      <c r="E8" s="259"/>
      <c r="F8" s="260"/>
      <c r="G8" s="268"/>
      <c r="H8" s="337" t="str">
        <f t="shared" si="4"/>
        <v/>
      </c>
      <c r="I8" s="339"/>
      <c r="J8" s="270"/>
      <c r="K8" s="340"/>
      <c r="L8" s="344" t="str">
        <f t="shared" si="0"/>
        <v/>
      </c>
      <c r="M8" s="259"/>
      <c r="N8" s="345"/>
      <c r="O8" s="344" t="str">
        <f t="shared" si="3"/>
        <v/>
      </c>
      <c r="P8" s="159"/>
      <c r="Q8" s="259"/>
      <c r="R8" s="260"/>
      <c r="S8" s="260"/>
      <c r="T8" s="268"/>
      <c r="U8" s="347" t="str">
        <f t="shared" si="1"/>
        <v/>
      </c>
      <c r="V8" s="158" t="str">
        <f t="shared" si="5"/>
        <v/>
      </c>
      <c r="W8" s="158" t="str">
        <f t="shared" si="2"/>
        <v/>
      </c>
      <c r="X8" s="152"/>
      <c r="Y8" s="165">
        <v>45</v>
      </c>
      <c r="Z8" s="164">
        <v>4</v>
      </c>
      <c r="AA8" s="151"/>
      <c r="AB8" s="151"/>
      <c r="AC8" s="151"/>
      <c r="AD8" s="151"/>
      <c r="AE8" s="151"/>
      <c r="AF8" s="151"/>
      <c r="AG8" s="151"/>
      <c r="AH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</row>
    <row r="9" spans="1:224" ht="20.100000000000001" customHeight="1" x14ac:dyDescent="0.25">
      <c r="A9" s="163">
        <v>5</v>
      </c>
      <c r="B9" s="162"/>
      <c r="C9" s="161"/>
      <c r="D9" s="160"/>
      <c r="E9" s="259"/>
      <c r="F9" s="260"/>
      <c r="G9" s="268"/>
      <c r="H9" s="337" t="str">
        <f t="shared" si="4"/>
        <v/>
      </c>
      <c r="I9" s="339"/>
      <c r="J9" s="270"/>
      <c r="K9" s="340"/>
      <c r="L9" s="344" t="str">
        <f t="shared" si="0"/>
        <v/>
      </c>
      <c r="M9" s="259"/>
      <c r="N9" s="345"/>
      <c r="O9" s="344" t="str">
        <f t="shared" si="3"/>
        <v/>
      </c>
      <c r="P9" s="159"/>
      <c r="Q9" s="259"/>
      <c r="R9" s="260"/>
      <c r="S9" s="260"/>
      <c r="T9" s="268"/>
      <c r="U9" s="347" t="str">
        <f t="shared" si="1"/>
        <v/>
      </c>
      <c r="V9" s="158" t="str">
        <f t="shared" si="5"/>
        <v/>
      </c>
      <c r="W9" s="158" t="str">
        <f t="shared" si="2"/>
        <v/>
      </c>
      <c r="X9" s="152"/>
      <c r="Y9" s="165">
        <v>60</v>
      </c>
      <c r="Z9" s="164">
        <v>3</v>
      </c>
      <c r="AA9" s="151"/>
      <c r="AB9" s="151"/>
      <c r="AC9" s="151"/>
      <c r="AD9" s="151"/>
      <c r="AE9" s="151"/>
      <c r="AF9" s="151"/>
      <c r="AG9" s="151"/>
      <c r="AH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  <c r="GX9" s="151"/>
      <c r="GY9" s="151"/>
      <c r="GZ9" s="151"/>
      <c r="HA9" s="151"/>
      <c r="HB9" s="151"/>
      <c r="HC9" s="151"/>
      <c r="HD9" s="151"/>
      <c r="HE9" s="151"/>
      <c r="HF9" s="151"/>
      <c r="HG9" s="151"/>
      <c r="HH9" s="151"/>
      <c r="HI9" s="151"/>
      <c r="HJ9" s="151"/>
      <c r="HK9" s="151"/>
      <c r="HL9" s="151"/>
      <c r="HM9" s="151"/>
      <c r="HN9" s="151"/>
      <c r="HO9" s="151"/>
      <c r="HP9" s="151"/>
    </row>
    <row r="10" spans="1:224" ht="20.100000000000001" customHeight="1" x14ac:dyDescent="0.25">
      <c r="A10" s="163">
        <v>6</v>
      </c>
      <c r="B10" s="162"/>
      <c r="C10" s="161"/>
      <c r="D10" s="160"/>
      <c r="E10" s="259"/>
      <c r="F10" s="260"/>
      <c r="G10" s="268"/>
      <c r="H10" s="337" t="str">
        <f t="shared" si="4"/>
        <v/>
      </c>
      <c r="I10" s="339"/>
      <c r="J10" s="270"/>
      <c r="K10" s="340"/>
      <c r="L10" s="344" t="str">
        <f t="shared" si="0"/>
        <v/>
      </c>
      <c r="M10" s="259"/>
      <c r="N10" s="345"/>
      <c r="O10" s="344" t="str">
        <f t="shared" si="3"/>
        <v/>
      </c>
      <c r="P10" s="159"/>
      <c r="Q10" s="259"/>
      <c r="R10" s="260"/>
      <c r="S10" s="260"/>
      <c r="T10" s="268"/>
      <c r="U10" s="347" t="str">
        <f t="shared" si="1"/>
        <v/>
      </c>
      <c r="V10" s="158" t="str">
        <f t="shared" si="5"/>
        <v/>
      </c>
      <c r="W10" s="158" t="str">
        <f t="shared" si="2"/>
        <v/>
      </c>
      <c r="X10" s="152"/>
      <c r="Y10" s="165">
        <v>75</v>
      </c>
      <c r="Z10" s="164">
        <v>2</v>
      </c>
      <c r="AA10" s="151"/>
      <c r="AB10" s="151"/>
      <c r="AC10" s="151"/>
      <c r="AD10" s="151"/>
      <c r="AE10" s="151"/>
      <c r="AF10" s="151"/>
      <c r="AG10" s="151"/>
      <c r="AH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T10" s="151"/>
      <c r="FU10" s="151"/>
      <c r="FV10" s="151"/>
      <c r="FW10" s="151"/>
      <c r="FX10" s="151"/>
      <c r="FY10" s="151"/>
      <c r="FZ10" s="151"/>
      <c r="GA10" s="151"/>
      <c r="GB10" s="151"/>
      <c r="GC10" s="151"/>
      <c r="GD10" s="151"/>
      <c r="GE10" s="151"/>
      <c r="GF10" s="151"/>
      <c r="GG10" s="151"/>
      <c r="GH10" s="151"/>
      <c r="GI10" s="151"/>
      <c r="GJ10" s="151"/>
      <c r="GK10" s="151"/>
      <c r="GL10" s="151"/>
      <c r="GM10" s="151"/>
      <c r="GN10" s="151"/>
      <c r="GO10" s="151"/>
      <c r="GP10" s="151"/>
      <c r="GQ10" s="151"/>
      <c r="GR10" s="151"/>
      <c r="GS10" s="151"/>
      <c r="GT10" s="151"/>
      <c r="GU10" s="151"/>
      <c r="GV10" s="151"/>
      <c r="GW10" s="151"/>
      <c r="GX10" s="151"/>
      <c r="GY10" s="151"/>
      <c r="GZ10" s="151"/>
      <c r="HA10" s="151"/>
      <c r="HB10" s="151"/>
      <c r="HC10" s="151"/>
      <c r="HD10" s="151"/>
      <c r="HE10" s="151"/>
      <c r="HF10" s="151"/>
      <c r="HG10" s="151"/>
      <c r="HH10" s="151"/>
      <c r="HI10" s="151"/>
      <c r="HJ10" s="151"/>
      <c r="HK10" s="151"/>
      <c r="HL10" s="151"/>
      <c r="HM10" s="151"/>
      <c r="HN10" s="151"/>
      <c r="HO10" s="151"/>
      <c r="HP10" s="151"/>
    </row>
    <row r="11" spans="1:224" ht="20.100000000000001" customHeight="1" x14ac:dyDescent="0.25">
      <c r="A11" s="163">
        <v>7</v>
      </c>
      <c r="B11" s="162"/>
      <c r="C11" s="161"/>
      <c r="D11" s="160"/>
      <c r="E11" s="259"/>
      <c r="F11" s="260"/>
      <c r="G11" s="268"/>
      <c r="H11" s="337" t="str">
        <f t="shared" si="4"/>
        <v/>
      </c>
      <c r="I11" s="339"/>
      <c r="J11" s="270"/>
      <c r="K11" s="340"/>
      <c r="L11" s="344" t="str">
        <f t="shared" si="0"/>
        <v/>
      </c>
      <c r="M11" s="259"/>
      <c r="N11" s="345"/>
      <c r="O11" s="344" t="str">
        <f t="shared" si="3"/>
        <v/>
      </c>
      <c r="P11" s="159"/>
      <c r="Q11" s="259"/>
      <c r="R11" s="260"/>
      <c r="S11" s="260"/>
      <c r="T11" s="268"/>
      <c r="U11" s="347" t="str">
        <f t="shared" si="1"/>
        <v/>
      </c>
      <c r="V11" s="158" t="str">
        <f t="shared" si="5"/>
        <v/>
      </c>
      <c r="W11" s="158" t="str">
        <f t="shared" si="2"/>
        <v/>
      </c>
      <c r="X11" s="152"/>
      <c r="Y11" s="165">
        <v>90</v>
      </c>
      <c r="Z11" s="164">
        <v>1</v>
      </c>
      <c r="AA11" s="151"/>
      <c r="AB11" s="151"/>
      <c r="AC11" s="151"/>
      <c r="AD11" s="151"/>
      <c r="AE11" s="151"/>
      <c r="AF11" s="151"/>
      <c r="AG11" s="151"/>
      <c r="AH11" s="151"/>
      <c r="AJ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T11" s="151"/>
      <c r="FU11" s="151"/>
      <c r="FV11" s="151"/>
      <c r="FW11" s="151"/>
      <c r="FX11" s="151"/>
      <c r="FY11" s="151"/>
      <c r="FZ11" s="151"/>
      <c r="GA11" s="151"/>
      <c r="GB11" s="151"/>
      <c r="GC11" s="151"/>
      <c r="GD11" s="151"/>
      <c r="GE11" s="151"/>
      <c r="GF11" s="151"/>
      <c r="GG11" s="151"/>
      <c r="GH11" s="151"/>
      <c r="GI11" s="151"/>
      <c r="GJ11" s="151"/>
      <c r="GK11" s="151"/>
      <c r="GL11" s="151"/>
      <c r="GM11" s="151"/>
      <c r="GN11" s="151"/>
      <c r="GO11" s="151"/>
      <c r="GP11" s="151"/>
      <c r="GQ11" s="151"/>
      <c r="GR11" s="151"/>
      <c r="GS11" s="151"/>
      <c r="GT11" s="151"/>
      <c r="GU11" s="151"/>
      <c r="GV11" s="151"/>
      <c r="GW11" s="151"/>
      <c r="GX11" s="151"/>
      <c r="GY11" s="151"/>
      <c r="GZ11" s="151"/>
      <c r="HA11" s="151"/>
      <c r="HB11" s="151"/>
      <c r="HC11" s="151"/>
      <c r="HD11" s="151"/>
      <c r="HE11" s="151"/>
      <c r="HF11" s="151"/>
      <c r="HG11" s="151"/>
      <c r="HH11" s="151"/>
      <c r="HI11" s="151"/>
      <c r="HJ11" s="151"/>
      <c r="HK11" s="151"/>
      <c r="HL11" s="151"/>
      <c r="HM11" s="151"/>
      <c r="HN11" s="151"/>
      <c r="HO11" s="151"/>
      <c r="HP11" s="151"/>
    </row>
    <row r="12" spans="1:224" ht="20.100000000000001" customHeight="1" x14ac:dyDescent="0.25">
      <c r="A12" s="163">
        <v>8</v>
      </c>
      <c r="B12" s="162"/>
      <c r="C12" s="161"/>
      <c r="D12" s="160"/>
      <c r="E12" s="259"/>
      <c r="F12" s="260"/>
      <c r="G12" s="268"/>
      <c r="H12" s="337" t="str">
        <f t="shared" si="4"/>
        <v/>
      </c>
      <c r="I12" s="339"/>
      <c r="J12" s="270"/>
      <c r="K12" s="340"/>
      <c r="L12" s="344" t="str">
        <f t="shared" si="0"/>
        <v/>
      </c>
      <c r="M12" s="259"/>
      <c r="N12" s="345"/>
      <c r="O12" s="344" t="str">
        <f t="shared" si="3"/>
        <v/>
      </c>
      <c r="P12" s="159"/>
      <c r="Q12" s="259"/>
      <c r="R12" s="260"/>
      <c r="S12" s="260"/>
      <c r="T12" s="268"/>
      <c r="U12" s="347" t="str">
        <f t="shared" si="1"/>
        <v/>
      </c>
      <c r="V12" s="158" t="str">
        <f t="shared" si="5"/>
        <v/>
      </c>
      <c r="W12" s="158" t="str">
        <f t="shared" si="2"/>
        <v/>
      </c>
      <c r="X12" s="152"/>
      <c r="Y12" s="165">
        <v>100</v>
      </c>
      <c r="Z12" s="164" t="s">
        <v>16</v>
      </c>
      <c r="AA12" s="151"/>
      <c r="AB12" s="151"/>
      <c r="AC12" s="151"/>
      <c r="AD12" s="151"/>
      <c r="AE12" s="151"/>
      <c r="AF12" s="151"/>
      <c r="AG12" s="151"/>
      <c r="AH12" s="151"/>
      <c r="AJ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1"/>
      <c r="EL12" s="151"/>
      <c r="EM12" s="151"/>
      <c r="EN12" s="151"/>
      <c r="EO12" s="151"/>
      <c r="EP12" s="151"/>
      <c r="EQ12" s="151"/>
      <c r="ER12" s="151"/>
      <c r="ES12" s="151"/>
      <c r="ET12" s="151"/>
      <c r="EU12" s="151"/>
      <c r="EV12" s="151"/>
      <c r="EW12" s="151"/>
      <c r="EX12" s="151"/>
      <c r="EY12" s="151"/>
      <c r="EZ12" s="151"/>
      <c r="FA12" s="151"/>
      <c r="FB12" s="151"/>
      <c r="FC12" s="151"/>
      <c r="FD12" s="151"/>
      <c r="FE12" s="151"/>
      <c r="FF12" s="151"/>
      <c r="FG12" s="151"/>
      <c r="FH12" s="151"/>
      <c r="FI12" s="151"/>
      <c r="FJ12" s="151"/>
      <c r="FK12" s="151"/>
      <c r="FL12" s="151"/>
      <c r="FM12" s="151"/>
      <c r="FN12" s="151"/>
      <c r="FO12" s="151"/>
      <c r="FP12" s="151"/>
      <c r="FQ12" s="151"/>
      <c r="FR12" s="151"/>
      <c r="FS12" s="151"/>
      <c r="FT12" s="151"/>
      <c r="FU12" s="151"/>
      <c r="FV12" s="151"/>
      <c r="FW12" s="151"/>
      <c r="FX12" s="151"/>
      <c r="FY12" s="151"/>
      <c r="FZ12" s="151"/>
      <c r="GA12" s="151"/>
      <c r="GB12" s="151"/>
      <c r="GC12" s="151"/>
      <c r="GD12" s="151"/>
      <c r="GE12" s="151"/>
      <c r="GF12" s="151"/>
      <c r="GG12" s="151"/>
      <c r="GH12" s="151"/>
      <c r="GI12" s="151"/>
      <c r="GJ12" s="151"/>
      <c r="GK12" s="151"/>
      <c r="GL12" s="151"/>
      <c r="GM12" s="151"/>
      <c r="GN12" s="151"/>
      <c r="GO12" s="151"/>
      <c r="GP12" s="151"/>
      <c r="GQ12" s="151"/>
      <c r="GR12" s="151"/>
      <c r="GS12" s="151"/>
      <c r="GT12" s="151"/>
      <c r="GU12" s="151"/>
      <c r="GV12" s="151"/>
      <c r="GW12" s="151"/>
      <c r="GX12" s="151"/>
      <c r="GY12" s="151"/>
      <c r="GZ12" s="151"/>
      <c r="HA12" s="151"/>
      <c r="HB12" s="151"/>
      <c r="HC12" s="151"/>
      <c r="HD12" s="151"/>
      <c r="HE12" s="151"/>
      <c r="HF12" s="151"/>
      <c r="HG12" s="151"/>
      <c r="HH12" s="151"/>
      <c r="HI12" s="151"/>
      <c r="HJ12" s="151"/>
      <c r="HK12" s="151"/>
      <c r="HL12" s="151"/>
      <c r="HM12" s="151"/>
      <c r="HN12" s="151"/>
      <c r="HO12" s="151"/>
      <c r="HP12" s="151"/>
    </row>
    <row r="13" spans="1:224" ht="20.100000000000001" customHeight="1" x14ac:dyDescent="0.25">
      <c r="A13" s="163">
        <v>9</v>
      </c>
      <c r="B13" s="162"/>
      <c r="C13" s="161"/>
      <c r="D13" s="160"/>
      <c r="E13" s="259"/>
      <c r="F13" s="260"/>
      <c r="G13" s="268"/>
      <c r="H13" s="337" t="str">
        <f t="shared" ref="H13:H76" si="6">IF(E13+F13+G13&gt;0,E13+F13+G13,"")</f>
        <v/>
      </c>
      <c r="I13" s="339"/>
      <c r="J13" s="270"/>
      <c r="K13" s="340"/>
      <c r="L13" s="344" t="str">
        <f t="shared" ref="L13:L76" si="7">IF(I13+J13+K13&gt;0,I13+J13+K13,"")</f>
        <v/>
      </c>
      <c r="M13" s="259"/>
      <c r="N13" s="345"/>
      <c r="O13" s="344" t="str">
        <f t="shared" ref="O13:O76" si="8">IF(M13+N13&gt;0,M13+N13,"")</f>
        <v/>
      </c>
      <c r="P13" s="159"/>
      <c r="Q13" s="259"/>
      <c r="R13" s="260"/>
      <c r="S13" s="260"/>
      <c r="T13" s="268"/>
      <c r="U13" s="347" t="str">
        <f t="shared" ref="U13:U76" si="9">IF(Q13+R13+S13+T13&gt;0,Q13+R13+S13+T13,"")</f>
        <v/>
      </c>
      <c r="V13" s="158" t="str">
        <f t="shared" ref="V13:V76" si="10">IF(SUM(E13:G13)+SUM(I13:K13)+SUM(M13:N13)+SUM(Q13:T13)&gt;0,E13+F13+G13+I13+J13+K13+M13+N13+Q13+R13+S13+T13,"")</f>
        <v/>
      </c>
      <c r="W13" s="158" t="str">
        <f t="shared" ref="W13:W76" si="11">IF(V13&lt;&gt;"",VLOOKUP(V13,$Y$6:$Z$11,2),"")</f>
        <v/>
      </c>
      <c r="X13" s="152"/>
      <c r="Y13" s="200"/>
      <c r="Z13" s="167"/>
      <c r="AA13" s="151"/>
      <c r="AB13" s="151"/>
      <c r="AC13" s="151"/>
      <c r="AD13" s="151"/>
      <c r="AE13" s="151"/>
      <c r="AF13" s="151"/>
      <c r="AG13" s="151"/>
      <c r="AH13" s="151"/>
      <c r="AJ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  <c r="GC13" s="151"/>
      <c r="GD13" s="151"/>
      <c r="GE13" s="151"/>
      <c r="GF13" s="151"/>
      <c r="GG13" s="151"/>
      <c r="GH13" s="151"/>
      <c r="GI13" s="151"/>
      <c r="GJ13" s="151"/>
      <c r="GK13" s="151"/>
      <c r="GL13" s="151"/>
      <c r="GM13" s="151"/>
      <c r="GN13" s="151"/>
      <c r="GO13" s="151"/>
      <c r="GP13" s="151"/>
      <c r="GQ13" s="151"/>
      <c r="GR13" s="151"/>
      <c r="GS13" s="151"/>
      <c r="GT13" s="151"/>
      <c r="GU13" s="151"/>
      <c r="GV13" s="151"/>
      <c r="GW13" s="151"/>
      <c r="GX13" s="151"/>
      <c r="GY13" s="151"/>
      <c r="GZ13" s="151"/>
      <c r="HA13" s="151"/>
      <c r="HB13" s="151"/>
      <c r="HC13" s="151"/>
      <c r="HD13" s="151"/>
      <c r="HE13" s="151"/>
      <c r="HF13" s="151"/>
      <c r="HG13" s="151"/>
      <c r="HH13" s="151"/>
      <c r="HI13" s="151"/>
      <c r="HJ13" s="151"/>
      <c r="HK13" s="151"/>
      <c r="HL13" s="151"/>
      <c r="HM13" s="151"/>
      <c r="HN13" s="151"/>
      <c r="HO13" s="151"/>
      <c r="HP13" s="151"/>
    </row>
    <row r="14" spans="1:224" ht="20.100000000000001" customHeight="1" x14ac:dyDescent="0.25">
      <c r="A14" s="163">
        <v>10</v>
      </c>
      <c r="B14" s="162"/>
      <c r="C14" s="161"/>
      <c r="D14" s="160"/>
      <c r="E14" s="259"/>
      <c r="F14" s="260"/>
      <c r="G14" s="268"/>
      <c r="H14" s="337" t="str">
        <f t="shared" si="6"/>
        <v/>
      </c>
      <c r="I14" s="339"/>
      <c r="J14" s="270"/>
      <c r="K14" s="340"/>
      <c r="L14" s="344" t="str">
        <f t="shared" si="7"/>
        <v/>
      </c>
      <c r="M14" s="259"/>
      <c r="N14" s="345"/>
      <c r="O14" s="344" t="str">
        <f t="shared" si="8"/>
        <v/>
      </c>
      <c r="P14" s="159"/>
      <c r="Q14" s="259"/>
      <c r="R14" s="260"/>
      <c r="S14" s="260"/>
      <c r="T14" s="268"/>
      <c r="U14" s="347" t="str">
        <f t="shared" si="9"/>
        <v/>
      </c>
      <c r="V14" s="158" t="str">
        <f t="shared" si="10"/>
        <v/>
      </c>
      <c r="W14" s="158" t="str">
        <f t="shared" si="11"/>
        <v/>
      </c>
      <c r="X14" s="152"/>
      <c r="Y14" s="200"/>
      <c r="Z14" s="167"/>
      <c r="AA14" s="151"/>
      <c r="AB14" s="151"/>
      <c r="AC14" s="151"/>
      <c r="AD14" s="151"/>
      <c r="AE14" s="151"/>
      <c r="AF14" s="151"/>
      <c r="AG14" s="151"/>
      <c r="AH14" s="151"/>
      <c r="AJ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  <c r="GC14" s="151"/>
      <c r="GD14" s="151"/>
      <c r="GE14" s="151"/>
      <c r="GF14" s="151"/>
      <c r="GG14" s="151"/>
      <c r="GH14" s="151"/>
      <c r="GI14" s="151"/>
      <c r="GJ14" s="151"/>
      <c r="GK14" s="151"/>
      <c r="GL14" s="151"/>
      <c r="GM14" s="151"/>
      <c r="GN14" s="151"/>
      <c r="GO14" s="151"/>
      <c r="GP14" s="151"/>
      <c r="GQ14" s="151"/>
      <c r="GR14" s="151"/>
      <c r="GS14" s="151"/>
      <c r="GT14" s="151"/>
      <c r="GU14" s="151"/>
      <c r="GV14" s="151"/>
      <c r="GW14" s="151"/>
      <c r="GX14" s="151"/>
      <c r="GY14" s="151"/>
      <c r="GZ14" s="151"/>
      <c r="HA14" s="151"/>
      <c r="HB14" s="151"/>
      <c r="HC14" s="151"/>
      <c r="HD14" s="151"/>
      <c r="HE14" s="151"/>
      <c r="HF14" s="151"/>
      <c r="HG14" s="151"/>
      <c r="HH14" s="151"/>
      <c r="HI14" s="151"/>
      <c r="HJ14" s="151"/>
      <c r="HK14" s="151"/>
      <c r="HL14" s="151"/>
      <c r="HM14" s="151"/>
      <c r="HN14" s="151"/>
      <c r="HO14" s="151"/>
      <c r="HP14" s="151"/>
    </row>
    <row r="15" spans="1:224" ht="20.100000000000001" customHeight="1" x14ac:dyDescent="0.25">
      <c r="A15" s="163">
        <v>11</v>
      </c>
      <c r="B15" s="162"/>
      <c r="C15" s="161"/>
      <c r="D15" s="160"/>
      <c r="E15" s="259"/>
      <c r="F15" s="260"/>
      <c r="G15" s="268"/>
      <c r="H15" s="337" t="str">
        <f t="shared" si="6"/>
        <v/>
      </c>
      <c r="I15" s="339"/>
      <c r="J15" s="270"/>
      <c r="K15" s="340"/>
      <c r="L15" s="344" t="str">
        <f t="shared" si="7"/>
        <v/>
      </c>
      <c r="M15" s="259"/>
      <c r="N15" s="345"/>
      <c r="O15" s="344" t="str">
        <f t="shared" si="8"/>
        <v/>
      </c>
      <c r="P15" s="159"/>
      <c r="Q15" s="259"/>
      <c r="R15" s="260"/>
      <c r="S15" s="260"/>
      <c r="T15" s="268"/>
      <c r="U15" s="347" t="str">
        <f t="shared" si="9"/>
        <v/>
      </c>
      <c r="V15" s="158" t="str">
        <f t="shared" si="10"/>
        <v/>
      </c>
      <c r="W15" s="158" t="str">
        <f t="shared" si="11"/>
        <v/>
      </c>
      <c r="X15" s="152"/>
      <c r="Y15" s="200"/>
      <c r="Z15" s="167"/>
      <c r="AA15" s="151"/>
      <c r="AB15" s="151"/>
      <c r="AC15" s="151"/>
      <c r="AD15" s="151"/>
      <c r="AE15" s="151"/>
      <c r="AF15" s="151"/>
      <c r="AG15" s="151"/>
      <c r="AH15" s="151"/>
      <c r="AJ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  <c r="EC15" s="151"/>
      <c r="ED15" s="151"/>
      <c r="EE15" s="151"/>
      <c r="EF15" s="151"/>
      <c r="EG15" s="151"/>
      <c r="EH15" s="151"/>
      <c r="EI15" s="151"/>
      <c r="EJ15" s="151"/>
      <c r="EK15" s="151"/>
      <c r="EL15" s="151"/>
      <c r="EM15" s="151"/>
      <c r="EN15" s="151"/>
      <c r="EO15" s="151"/>
      <c r="EP15" s="151"/>
      <c r="EQ15" s="151"/>
      <c r="ER15" s="151"/>
      <c r="ES15" s="151"/>
      <c r="ET15" s="151"/>
      <c r="EU15" s="151"/>
      <c r="EV15" s="151"/>
      <c r="EW15" s="151"/>
      <c r="EX15" s="151"/>
      <c r="EY15" s="151"/>
      <c r="EZ15" s="151"/>
      <c r="FA15" s="151"/>
      <c r="FB15" s="151"/>
      <c r="FC15" s="151"/>
      <c r="FD15" s="151"/>
      <c r="FE15" s="151"/>
      <c r="FF15" s="151"/>
      <c r="FG15" s="151"/>
      <c r="FH15" s="151"/>
      <c r="FI15" s="151"/>
      <c r="FJ15" s="151"/>
      <c r="FK15" s="151"/>
      <c r="FL15" s="151"/>
      <c r="FM15" s="151"/>
      <c r="FN15" s="151"/>
      <c r="FO15" s="151"/>
      <c r="FP15" s="151"/>
      <c r="FQ15" s="151"/>
      <c r="FR15" s="151"/>
      <c r="FS15" s="151"/>
      <c r="FT15" s="151"/>
      <c r="FU15" s="151"/>
      <c r="FV15" s="151"/>
      <c r="FW15" s="151"/>
      <c r="FX15" s="151"/>
      <c r="FY15" s="151"/>
      <c r="FZ15" s="151"/>
      <c r="GA15" s="151"/>
      <c r="GB15" s="151"/>
      <c r="GC15" s="151"/>
      <c r="GD15" s="151"/>
      <c r="GE15" s="151"/>
      <c r="GF15" s="151"/>
      <c r="GG15" s="151"/>
      <c r="GH15" s="151"/>
      <c r="GI15" s="151"/>
      <c r="GJ15" s="151"/>
      <c r="GK15" s="151"/>
      <c r="GL15" s="151"/>
      <c r="GM15" s="151"/>
      <c r="GN15" s="151"/>
      <c r="GO15" s="151"/>
      <c r="GP15" s="151"/>
      <c r="GQ15" s="151"/>
      <c r="GR15" s="151"/>
      <c r="GS15" s="151"/>
      <c r="GT15" s="151"/>
      <c r="GU15" s="151"/>
      <c r="GV15" s="151"/>
      <c r="GW15" s="151"/>
      <c r="GX15" s="151"/>
      <c r="GY15" s="151"/>
      <c r="GZ15" s="151"/>
      <c r="HA15" s="151"/>
      <c r="HB15" s="151"/>
      <c r="HC15" s="151"/>
      <c r="HD15" s="151"/>
      <c r="HE15" s="151"/>
      <c r="HF15" s="151"/>
      <c r="HG15" s="151"/>
      <c r="HH15" s="151"/>
      <c r="HI15" s="151"/>
      <c r="HJ15" s="151"/>
      <c r="HK15" s="151"/>
      <c r="HL15" s="151"/>
      <c r="HM15" s="151"/>
      <c r="HN15" s="151"/>
      <c r="HO15" s="151"/>
      <c r="HP15" s="151"/>
    </row>
    <row r="16" spans="1:224" ht="20.100000000000001" customHeight="1" x14ac:dyDescent="0.25">
      <c r="A16" s="163">
        <v>12</v>
      </c>
      <c r="B16" s="162"/>
      <c r="C16" s="161"/>
      <c r="D16" s="160"/>
      <c r="E16" s="259"/>
      <c r="F16" s="260"/>
      <c r="G16" s="268"/>
      <c r="H16" s="337" t="str">
        <f t="shared" si="6"/>
        <v/>
      </c>
      <c r="I16" s="339"/>
      <c r="J16" s="270"/>
      <c r="K16" s="340"/>
      <c r="L16" s="344" t="str">
        <f t="shared" si="7"/>
        <v/>
      </c>
      <c r="M16" s="259"/>
      <c r="N16" s="345"/>
      <c r="O16" s="344" t="str">
        <f t="shared" si="8"/>
        <v/>
      </c>
      <c r="P16" s="159"/>
      <c r="Q16" s="259"/>
      <c r="R16" s="260"/>
      <c r="S16" s="260"/>
      <c r="T16" s="268"/>
      <c r="U16" s="347" t="str">
        <f t="shared" si="9"/>
        <v/>
      </c>
      <c r="V16" s="158" t="str">
        <f t="shared" si="10"/>
        <v/>
      </c>
      <c r="W16" s="158" t="str">
        <f t="shared" si="11"/>
        <v/>
      </c>
      <c r="X16" s="152"/>
      <c r="Y16" s="200"/>
      <c r="Z16" s="167"/>
      <c r="AA16" s="151"/>
      <c r="AB16" s="151"/>
      <c r="AC16" s="151"/>
      <c r="AD16" s="151"/>
      <c r="AE16" s="151"/>
      <c r="AF16" s="151"/>
      <c r="AG16" s="151"/>
      <c r="AH16" s="151"/>
      <c r="AJ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  <c r="EC16" s="151"/>
      <c r="ED16" s="151"/>
      <c r="EE16" s="151"/>
      <c r="EF16" s="151"/>
      <c r="EG16" s="151"/>
      <c r="EH16" s="151"/>
      <c r="EI16" s="151"/>
      <c r="EJ16" s="151"/>
      <c r="EK16" s="151"/>
      <c r="EL16" s="151"/>
      <c r="EM16" s="151"/>
      <c r="EN16" s="151"/>
      <c r="EO16" s="151"/>
      <c r="EP16" s="151"/>
      <c r="EQ16" s="151"/>
      <c r="ER16" s="151"/>
      <c r="ES16" s="151"/>
      <c r="ET16" s="151"/>
      <c r="EU16" s="151"/>
      <c r="EV16" s="151"/>
      <c r="EW16" s="151"/>
      <c r="EX16" s="151"/>
      <c r="EY16" s="151"/>
      <c r="EZ16" s="151"/>
      <c r="FA16" s="151"/>
      <c r="FB16" s="151"/>
      <c r="FC16" s="151"/>
      <c r="FD16" s="151"/>
      <c r="FE16" s="151"/>
      <c r="FF16" s="151"/>
      <c r="FG16" s="151"/>
      <c r="FH16" s="151"/>
      <c r="FI16" s="151"/>
      <c r="FJ16" s="151"/>
      <c r="FK16" s="151"/>
      <c r="FL16" s="151"/>
      <c r="FM16" s="151"/>
      <c r="FN16" s="151"/>
      <c r="FO16" s="151"/>
      <c r="FP16" s="151"/>
      <c r="FQ16" s="151"/>
      <c r="FR16" s="151"/>
      <c r="FS16" s="151"/>
      <c r="FT16" s="151"/>
      <c r="FU16" s="151"/>
      <c r="FV16" s="151"/>
      <c r="FW16" s="151"/>
      <c r="FX16" s="151"/>
      <c r="FY16" s="151"/>
      <c r="FZ16" s="151"/>
      <c r="GA16" s="151"/>
      <c r="GB16" s="151"/>
      <c r="GC16" s="151"/>
      <c r="GD16" s="151"/>
      <c r="GE16" s="151"/>
      <c r="GF16" s="151"/>
      <c r="GG16" s="151"/>
      <c r="GH16" s="151"/>
      <c r="GI16" s="151"/>
      <c r="GJ16" s="151"/>
      <c r="GK16" s="151"/>
      <c r="GL16" s="151"/>
      <c r="GM16" s="151"/>
      <c r="GN16" s="151"/>
      <c r="GO16" s="151"/>
      <c r="GP16" s="151"/>
      <c r="GQ16" s="151"/>
      <c r="GR16" s="151"/>
      <c r="GS16" s="151"/>
      <c r="GT16" s="151"/>
      <c r="GU16" s="151"/>
      <c r="GV16" s="151"/>
      <c r="GW16" s="151"/>
      <c r="GX16" s="151"/>
      <c r="GY16" s="151"/>
      <c r="GZ16" s="151"/>
      <c r="HA16" s="151"/>
      <c r="HB16" s="151"/>
      <c r="HC16" s="151"/>
      <c r="HD16" s="151"/>
      <c r="HE16" s="151"/>
      <c r="HF16" s="151"/>
      <c r="HG16" s="151"/>
      <c r="HH16" s="151"/>
      <c r="HI16" s="151"/>
      <c r="HJ16" s="151"/>
      <c r="HK16" s="151"/>
      <c r="HL16" s="151"/>
      <c r="HM16" s="151"/>
      <c r="HN16" s="151"/>
      <c r="HO16" s="151"/>
      <c r="HP16" s="151"/>
    </row>
    <row r="17" spans="1:224" ht="20.100000000000001" customHeight="1" x14ac:dyDescent="0.25">
      <c r="A17" s="163">
        <v>13</v>
      </c>
      <c r="B17" s="162"/>
      <c r="C17" s="161"/>
      <c r="D17" s="160"/>
      <c r="E17" s="259"/>
      <c r="F17" s="260"/>
      <c r="G17" s="268"/>
      <c r="H17" s="337" t="str">
        <f t="shared" si="6"/>
        <v/>
      </c>
      <c r="I17" s="339"/>
      <c r="J17" s="270"/>
      <c r="K17" s="340"/>
      <c r="L17" s="344" t="str">
        <f t="shared" si="7"/>
        <v/>
      </c>
      <c r="M17" s="259"/>
      <c r="N17" s="345"/>
      <c r="O17" s="344" t="str">
        <f t="shared" si="8"/>
        <v/>
      </c>
      <c r="P17" s="159"/>
      <c r="Q17" s="259"/>
      <c r="R17" s="260"/>
      <c r="S17" s="260"/>
      <c r="T17" s="268"/>
      <c r="U17" s="347" t="str">
        <f t="shared" si="9"/>
        <v/>
      </c>
      <c r="V17" s="158" t="str">
        <f t="shared" si="10"/>
        <v/>
      </c>
      <c r="W17" s="158" t="str">
        <f t="shared" si="11"/>
        <v/>
      </c>
      <c r="X17" s="152"/>
      <c r="Y17" s="200"/>
      <c r="Z17" s="167"/>
      <c r="AA17" s="151"/>
      <c r="AB17" s="151"/>
      <c r="AC17" s="151"/>
      <c r="AD17" s="151"/>
      <c r="AE17" s="151"/>
      <c r="AF17" s="151"/>
      <c r="AG17" s="151"/>
      <c r="AH17" s="151"/>
      <c r="AJ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  <c r="GC17" s="151"/>
      <c r="GD17" s="151"/>
      <c r="GE17" s="151"/>
      <c r="GF17" s="151"/>
      <c r="GG17" s="151"/>
      <c r="GH17" s="151"/>
      <c r="GI17" s="151"/>
      <c r="GJ17" s="151"/>
      <c r="GK17" s="151"/>
      <c r="GL17" s="151"/>
      <c r="GM17" s="151"/>
      <c r="GN17" s="151"/>
      <c r="GO17" s="151"/>
      <c r="GP17" s="151"/>
      <c r="GQ17" s="151"/>
      <c r="GR17" s="151"/>
      <c r="GS17" s="151"/>
      <c r="GT17" s="151"/>
      <c r="GU17" s="151"/>
      <c r="GV17" s="151"/>
      <c r="GW17" s="151"/>
      <c r="GX17" s="151"/>
      <c r="GY17" s="151"/>
      <c r="GZ17" s="151"/>
      <c r="HA17" s="151"/>
      <c r="HB17" s="151"/>
      <c r="HC17" s="151"/>
      <c r="HD17" s="151"/>
      <c r="HE17" s="151"/>
      <c r="HF17" s="151"/>
      <c r="HG17" s="151"/>
      <c r="HH17" s="151"/>
      <c r="HI17" s="151"/>
      <c r="HJ17" s="151"/>
      <c r="HK17" s="151"/>
      <c r="HL17" s="151"/>
      <c r="HM17" s="151"/>
      <c r="HN17" s="151"/>
      <c r="HO17" s="151"/>
      <c r="HP17" s="151"/>
    </row>
    <row r="18" spans="1:224" ht="20.100000000000001" customHeight="1" x14ac:dyDescent="0.25">
      <c r="A18" s="163">
        <v>14</v>
      </c>
      <c r="B18" s="162"/>
      <c r="C18" s="161"/>
      <c r="D18" s="160"/>
      <c r="E18" s="259"/>
      <c r="F18" s="260"/>
      <c r="G18" s="268"/>
      <c r="H18" s="337" t="str">
        <f t="shared" si="6"/>
        <v/>
      </c>
      <c r="I18" s="339"/>
      <c r="J18" s="270"/>
      <c r="K18" s="340"/>
      <c r="L18" s="344" t="str">
        <f t="shared" si="7"/>
        <v/>
      </c>
      <c r="M18" s="259"/>
      <c r="N18" s="345"/>
      <c r="O18" s="344" t="str">
        <f t="shared" si="8"/>
        <v/>
      </c>
      <c r="P18" s="159"/>
      <c r="Q18" s="259"/>
      <c r="R18" s="260"/>
      <c r="S18" s="260"/>
      <c r="T18" s="268"/>
      <c r="U18" s="347" t="str">
        <f t="shared" si="9"/>
        <v/>
      </c>
      <c r="V18" s="158" t="str">
        <f t="shared" si="10"/>
        <v/>
      </c>
      <c r="W18" s="158" t="str">
        <f t="shared" si="11"/>
        <v/>
      </c>
      <c r="X18" s="152"/>
      <c r="Y18" s="200"/>
      <c r="Z18" s="167"/>
      <c r="AA18" s="151"/>
      <c r="AB18" s="151"/>
      <c r="AC18" s="151"/>
      <c r="AD18" s="151"/>
      <c r="AE18" s="151"/>
      <c r="AF18" s="151"/>
      <c r="AG18" s="151"/>
      <c r="AH18" s="151"/>
      <c r="AJ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  <c r="CB18" s="151"/>
      <c r="CC18" s="151"/>
      <c r="CD18" s="151"/>
      <c r="CE18" s="151"/>
      <c r="CF18" s="151"/>
      <c r="CG18" s="151"/>
      <c r="CH18" s="151"/>
      <c r="CI18" s="151"/>
      <c r="CJ18" s="151"/>
      <c r="CK18" s="151"/>
      <c r="CL18" s="151"/>
      <c r="CM18" s="151"/>
      <c r="CN18" s="151"/>
      <c r="CO18" s="151"/>
      <c r="CP18" s="151"/>
      <c r="CQ18" s="151"/>
      <c r="CR18" s="151"/>
      <c r="CS18" s="151"/>
      <c r="CT18" s="151"/>
      <c r="CU18" s="151"/>
      <c r="CV18" s="151"/>
      <c r="CW18" s="151"/>
      <c r="CX18" s="151"/>
      <c r="CY18" s="151"/>
      <c r="CZ18" s="151"/>
      <c r="DA18" s="151"/>
      <c r="DB18" s="151"/>
      <c r="DC18" s="151"/>
      <c r="DD18" s="151"/>
      <c r="DE18" s="151"/>
      <c r="DF18" s="151"/>
      <c r="DG18" s="151"/>
      <c r="DH18" s="151"/>
      <c r="DI18" s="151"/>
      <c r="DJ18" s="151"/>
      <c r="DK18" s="151"/>
      <c r="DL18" s="151"/>
      <c r="DM18" s="151"/>
      <c r="DN18" s="151"/>
      <c r="DO18" s="151"/>
      <c r="DP18" s="151"/>
      <c r="DQ18" s="151"/>
      <c r="DR18" s="151"/>
      <c r="DS18" s="151"/>
      <c r="DT18" s="151"/>
      <c r="DU18" s="151"/>
      <c r="DV18" s="151"/>
      <c r="DW18" s="151"/>
      <c r="DX18" s="151"/>
      <c r="DY18" s="151"/>
      <c r="DZ18" s="151"/>
      <c r="EA18" s="151"/>
      <c r="EB18" s="151"/>
      <c r="EC18" s="151"/>
      <c r="ED18" s="151"/>
      <c r="EE18" s="151"/>
      <c r="EF18" s="151"/>
      <c r="EG18" s="151"/>
      <c r="EH18" s="151"/>
      <c r="EI18" s="151"/>
      <c r="EJ18" s="151"/>
      <c r="EK18" s="151"/>
      <c r="EL18" s="151"/>
      <c r="EM18" s="151"/>
      <c r="EN18" s="151"/>
      <c r="EO18" s="151"/>
      <c r="EP18" s="151"/>
      <c r="EQ18" s="151"/>
      <c r="ER18" s="151"/>
      <c r="ES18" s="151"/>
      <c r="ET18" s="151"/>
      <c r="EU18" s="151"/>
      <c r="EV18" s="151"/>
      <c r="EW18" s="151"/>
      <c r="EX18" s="151"/>
      <c r="EY18" s="151"/>
      <c r="EZ18" s="151"/>
      <c r="FA18" s="151"/>
      <c r="FB18" s="151"/>
      <c r="FC18" s="151"/>
      <c r="FD18" s="151"/>
      <c r="FE18" s="151"/>
      <c r="FF18" s="151"/>
      <c r="FG18" s="151"/>
      <c r="FH18" s="151"/>
      <c r="FI18" s="151"/>
      <c r="FJ18" s="151"/>
      <c r="FK18" s="151"/>
      <c r="FL18" s="151"/>
      <c r="FM18" s="151"/>
      <c r="FN18" s="151"/>
      <c r="FO18" s="151"/>
      <c r="FP18" s="151"/>
      <c r="FQ18" s="151"/>
      <c r="FR18" s="151"/>
      <c r="FS18" s="151"/>
      <c r="FT18" s="151"/>
      <c r="FU18" s="151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1"/>
      <c r="GY18" s="151"/>
      <c r="GZ18" s="151"/>
      <c r="HA18" s="151"/>
      <c r="HB18" s="151"/>
      <c r="HC18" s="151"/>
      <c r="HD18" s="151"/>
      <c r="HE18" s="151"/>
      <c r="HF18" s="151"/>
      <c r="HG18" s="151"/>
      <c r="HH18" s="151"/>
      <c r="HI18" s="151"/>
      <c r="HJ18" s="151"/>
      <c r="HK18" s="151"/>
      <c r="HL18" s="151"/>
      <c r="HM18" s="151"/>
      <c r="HN18" s="151"/>
      <c r="HO18" s="151"/>
      <c r="HP18" s="151"/>
    </row>
    <row r="19" spans="1:224" ht="20.100000000000001" customHeight="1" x14ac:dyDescent="0.25">
      <c r="A19" s="163">
        <v>15</v>
      </c>
      <c r="B19" s="162"/>
      <c r="C19" s="161"/>
      <c r="D19" s="160"/>
      <c r="E19" s="259"/>
      <c r="F19" s="260"/>
      <c r="G19" s="268"/>
      <c r="H19" s="337" t="str">
        <f t="shared" si="6"/>
        <v/>
      </c>
      <c r="I19" s="339"/>
      <c r="J19" s="270"/>
      <c r="K19" s="340"/>
      <c r="L19" s="344" t="str">
        <f t="shared" si="7"/>
        <v/>
      </c>
      <c r="M19" s="259"/>
      <c r="N19" s="345"/>
      <c r="O19" s="344" t="str">
        <f t="shared" si="8"/>
        <v/>
      </c>
      <c r="P19" s="159"/>
      <c r="Q19" s="259"/>
      <c r="R19" s="260"/>
      <c r="S19" s="260"/>
      <c r="T19" s="268"/>
      <c r="U19" s="347" t="str">
        <f t="shared" si="9"/>
        <v/>
      </c>
      <c r="V19" s="158" t="str">
        <f t="shared" si="10"/>
        <v/>
      </c>
      <c r="W19" s="158" t="str">
        <f t="shared" si="11"/>
        <v/>
      </c>
      <c r="X19" s="152"/>
      <c r="Y19" s="200"/>
      <c r="Z19" s="167"/>
      <c r="AA19" s="151"/>
      <c r="AB19" s="151"/>
      <c r="AC19" s="151"/>
      <c r="AD19" s="151"/>
      <c r="AE19" s="151"/>
      <c r="AF19" s="151"/>
      <c r="AG19" s="151"/>
      <c r="AH19" s="151"/>
      <c r="AJ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  <c r="EC19" s="151"/>
      <c r="ED19" s="151"/>
      <c r="EE19" s="151"/>
      <c r="EF19" s="151"/>
      <c r="EG19" s="151"/>
      <c r="EH19" s="151"/>
      <c r="EI19" s="151"/>
      <c r="EJ19" s="151"/>
      <c r="EK19" s="151"/>
      <c r="EL19" s="151"/>
      <c r="EM19" s="151"/>
      <c r="EN19" s="151"/>
      <c r="EO19" s="151"/>
      <c r="EP19" s="151"/>
      <c r="EQ19" s="151"/>
      <c r="ER19" s="151"/>
      <c r="ES19" s="151"/>
      <c r="ET19" s="151"/>
      <c r="EU19" s="151"/>
      <c r="EV19" s="151"/>
      <c r="EW19" s="151"/>
      <c r="EX19" s="151"/>
      <c r="EY19" s="151"/>
      <c r="EZ19" s="151"/>
      <c r="FA19" s="151"/>
      <c r="FB19" s="151"/>
      <c r="FC19" s="151"/>
      <c r="FD19" s="151"/>
      <c r="FE19" s="151"/>
      <c r="FF19" s="151"/>
      <c r="FG19" s="151"/>
      <c r="FH19" s="151"/>
      <c r="FI19" s="151"/>
      <c r="FJ19" s="151"/>
      <c r="FK19" s="151"/>
      <c r="FL19" s="151"/>
      <c r="FM19" s="151"/>
      <c r="FN19" s="151"/>
      <c r="FO19" s="151"/>
      <c r="FP19" s="151"/>
      <c r="FQ19" s="151"/>
      <c r="FR19" s="151"/>
      <c r="FS19" s="151"/>
      <c r="FT19" s="151"/>
      <c r="FU19" s="151"/>
      <c r="FV19" s="151"/>
      <c r="FW19" s="151"/>
      <c r="FX19" s="151"/>
      <c r="FY19" s="151"/>
      <c r="FZ19" s="151"/>
      <c r="GA19" s="151"/>
      <c r="GB19" s="151"/>
      <c r="GC19" s="151"/>
      <c r="GD19" s="151"/>
      <c r="GE19" s="151"/>
      <c r="GF19" s="151"/>
      <c r="GG19" s="151"/>
      <c r="GH19" s="151"/>
      <c r="GI19" s="151"/>
      <c r="GJ19" s="151"/>
      <c r="GK19" s="151"/>
      <c r="GL19" s="151"/>
      <c r="GM19" s="151"/>
      <c r="GN19" s="151"/>
      <c r="GO19" s="151"/>
      <c r="GP19" s="151"/>
      <c r="GQ19" s="151"/>
      <c r="GR19" s="151"/>
      <c r="GS19" s="151"/>
      <c r="GT19" s="151"/>
      <c r="GU19" s="151"/>
      <c r="GV19" s="151"/>
      <c r="GW19" s="151"/>
      <c r="GX19" s="151"/>
      <c r="GY19" s="151"/>
      <c r="GZ19" s="151"/>
      <c r="HA19" s="151"/>
      <c r="HB19" s="151"/>
      <c r="HC19" s="151"/>
      <c r="HD19" s="151"/>
      <c r="HE19" s="151"/>
      <c r="HF19" s="151"/>
      <c r="HG19" s="151"/>
      <c r="HH19" s="151"/>
      <c r="HI19" s="151"/>
      <c r="HJ19" s="151"/>
      <c r="HK19" s="151"/>
      <c r="HL19" s="151"/>
      <c r="HM19" s="151"/>
      <c r="HN19" s="151"/>
      <c r="HO19" s="151"/>
      <c r="HP19" s="151"/>
    </row>
    <row r="20" spans="1:224" ht="20.100000000000001" customHeight="1" x14ac:dyDescent="0.25">
      <c r="A20" s="163">
        <v>16</v>
      </c>
      <c r="B20" s="162"/>
      <c r="C20" s="161"/>
      <c r="D20" s="160"/>
      <c r="E20" s="259"/>
      <c r="F20" s="260"/>
      <c r="G20" s="268"/>
      <c r="H20" s="337" t="str">
        <f t="shared" si="6"/>
        <v/>
      </c>
      <c r="I20" s="339"/>
      <c r="J20" s="270"/>
      <c r="K20" s="340"/>
      <c r="L20" s="344" t="str">
        <f t="shared" si="7"/>
        <v/>
      </c>
      <c r="M20" s="259"/>
      <c r="N20" s="345"/>
      <c r="O20" s="344" t="str">
        <f t="shared" si="8"/>
        <v/>
      </c>
      <c r="P20" s="159"/>
      <c r="Q20" s="259"/>
      <c r="R20" s="260"/>
      <c r="S20" s="260"/>
      <c r="T20" s="268"/>
      <c r="U20" s="347" t="str">
        <f t="shared" si="9"/>
        <v/>
      </c>
      <c r="V20" s="158" t="str">
        <f t="shared" si="10"/>
        <v/>
      </c>
      <c r="W20" s="158" t="str">
        <f t="shared" si="11"/>
        <v/>
      </c>
      <c r="X20" s="152"/>
      <c r="Y20" s="200"/>
      <c r="Z20" s="167"/>
      <c r="AA20" s="151"/>
      <c r="AB20" s="151"/>
      <c r="AC20" s="151"/>
      <c r="AD20" s="151"/>
      <c r="AE20" s="151"/>
      <c r="AF20" s="151"/>
      <c r="AG20" s="151"/>
      <c r="AH20" s="151"/>
      <c r="AJ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  <c r="EC20" s="151"/>
      <c r="ED20" s="151"/>
      <c r="EE20" s="151"/>
      <c r="EF20" s="151"/>
      <c r="EG20" s="151"/>
      <c r="EH20" s="151"/>
      <c r="EI20" s="151"/>
      <c r="EJ20" s="151"/>
      <c r="EK20" s="151"/>
      <c r="EL20" s="151"/>
      <c r="EM20" s="151"/>
      <c r="EN20" s="151"/>
      <c r="EO20" s="151"/>
      <c r="EP20" s="151"/>
      <c r="EQ20" s="151"/>
      <c r="ER20" s="151"/>
      <c r="ES20" s="151"/>
      <c r="ET20" s="151"/>
      <c r="EU20" s="151"/>
      <c r="EV20" s="151"/>
      <c r="EW20" s="151"/>
      <c r="EX20" s="151"/>
      <c r="EY20" s="151"/>
      <c r="EZ20" s="151"/>
      <c r="FA20" s="151"/>
      <c r="FB20" s="151"/>
      <c r="FC20" s="151"/>
      <c r="FD20" s="151"/>
      <c r="FE20" s="151"/>
      <c r="FF20" s="151"/>
      <c r="FG20" s="151"/>
      <c r="FH20" s="151"/>
      <c r="FI20" s="151"/>
      <c r="FJ20" s="151"/>
      <c r="FK20" s="151"/>
      <c r="FL20" s="151"/>
      <c r="FM20" s="151"/>
      <c r="FN20" s="151"/>
      <c r="FO20" s="151"/>
      <c r="FP20" s="151"/>
      <c r="FQ20" s="151"/>
      <c r="FR20" s="151"/>
      <c r="FS20" s="151"/>
      <c r="FT20" s="151"/>
      <c r="FU20" s="151"/>
      <c r="FV20" s="151"/>
      <c r="FW20" s="151"/>
      <c r="FX20" s="151"/>
      <c r="FY20" s="151"/>
      <c r="FZ20" s="151"/>
      <c r="GA20" s="151"/>
      <c r="GB20" s="151"/>
      <c r="GC20" s="151"/>
      <c r="GD20" s="151"/>
      <c r="GE20" s="151"/>
      <c r="GF20" s="151"/>
      <c r="GG20" s="151"/>
      <c r="GH20" s="151"/>
      <c r="GI20" s="151"/>
      <c r="GJ20" s="151"/>
      <c r="GK20" s="151"/>
      <c r="GL20" s="151"/>
      <c r="GM20" s="151"/>
      <c r="GN20" s="151"/>
      <c r="GO20" s="151"/>
      <c r="GP20" s="151"/>
      <c r="GQ20" s="151"/>
      <c r="GR20" s="151"/>
      <c r="GS20" s="151"/>
      <c r="GT20" s="151"/>
      <c r="GU20" s="151"/>
      <c r="GV20" s="151"/>
      <c r="GW20" s="151"/>
      <c r="GX20" s="151"/>
      <c r="GY20" s="151"/>
      <c r="GZ20" s="151"/>
      <c r="HA20" s="151"/>
      <c r="HB20" s="151"/>
      <c r="HC20" s="151"/>
      <c r="HD20" s="151"/>
      <c r="HE20" s="151"/>
      <c r="HF20" s="151"/>
      <c r="HG20" s="151"/>
      <c r="HH20" s="151"/>
      <c r="HI20" s="151"/>
      <c r="HJ20" s="151"/>
      <c r="HK20" s="151"/>
      <c r="HL20" s="151"/>
      <c r="HM20" s="151"/>
      <c r="HN20" s="151"/>
      <c r="HO20" s="151"/>
      <c r="HP20" s="151"/>
    </row>
    <row r="21" spans="1:224" ht="20.100000000000001" customHeight="1" x14ac:dyDescent="0.25">
      <c r="A21" s="163">
        <v>17</v>
      </c>
      <c r="B21" s="162"/>
      <c r="C21" s="161"/>
      <c r="D21" s="160"/>
      <c r="E21" s="259"/>
      <c r="F21" s="260"/>
      <c r="G21" s="268"/>
      <c r="H21" s="337" t="str">
        <f t="shared" si="6"/>
        <v/>
      </c>
      <c r="I21" s="339"/>
      <c r="J21" s="270"/>
      <c r="K21" s="340"/>
      <c r="L21" s="344" t="str">
        <f t="shared" si="7"/>
        <v/>
      </c>
      <c r="M21" s="259"/>
      <c r="N21" s="345"/>
      <c r="O21" s="344" t="str">
        <f t="shared" si="8"/>
        <v/>
      </c>
      <c r="P21" s="159"/>
      <c r="Q21" s="259"/>
      <c r="R21" s="260"/>
      <c r="S21" s="260"/>
      <c r="T21" s="268"/>
      <c r="U21" s="347" t="str">
        <f t="shared" si="9"/>
        <v/>
      </c>
      <c r="V21" s="158" t="str">
        <f t="shared" si="10"/>
        <v/>
      </c>
      <c r="W21" s="158" t="str">
        <f t="shared" si="11"/>
        <v/>
      </c>
      <c r="X21" s="152"/>
      <c r="Y21" s="200"/>
      <c r="Z21" s="167"/>
      <c r="AA21" s="151"/>
      <c r="AB21" s="151"/>
      <c r="AC21" s="151"/>
      <c r="AD21" s="151"/>
      <c r="AE21" s="151"/>
      <c r="AF21" s="151"/>
      <c r="AG21" s="151"/>
      <c r="AH21" s="151"/>
      <c r="AJ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  <c r="EC21" s="151"/>
      <c r="ED21" s="151"/>
      <c r="EE21" s="151"/>
      <c r="EF21" s="151"/>
      <c r="EG21" s="151"/>
      <c r="EH21" s="151"/>
      <c r="EI21" s="151"/>
      <c r="EJ21" s="151"/>
      <c r="EK21" s="151"/>
      <c r="EL21" s="151"/>
      <c r="EM21" s="151"/>
      <c r="EN21" s="151"/>
      <c r="EO21" s="151"/>
      <c r="EP21" s="151"/>
      <c r="EQ21" s="151"/>
      <c r="ER21" s="151"/>
      <c r="ES21" s="151"/>
      <c r="ET21" s="151"/>
      <c r="EU21" s="151"/>
      <c r="EV21" s="151"/>
      <c r="EW21" s="151"/>
      <c r="EX21" s="151"/>
      <c r="EY21" s="151"/>
      <c r="EZ21" s="151"/>
      <c r="FA21" s="151"/>
      <c r="FB21" s="151"/>
      <c r="FC21" s="151"/>
      <c r="FD21" s="151"/>
      <c r="FE21" s="151"/>
      <c r="FF21" s="151"/>
      <c r="FG21" s="151"/>
      <c r="FH21" s="151"/>
      <c r="FI21" s="151"/>
      <c r="FJ21" s="151"/>
      <c r="FK21" s="151"/>
      <c r="FL21" s="151"/>
      <c r="FM21" s="151"/>
      <c r="FN21" s="151"/>
      <c r="FO21" s="151"/>
      <c r="FP21" s="151"/>
      <c r="FQ21" s="151"/>
      <c r="FR21" s="151"/>
      <c r="FS21" s="151"/>
      <c r="FT21" s="151"/>
      <c r="FU21" s="151"/>
      <c r="FV21" s="151"/>
      <c r="FW21" s="151"/>
      <c r="FX21" s="151"/>
      <c r="FY21" s="151"/>
      <c r="FZ21" s="151"/>
      <c r="GA21" s="151"/>
      <c r="GB21" s="151"/>
      <c r="GC21" s="151"/>
      <c r="GD21" s="151"/>
      <c r="GE21" s="151"/>
      <c r="GF21" s="151"/>
      <c r="GG21" s="151"/>
      <c r="GH21" s="151"/>
      <c r="GI21" s="151"/>
      <c r="GJ21" s="151"/>
      <c r="GK21" s="151"/>
      <c r="GL21" s="151"/>
      <c r="GM21" s="151"/>
      <c r="GN21" s="151"/>
      <c r="GO21" s="151"/>
      <c r="GP21" s="151"/>
      <c r="GQ21" s="151"/>
      <c r="GR21" s="151"/>
      <c r="GS21" s="151"/>
      <c r="GT21" s="151"/>
      <c r="GU21" s="151"/>
      <c r="GV21" s="151"/>
      <c r="GW21" s="151"/>
      <c r="GX21" s="151"/>
      <c r="GY21" s="151"/>
      <c r="GZ21" s="151"/>
      <c r="HA21" s="151"/>
      <c r="HB21" s="151"/>
      <c r="HC21" s="151"/>
      <c r="HD21" s="151"/>
      <c r="HE21" s="151"/>
      <c r="HF21" s="151"/>
      <c r="HG21" s="151"/>
      <c r="HH21" s="151"/>
      <c r="HI21" s="151"/>
      <c r="HJ21" s="151"/>
      <c r="HK21" s="151"/>
      <c r="HL21" s="151"/>
      <c r="HM21" s="151"/>
      <c r="HN21" s="151"/>
      <c r="HO21" s="151"/>
      <c r="HP21" s="151"/>
    </row>
    <row r="22" spans="1:224" ht="20.100000000000001" customHeight="1" x14ac:dyDescent="0.25">
      <c r="A22" s="163">
        <v>18</v>
      </c>
      <c r="B22" s="162"/>
      <c r="C22" s="161"/>
      <c r="D22" s="160"/>
      <c r="E22" s="259"/>
      <c r="F22" s="260"/>
      <c r="G22" s="268"/>
      <c r="H22" s="337" t="str">
        <f t="shared" si="6"/>
        <v/>
      </c>
      <c r="I22" s="339"/>
      <c r="J22" s="270"/>
      <c r="K22" s="340"/>
      <c r="L22" s="344" t="str">
        <f t="shared" si="7"/>
        <v/>
      </c>
      <c r="M22" s="259"/>
      <c r="N22" s="345"/>
      <c r="O22" s="344" t="str">
        <f t="shared" si="8"/>
        <v/>
      </c>
      <c r="P22" s="159"/>
      <c r="Q22" s="259"/>
      <c r="R22" s="260"/>
      <c r="S22" s="260"/>
      <c r="T22" s="268"/>
      <c r="U22" s="347" t="str">
        <f t="shared" si="9"/>
        <v/>
      </c>
      <c r="V22" s="158" t="str">
        <f t="shared" si="10"/>
        <v/>
      </c>
      <c r="W22" s="158" t="str">
        <f t="shared" si="11"/>
        <v/>
      </c>
      <c r="X22" s="152"/>
      <c r="Y22" s="200"/>
      <c r="Z22" s="167"/>
      <c r="AA22" s="151"/>
      <c r="AB22" s="151"/>
      <c r="AC22" s="151"/>
      <c r="AD22" s="151"/>
      <c r="AE22" s="151"/>
      <c r="AF22" s="151"/>
      <c r="AG22" s="151"/>
      <c r="AH22" s="151"/>
      <c r="AJ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  <c r="EC22" s="151"/>
      <c r="ED22" s="151"/>
      <c r="EE22" s="151"/>
      <c r="EF22" s="151"/>
      <c r="EG22" s="151"/>
      <c r="EH22" s="151"/>
      <c r="EI22" s="151"/>
      <c r="EJ22" s="151"/>
      <c r="EK22" s="151"/>
      <c r="EL22" s="151"/>
      <c r="EM22" s="151"/>
      <c r="EN22" s="151"/>
      <c r="EO22" s="151"/>
      <c r="EP22" s="151"/>
      <c r="EQ22" s="151"/>
      <c r="ER22" s="151"/>
      <c r="ES22" s="151"/>
      <c r="ET22" s="151"/>
      <c r="EU22" s="151"/>
      <c r="EV22" s="151"/>
      <c r="EW22" s="151"/>
      <c r="EX22" s="151"/>
      <c r="EY22" s="151"/>
      <c r="EZ22" s="151"/>
      <c r="FA22" s="151"/>
      <c r="FB22" s="151"/>
      <c r="FC22" s="151"/>
      <c r="FD22" s="151"/>
      <c r="FE22" s="151"/>
      <c r="FF22" s="151"/>
      <c r="FG22" s="151"/>
      <c r="FH22" s="151"/>
      <c r="FI22" s="151"/>
      <c r="FJ22" s="151"/>
      <c r="FK22" s="151"/>
      <c r="FL22" s="151"/>
      <c r="FM22" s="151"/>
      <c r="FN22" s="151"/>
      <c r="FO22" s="151"/>
      <c r="FP22" s="151"/>
      <c r="FQ22" s="151"/>
      <c r="FR22" s="151"/>
      <c r="FS22" s="151"/>
      <c r="FT22" s="151"/>
      <c r="FU22" s="151"/>
      <c r="FV22" s="151"/>
      <c r="FW22" s="151"/>
      <c r="FX22" s="151"/>
      <c r="FY22" s="151"/>
      <c r="FZ22" s="151"/>
      <c r="GA22" s="151"/>
      <c r="GB22" s="151"/>
      <c r="GC22" s="151"/>
      <c r="GD22" s="151"/>
      <c r="GE22" s="151"/>
      <c r="GF22" s="151"/>
      <c r="GG22" s="151"/>
      <c r="GH22" s="151"/>
      <c r="GI22" s="151"/>
      <c r="GJ22" s="151"/>
      <c r="GK22" s="151"/>
      <c r="GL22" s="151"/>
      <c r="GM22" s="151"/>
      <c r="GN22" s="151"/>
      <c r="GO22" s="151"/>
      <c r="GP22" s="151"/>
      <c r="GQ22" s="151"/>
      <c r="GR22" s="151"/>
      <c r="GS22" s="151"/>
      <c r="GT22" s="151"/>
      <c r="GU22" s="151"/>
      <c r="GV22" s="151"/>
      <c r="GW22" s="151"/>
      <c r="GX22" s="151"/>
      <c r="GY22" s="151"/>
      <c r="GZ22" s="151"/>
      <c r="HA22" s="151"/>
      <c r="HB22" s="151"/>
      <c r="HC22" s="151"/>
      <c r="HD22" s="151"/>
      <c r="HE22" s="151"/>
      <c r="HF22" s="151"/>
      <c r="HG22" s="151"/>
      <c r="HH22" s="151"/>
      <c r="HI22" s="151"/>
      <c r="HJ22" s="151"/>
      <c r="HK22" s="151"/>
      <c r="HL22" s="151"/>
      <c r="HM22" s="151"/>
      <c r="HN22" s="151"/>
      <c r="HO22" s="151"/>
      <c r="HP22" s="151"/>
    </row>
    <row r="23" spans="1:224" ht="20.100000000000001" customHeight="1" x14ac:dyDescent="0.25">
      <c r="A23" s="163">
        <v>19</v>
      </c>
      <c r="B23" s="162"/>
      <c r="C23" s="161"/>
      <c r="D23" s="160"/>
      <c r="E23" s="259"/>
      <c r="F23" s="260"/>
      <c r="G23" s="268"/>
      <c r="H23" s="337" t="str">
        <f t="shared" si="6"/>
        <v/>
      </c>
      <c r="I23" s="339"/>
      <c r="J23" s="270"/>
      <c r="K23" s="340"/>
      <c r="L23" s="344" t="str">
        <f t="shared" si="7"/>
        <v/>
      </c>
      <c r="M23" s="259"/>
      <c r="N23" s="345"/>
      <c r="O23" s="344" t="str">
        <f t="shared" si="8"/>
        <v/>
      </c>
      <c r="P23" s="159"/>
      <c r="Q23" s="259"/>
      <c r="R23" s="260"/>
      <c r="S23" s="260"/>
      <c r="T23" s="268"/>
      <c r="U23" s="347" t="str">
        <f t="shared" si="9"/>
        <v/>
      </c>
      <c r="V23" s="158" t="str">
        <f t="shared" si="10"/>
        <v/>
      </c>
      <c r="W23" s="158" t="str">
        <f t="shared" si="11"/>
        <v/>
      </c>
      <c r="X23" s="152"/>
      <c r="Y23" s="200"/>
      <c r="Z23" s="167"/>
      <c r="AA23" s="151"/>
      <c r="AB23" s="151"/>
      <c r="AC23" s="151"/>
      <c r="AD23" s="151"/>
      <c r="AE23" s="151"/>
      <c r="AF23" s="151"/>
      <c r="AG23" s="151"/>
      <c r="AH23" s="151"/>
      <c r="AJ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1"/>
      <c r="EU23" s="151"/>
      <c r="EV23" s="151"/>
      <c r="EW23" s="151"/>
      <c r="EX23" s="151"/>
      <c r="EY23" s="151"/>
      <c r="EZ23" s="151"/>
      <c r="FA23" s="151"/>
      <c r="FB23" s="151"/>
      <c r="FC23" s="151"/>
      <c r="FD23" s="151"/>
      <c r="FE23" s="151"/>
      <c r="FF23" s="151"/>
      <c r="FG23" s="151"/>
      <c r="FH23" s="151"/>
      <c r="FI23" s="151"/>
      <c r="FJ23" s="151"/>
      <c r="FK23" s="151"/>
      <c r="FL23" s="151"/>
      <c r="FM23" s="151"/>
      <c r="FN23" s="151"/>
      <c r="FO23" s="151"/>
      <c r="FP23" s="151"/>
      <c r="FQ23" s="151"/>
      <c r="FR23" s="151"/>
      <c r="FS23" s="151"/>
      <c r="FT23" s="151"/>
      <c r="FU23" s="151"/>
      <c r="FV23" s="151"/>
      <c r="FW23" s="151"/>
      <c r="FX23" s="151"/>
      <c r="FY23" s="151"/>
      <c r="FZ23" s="151"/>
      <c r="GA23" s="151"/>
      <c r="GB23" s="151"/>
      <c r="GC23" s="151"/>
      <c r="GD23" s="151"/>
      <c r="GE23" s="151"/>
      <c r="GF23" s="151"/>
      <c r="GG23" s="151"/>
      <c r="GH23" s="151"/>
      <c r="GI23" s="151"/>
      <c r="GJ23" s="151"/>
      <c r="GK23" s="151"/>
      <c r="GL23" s="151"/>
      <c r="GM23" s="151"/>
      <c r="GN23" s="151"/>
      <c r="GO23" s="151"/>
      <c r="GP23" s="151"/>
      <c r="GQ23" s="151"/>
      <c r="GR23" s="151"/>
      <c r="GS23" s="151"/>
      <c r="GT23" s="151"/>
      <c r="GU23" s="151"/>
      <c r="GV23" s="151"/>
      <c r="GW23" s="151"/>
      <c r="GX23" s="151"/>
      <c r="GY23" s="151"/>
      <c r="GZ23" s="151"/>
      <c r="HA23" s="151"/>
      <c r="HB23" s="151"/>
      <c r="HC23" s="151"/>
      <c r="HD23" s="151"/>
      <c r="HE23" s="151"/>
      <c r="HF23" s="151"/>
      <c r="HG23" s="151"/>
      <c r="HH23" s="151"/>
      <c r="HI23" s="151"/>
      <c r="HJ23" s="151"/>
      <c r="HK23" s="151"/>
      <c r="HL23" s="151"/>
      <c r="HM23" s="151"/>
      <c r="HN23" s="151"/>
      <c r="HO23" s="151"/>
      <c r="HP23" s="151"/>
    </row>
    <row r="24" spans="1:224" ht="20.100000000000001" customHeight="1" x14ac:dyDescent="0.25">
      <c r="A24" s="163">
        <v>20</v>
      </c>
      <c r="B24" s="162"/>
      <c r="C24" s="161"/>
      <c r="D24" s="160"/>
      <c r="E24" s="259"/>
      <c r="F24" s="260"/>
      <c r="G24" s="268"/>
      <c r="H24" s="337" t="str">
        <f t="shared" si="6"/>
        <v/>
      </c>
      <c r="I24" s="339"/>
      <c r="J24" s="270"/>
      <c r="K24" s="340"/>
      <c r="L24" s="344" t="str">
        <f t="shared" si="7"/>
        <v/>
      </c>
      <c r="M24" s="259"/>
      <c r="N24" s="345"/>
      <c r="O24" s="344" t="str">
        <f t="shared" si="8"/>
        <v/>
      </c>
      <c r="P24" s="159"/>
      <c r="Q24" s="259"/>
      <c r="R24" s="260"/>
      <c r="S24" s="260"/>
      <c r="T24" s="268"/>
      <c r="U24" s="347" t="str">
        <f t="shared" si="9"/>
        <v/>
      </c>
      <c r="V24" s="158" t="str">
        <f t="shared" si="10"/>
        <v/>
      </c>
      <c r="W24" s="158" t="str">
        <f t="shared" si="11"/>
        <v/>
      </c>
      <c r="X24" s="152"/>
      <c r="Y24" s="200"/>
      <c r="Z24" s="167"/>
      <c r="AA24" s="151"/>
      <c r="AB24" s="151"/>
      <c r="AC24" s="151"/>
      <c r="AD24" s="151"/>
      <c r="AE24" s="151"/>
      <c r="AF24" s="151"/>
      <c r="AG24" s="151"/>
      <c r="AH24" s="151"/>
      <c r="AJ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  <c r="EC24" s="151"/>
      <c r="ED24" s="151"/>
      <c r="EE24" s="151"/>
      <c r="EF24" s="151"/>
      <c r="EG24" s="151"/>
      <c r="EH24" s="151"/>
      <c r="EI24" s="151"/>
      <c r="EJ24" s="151"/>
      <c r="EK24" s="151"/>
      <c r="EL24" s="151"/>
      <c r="EM24" s="151"/>
      <c r="EN24" s="151"/>
      <c r="EO24" s="151"/>
      <c r="EP24" s="151"/>
      <c r="EQ24" s="151"/>
      <c r="ER24" s="151"/>
      <c r="ES24" s="151"/>
      <c r="ET24" s="151"/>
      <c r="EU24" s="151"/>
      <c r="EV24" s="151"/>
      <c r="EW24" s="151"/>
      <c r="EX24" s="151"/>
      <c r="EY24" s="151"/>
      <c r="EZ24" s="151"/>
      <c r="FA24" s="151"/>
      <c r="FB24" s="151"/>
      <c r="FC24" s="151"/>
      <c r="FD24" s="151"/>
      <c r="FE24" s="151"/>
      <c r="FF24" s="151"/>
      <c r="FG24" s="151"/>
      <c r="FH24" s="151"/>
      <c r="FI24" s="151"/>
      <c r="FJ24" s="151"/>
      <c r="FK24" s="151"/>
      <c r="FL24" s="151"/>
      <c r="FM24" s="151"/>
      <c r="FN24" s="151"/>
      <c r="FO24" s="151"/>
      <c r="FP24" s="151"/>
      <c r="FQ24" s="151"/>
      <c r="FR24" s="151"/>
      <c r="FS24" s="151"/>
      <c r="FT24" s="151"/>
      <c r="FU24" s="151"/>
      <c r="FV24" s="151"/>
      <c r="FW24" s="151"/>
      <c r="FX24" s="151"/>
      <c r="FY24" s="151"/>
      <c r="FZ24" s="151"/>
      <c r="GA24" s="151"/>
      <c r="GB24" s="151"/>
      <c r="GC24" s="151"/>
      <c r="GD24" s="151"/>
      <c r="GE24" s="151"/>
      <c r="GF24" s="151"/>
      <c r="GG24" s="151"/>
      <c r="GH24" s="151"/>
      <c r="GI24" s="151"/>
      <c r="GJ24" s="151"/>
      <c r="GK24" s="151"/>
      <c r="GL24" s="151"/>
      <c r="GM24" s="151"/>
      <c r="GN24" s="151"/>
      <c r="GO24" s="151"/>
      <c r="GP24" s="151"/>
      <c r="GQ24" s="151"/>
      <c r="GR24" s="151"/>
      <c r="GS24" s="151"/>
      <c r="GT24" s="151"/>
      <c r="GU24" s="151"/>
      <c r="GV24" s="151"/>
      <c r="GW24" s="151"/>
      <c r="GX24" s="151"/>
      <c r="GY24" s="151"/>
      <c r="GZ24" s="151"/>
      <c r="HA24" s="151"/>
      <c r="HB24" s="151"/>
      <c r="HC24" s="151"/>
      <c r="HD24" s="151"/>
      <c r="HE24" s="151"/>
      <c r="HF24" s="151"/>
      <c r="HG24" s="151"/>
      <c r="HH24" s="151"/>
      <c r="HI24" s="151"/>
      <c r="HJ24" s="151"/>
      <c r="HK24" s="151"/>
      <c r="HL24" s="151"/>
      <c r="HM24" s="151"/>
      <c r="HN24" s="151"/>
      <c r="HO24" s="151"/>
      <c r="HP24" s="151"/>
    </row>
    <row r="25" spans="1:224" ht="20.100000000000001" customHeight="1" x14ac:dyDescent="0.25">
      <c r="A25" s="163">
        <v>21</v>
      </c>
      <c r="B25" s="162"/>
      <c r="C25" s="161"/>
      <c r="D25" s="160"/>
      <c r="E25" s="259"/>
      <c r="F25" s="260"/>
      <c r="G25" s="268"/>
      <c r="H25" s="337" t="str">
        <f t="shared" si="6"/>
        <v/>
      </c>
      <c r="I25" s="339"/>
      <c r="J25" s="270"/>
      <c r="K25" s="340"/>
      <c r="L25" s="344" t="str">
        <f t="shared" si="7"/>
        <v/>
      </c>
      <c r="M25" s="259"/>
      <c r="N25" s="345"/>
      <c r="O25" s="344" t="str">
        <f t="shared" si="8"/>
        <v/>
      </c>
      <c r="P25" s="159"/>
      <c r="Q25" s="259"/>
      <c r="R25" s="260"/>
      <c r="S25" s="260"/>
      <c r="T25" s="268"/>
      <c r="U25" s="347" t="str">
        <f t="shared" si="9"/>
        <v/>
      </c>
      <c r="V25" s="158" t="str">
        <f t="shared" si="10"/>
        <v/>
      </c>
      <c r="W25" s="158" t="str">
        <f t="shared" si="11"/>
        <v/>
      </c>
      <c r="X25" s="152"/>
      <c r="Y25" s="200"/>
      <c r="Z25" s="167"/>
      <c r="AA25" s="151"/>
      <c r="AB25" s="151"/>
      <c r="AC25" s="151"/>
      <c r="AD25" s="151"/>
      <c r="AE25" s="151"/>
      <c r="AF25" s="151"/>
      <c r="AG25" s="151"/>
      <c r="AH25" s="151"/>
      <c r="AJ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1"/>
      <c r="EU25" s="151"/>
      <c r="EV25" s="151"/>
      <c r="EW25" s="151"/>
      <c r="EX25" s="151"/>
      <c r="EY25" s="151"/>
      <c r="EZ25" s="151"/>
      <c r="FA25" s="151"/>
      <c r="FB25" s="151"/>
      <c r="FC25" s="151"/>
      <c r="FD25" s="151"/>
      <c r="FE25" s="151"/>
      <c r="FF25" s="151"/>
      <c r="FG25" s="151"/>
      <c r="FH25" s="151"/>
      <c r="FI25" s="151"/>
      <c r="FJ25" s="151"/>
      <c r="FK25" s="151"/>
      <c r="FL25" s="151"/>
      <c r="FM25" s="151"/>
      <c r="FN25" s="151"/>
      <c r="FO25" s="151"/>
      <c r="FP25" s="151"/>
      <c r="FQ25" s="151"/>
      <c r="FR25" s="151"/>
      <c r="FS25" s="151"/>
      <c r="FT25" s="151"/>
      <c r="FU25" s="151"/>
      <c r="FV25" s="151"/>
      <c r="FW25" s="151"/>
      <c r="FX25" s="151"/>
      <c r="FY25" s="151"/>
      <c r="FZ25" s="151"/>
      <c r="GA25" s="151"/>
      <c r="GB25" s="151"/>
      <c r="GC25" s="151"/>
      <c r="GD25" s="151"/>
      <c r="GE25" s="151"/>
      <c r="GF25" s="151"/>
      <c r="GG25" s="151"/>
      <c r="GH25" s="151"/>
      <c r="GI25" s="151"/>
      <c r="GJ25" s="151"/>
      <c r="GK25" s="151"/>
      <c r="GL25" s="151"/>
      <c r="GM25" s="151"/>
      <c r="GN25" s="151"/>
      <c r="GO25" s="151"/>
      <c r="GP25" s="151"/>
      <c r="GQ25" s="151"/>
      <c r="GR25" s="151"/>
      <c r="GS25" s="151"/>
      <c r="GT25" s="151"/>
      <c r="GU25" s="151"/>
      <c r="GV25" s="151"/>
      <c r="GW25" s="151"/>
      <c r="GX25" s="151"/>
      <c r="GY25" s="151"/>
      <c r="GZ25" s="151"/>
      <c r="HA25" s="151"/>
      <c r="HB25" s="151"/>
      <c r="HC25" s="151"/>
      <c r="HD25" s="151"/>
      <c r="HE25" s="151"/>
      <c r="HF25" s="151"/>
      <c r="HG25" s="151"/>
      <c r="HH25" s="151"/>
      <c r="HI25" s="151"/>
      <c r="HJ25" s="151"/>
      <c r="HK25" s="151"/>
      <c r="HL25" s="151"/>
      <c r="HM25" s="151"/>
      <c r="HN25" s="151"/>
      <c r="HO25" s="151"/>
      <c r="HP25" s="151"/>
    </row>
    <row r="26" spans="1:224" ht="20.100000000000001" customHeight="1" x14ac:dyDescent="0.25">
      <c r="A26" s="163">
        <v>22</v>
      </c>
      <c r="B26" s="162"/>
      <c r="C26" s="161"/>
      <c r="D26" s="160"/>
      <c r="E26" s="259"/>
      <c r="F26" s="260"/>
      <c r="G26" s="268"/>
      <c r="H26" s="337" t="str">
        <f t="shared" si="6"/>
        <v/>
      </c>
      <c r="I26" s="339"/>
      <c r="J26" s="270"/>
      <c r="K26" s="340"/>
      <c r="L26" s="344" t="str">
        <f t="shared" si="7"/>
        <v/>
      </c>
      <c r="M26" s="259"/>
      <c r="N26" s="345"/>
      <c r="O26" s="344" t="str">
        <f t="shared" si="8"/>
        <v/>
      </c>
      <c r="P26" s="159"/>
      <c r="Q26" s="259"/>
      <c r="R26" s="260"/>
      <c r="S26" s="260"/>
      <c r="T26" s="268"/>
      <c r="U26" s="347" t="str">
        <f t="shared" si="9"/>
        <v/>
      </c>
      <c r="V26" s="158" t="str">
        <f t="shared" si="10"/>
        <v/>
      </c>
      <c r="W26" s="158" t="str">
        <f t="shared" si="11"/>
        <v/>
      </c>
      <c r="X26" s="152"/>
      <c r="Y26" s="200"/>
      <c r="Z26" s="167"/>
      <c r="AA26" s="151"/>
      <c r="AB26" s="151"/>
      <c r="AC26" s="151"/>
      <c r="AD26" s="151"/>
      <c r="AE26" s="151"/>
      <c r="AF26" s="151"/>
      <c r="AG26" s="151"/>
      <c r="AH26" s="151"/>
      <c r="AJ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  <c r="EC26" s="151"/>
      <c r="ED26" s="151"/>
      <c r="EE26" s="151"/>
      <c r="EF26" s="151"/>
      <c r="EG26" s="151"/>
      <c r="EH26" s="151"/>
      <c r="EI26" s="151"/>
      <c r="EJ26" s="151"/>
      <c r="EK26" s="151"/>
      <c r="EL26" s="151"/>
      <c r="EM26" s="151"/>
      <c r="EN26" s="151"/>
      <c r="EO26" s="151"/>
      <c r="EP26" s="151"/>
      <c r="EQ26" s="151"/>
      <c r="ER26" s="151"/>
      <c r="ES26" s="151"/>
      <c r="ET26" s="151"/>
      <c r="EU26" s="151"/>
      <c r="EV26" s="151"/>
      <c r="EW26" s="151"/>
      <c r="EX26" s="151"/>
      <c r="EY26" s="151"/>
      <c r="EZ26" s="151"/>
      <c r="FA26" s="151"/>
      <c r="FB26" s="151"/>
      <c r="FC26" s="151"/>
      <c r="FD26" s="151"/>
      <c r="FE26" s="151"/>
      <c r="FF26" s="151"/>
      <c r="FG26" s="151"/>
      <c r="FH26" s="151"/>
      <c r="FI26" s="151"/>
      <c r="FJ26" s="151"/>
      <c r="FK26" s="151"/>
      <c r="FL26" s="151"/>
      <c r="FM26" s="151"/>
      <c r="FN26" s="151"/>
      <c r="FO26" s="151"/>
      <c r="FP26" s="151"/>
      <c r="FQ26" s="151"/>
      <c r="FR26" s="151"/>
      <c r="FS26" s="151"/>
      <c r="FT26" s="151"/>
      <c r="FU26" s="151"/>
      <c r="FV26" s="151"/>
      <c r="FW26" s="151"/>
      <c r="FX26" s="151"/>
      <c r="FY26" s="151"/>
      <c r="FZ26" s="151"/>
      <c r="GA26" s="151"/>
      <c r="GB26" s="151"/>
      <c r="GC26" s="151"/>
      <c r="GD26" s="151"/>
      <c r="GE26" s="151"/>
      <c r="GF26" s="151"/>
      <c r="GG26" s="151"/>
      <c r="GH26" s="151"/>
      <c r="GI26" s="151"/>
      <c r="GJ26" s="151"/>
      <c r="GK26" s="151"/>
      <c r="GL26" s="151"/>
      <c r="GM26" s="151"/>
      <c r="GN26" s="151"/>
      <c r="GO26" s="151"/>
      <c r="GP26" s="151"/>
      <c r="GQ26" s="151"/>
      <c r="GR26" s="151"/>
      <c r="GS26" s="151"/>
      <c r="GT26" s="151"/>
      <c r="GU26" s="151"/>
      <c r="GV26" s="151"/>
      <c r="GW26" s="151"/>
      <c r="GX26" s="151"/>
      <c r="GY26" s="151"/>
      <c r="GZ26" s="151"/>
      <c r="HA26" s="151"/>
      <c r="HB26" s="151"/>
      <c r="HC26" s="151"/>
      <c r="HD26" s="151"/>
      <c r="HE26" s="151"/>
      <c r="HF26" s="151"/>
      <c r="HG26" s="151"/>
      <c r="HH26" s="151"/>
      <c r="HI26" s="151"/>
      <c r="HJ26" s="151"/>
      <c r="HK26" s="151"/>
      <c r="HL26" s="151"/>
      <c r="HM26" s="151"/>
      <c r="HN26" s="151"/>
      <c r="HO26" s="151"/>
      <c r="HP26" s="151"/>
    </row>
    <row r="27" spans="1:224" ht="20.100000000000001" customHeight="1" x14ac:dyDescent="0.25">
      <c r="A27" s="163">
        <v>23</v>
      </c>
      <c r="B27" s="162"/>
      <c r="C27" s="161"/>
      <c r="D27" s="160"/>
      <c r="E27" s="259"/>
      <c r="F27" s="260"/>
      <c r="G27" s="268"/>
      <c r="H27" s="337" t="str">
        <f t="shared" si="6"/>
        <v/>
      </c>
      <c r="I27" s="339"/>
      <c r="J27" s="270"/>
      <c r="K27" s="340"/>
      <c r="L27" s="344" t="str">
        <f t="shared" si="7"/>
        <v/>
      </c>
      <c r="M27" s="259"/>
      <c r="N27" s="345"/>
      <c r="O27" s="344" t="str">
        <f t="shared" si="8"/>
        <v/>
      </c>
      <c r="P27" s="159"/>
      <c r="Q27" s="259"/>
      <c r="R27" s="260"/>
      <c r="S27" s="260"/>
      <c r="T27" s="268"/>
      <c r="U27" s="347" t="str">
        <f t="shared" si="9"/>
        <v/>
      </c>
      <c r="V27" s="158" t="str">
        <f t="shared" si="10"/>
        <v/>
      </c>
      <c r="W27" s="158" t="str">
        <f t="shared" si="11"/>
        <v/>
      </c>
      <c r="X27" s="152"/>
      <c r="Y27" s="200"/>
      <c r="Z27" s="167"/>
      <c r="AA27" s="151"/>
      <c r="AB27" s="151"/>
      <c r="AC27" s="151"/>
      <c r="AD27" s="151"/>
      <c r="AE27" s="151"/>
      <c r="AF27" s="151"/>
      <c r="AG27" s="151"/>
      <c r="AH27" s="151"/>
      <c r="AJ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151"/>
      <c r="CP27" s="151"/>
      <c r="CQ27" s="151"/>
      <c r="CR27" s="151"/>
      <c r="CS27" s="151"/>
      <c r="CT27" s="151"/>
      <c r="CU27" s="151"/>
      <c r="CV27" s="151"/>
      <c r="CW27" s="151"/>
      <c r="CX27" s="151"/>
      <c r="CY27" s="151"/>
      <c r="CZ27" s="151"/>
      <c r="DA27" s="151"/>
      <c r="DB27" s="151"/>
      <c r="DC27" s="151"/>
      <c r="DD27" s="151"/>
      <c r="DE27" s="151"/>
      <c r="DF27" s="151"/>
      <c r="DG27" s="151"/>
      <c r="DH27" s="151"/>
      <c r="DI27" s="151"/>
      <c r="DJ27" s="151"/>
      <c r="DK27" s="151"/>
      <c r="DL27" s="151"/>
      <c r="DM27" s="151"/>
      <c r="DN27" s="151"/>
      <c r="DO27" s="151"/>
      <c r="DP27" s="151"/>
      <c r="DQ27" s="151"/>
      <c r="DR27" s="151"/>
      <c r="DS27" s="151"/>
      <c r="DT27" s="151"/>
      <c r="DU27" s="151"/>
      <c r="DV27" s="151"/>
      <c r="DW27" s="151"/>
      <c r="DX27" s="151"/>
      <c r="DY27" s="151"/>
      <c r="DZ27" s="151"/>
      <c r="EA27" s="151"/>
      <c r="EB27" s="151"/>
      <c r="EC27" s="151"/>
      <c r="ED27" s="151"/>
      <c r="EE27" s="151"/>
      <c r="EF27" s="151"/>
      <c r="EG27" s="151"/>
      <c r="EH27" s="151"/>
      <c r="EI27" s="151"/>
      <c r="EJ27" s="151"/>
      <c r="EK27" s="151"/>
      <c r="EL27" s="151"/>
      <c r="EM27" s="151"/>
      <c r="EN27" s="151"/>
      <c r="EO27" s="151"/>
      <c r="EP27" s="151"/>
      <c r="EQ27" s="151"/>
      <c r="ER27" s="151"/>
      <c r="ES27" s="151"/>
      <c r="ET27" s="151"/>
      <c r="EU27" s="151"/>
      <c r="EV27" s="151"/>
      <c r="EW27" s="151"/>
      <c r="EX27" s="151"/>
      <c r="EY27" s="151"/>
      <c r="EZ27" s="151"/>
      <c r="FA27" s="151"/>
      <c r="FB27" s="151"/>
      <c r="FC27" s="151"/>
      <c r="FD27" s="151"/>
      <c r="FE27" s="151"/>
      <c r="FF27" s="151"/>
      <c r="FG27" s="151"/>
      <c r="FH27" s="151"/>
      <c r="FI27" s="151"/>
      <c r="FJ27" s="151"/>
      <c r="FK27" s="151"/>
      <c r="FL27" s="151"/>
      <c r="FM27" s="151"/>
      <c r="FN27" s="151"/>
      <c r="FO27" s="151"/>
      <c r="FP27" s="151"/>
      <c r="FQ27" s="151"/>
      <c r="FR27" s="151"/>
      <c r="FS27" s="151"/>
      <c r="FT27" s="151"/>
      <c r="FU27" s="151"/>
      <c r="FV27" s="151"/>
      <c r="FW27" s="151"/>
      <c r="FX27" s="151"/>
      <c r="FY27" s="151"/>
      <c r="FZ27" s="151"/>
      <c r="GA27" s="151"/>
      <c r="GB27" s="151"/>
      <c r="GC27" s="151"/>
      <c r="GD27" s="151"/>
      <c r="GE27" s="151"/>
      <c r="GF27" s="151"/>
      <c r="GG27" s="151"/>
      <c r="GH27" s="151"/>
      <c r="GI27" s="151"/>
      <c r="GJ27" s="151"/>
      <c r="GK27" s="151"/>
      <c r="GL27" s="151"/>
      <c r="GM27" s="151"/>
      <c r="GN27" s="151"/>
      <c r="GO27" s="151"/>
      <c r="GP27" s="151"/>
      <c r="GQ27" s="151"/>
      <c r="GR27" s="151"/>
      <c r="GS27" s="151"/>
      <c r="GT27" s="151"/>
      <c r="GU27" s="151"/>
      <c r="GV27" s="151"/>
      <c r="GW27" s="151"/>
      <c r="GX27" s="151"/>
      <c r="GY27" s="151"/>
      <c r="GZ27" s="151"/>
      <c r="HA27" s="151"/>
      <c r="HB27" s="151"/>
      <c r="HC27" s="151"/>
      <c r="HD27" s="151"/>
      <c r="HE27" s="151"/>
      <c r="HF27" s="151"/>
      <c r="HG27" s="151"/>
      <c r="HH27" s="151"/>
      <c r="HI27" s="151"/>
      <c r="HJ27" s="151"/>
      <c r="HK27" s="151"/>
      <c r="HL27" s="151"/>
      <c r="HM27" s="151"/>
      <c r="HN27" s="151"/>
      <c r="HO27" s="151"/>
      <c r="HP27" s="151"/>
    </row>
    <row r="28" spans="1:224" ht="20.100000000000001" customHeight="1" x14ac:dyDescent="0.25">
      <c r="A28" s="163">
        <v>24</v>
      </c>
      <c r="B28" s="162"/>
      <c r="C28" s="161"/>
      <c r="D28" s="160"/>
      <c r="E28" s="259"/>
      <c r="F28" s="260"/>
      <c r="G28" s="268"/>
      <c r="H28" s="337" t="str">
        <f t="shared" si="6"/>
        <v/>
      </c>
      <c r="I28" s="339"/>
      <c r="J28" s="270"/>
      <c r="K28" s="340"/>
      <c r="L28" s="344" t="str">
        <f t="shared" si="7"/>
        <v/>
      </c>
      <c r="M28" s="259"/>
      <c r="N28" s="345"/>
      <c r="O28" s="344" t="str">
        <f t="shared" si="8"/>
        <v/>
      </c>
      <c r="P28" s="159"/>
      <c r="Q28" s="259"/>
      <c r="R28" s="260"/>
      <c r="S28" s="260"/>
      <c r="T28" s="268"/>
      <c r="U28" s="347" t="str">
        <f t="shared" si="9"/>
        <v/>
      </c>
      <c r="V28" s="158" t="str">
        <f t="shared" si="10"/>
        <v/>
      </c>
      <c r="W28" s="158" t="str">
        <f t="shared" si="11"/>
        <v/>
      </c>
      <c r="X28" s="152"/>
      <c r="Y28" s="200"/>
      <c r="Z28" s="167"/>
      <c r="AA28" s="151"/>
      <c r="AB28" s="151"/>
      <c r="AC28" s="151"/>
      <c r="AD28" s="151"/>
      <c r="AE28" s="151"/>
      <c r="AF28" s="151"/>
      <c r="AG28" s="151"/>
      <c r="AH28" s="151"/>
      <c r="AJ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151"/>
      <c r="CP28" s="151"/>
      <c r="CQ28" s="151"/>
      <c r="CR28" s="151"/>
      <c r="CS28" s="151"/>
      <c r="CT28" s="151"/>
      <c r="CU28" s="151"/>
      <c r="CV28" s="151"/>
      <c r="CW28" s="151"/>
      <c r="CX28" s="151"/>
      <c r="CY28" s="151"/>
      <c r="CZ28" s="151"/>
      <c r="DA28" s="151"/>
      <c r="DB28" s="151"/>
      <c r="DC28" s="151"/>
      <c r="DD28" s="151"/>
      <c r="DE28" s="151"/>
      <c r="DF28" s="151"/>
      <c r="DG28" s="151"/>
      <c r="DH28" s="151"/>
      <c r="DI28" s="151"/>
      <c r="DJ28" s="151"/>
      <c r="DK28" s="151"/>
      <c r="DL28" s="151"/>
      <c r="DM28" s="151"/>
      <c r="DN28" s="151"/>
      <c r="DO28" s="151"/>
      <c r="DP28" s="151"/>
      <c r="DQ28" s="151"/>
      <c r="DR28" s="151"/>
      <c r="DS28" s="151"/>
      <c r="DT28" s="151"/>
      <c r="DU28" s="151"/>
      <c r="DV28" s="151"/>
      <c r="DW28" s="151"/>
      <c r="DX28" s="151"/>
      <c r="DY28" s="151"/>
      <c r="DZ28" s="151"/>
      <c r="EA28" s="151"/>
      <c r="EB28" s="151"/>
      <c r="EC28" s="151"/>
      <c r="ED28" s="151"/>
      <c r="EE28" s="151"/>
      <c r="EF28" s="151"/>
      <c r="EG28" s="151"/>
      <c r="EH28" s="151"/>
      <c r="EI28" s="151"/>
      <c r="EJ28" s="151"/>
      <c r="EK28" s="151"/>
      <c r="EL28" s="151"/>
      <c r="EM28" s="151"/>
      <c r="EN28" s="151"/>
      <c r="EO28" s="151"/>
      <c r="EP28" s="151"/>
      <c r="EQ28" s="151"/>
      <c r="ER28" s="151"/>
      <c r="ES28" s="151"/>
      <c r="ET28" s="151"/>
      <c r="EU28" s="151"/>
      <c r="EV28" s="151"/>
      <c r="EW28" s="151"/>
      <c r="EX28" s="151"/>
      <c r="EY28" s="151"/>
      <c r="EZ28" s="151"/>
      <c r="FA28" s="151"/>
      <c r="FB28" s="151"/>
      <c r="FC28" s="151"/>
      <c r="FD28" s="151"/>
      <c r="FE28" s="151"/>
      <c r="FF28" s="151"/>
      <c r="FG28" s="151"/>
      <c r="FH28" s="151"/>
      <c r="FI28" s="151"/>
      <c r="FJ28" s="151"/>
      <c r="FK28" s="151"/>
      <c r="FL28" s="151"/>
      <c r="FM28" s="151"/>
      <c r="FN28" s="151"/>
      <c r="FO28" s="151"/>
      <c r="FP28" s="151"/>
      <c r="FQ28" s="151"/>
      <c r="FR28" s="151"/>
      <c r="FS28" s="151"/>
      <c r="FT28" s="151"/>
      <c r="FU28" s="151"/>
      <c r="FV28" s="151"/>
      <c r="FW28" s="151"/>
      <c r="FX28" s="151"/>
      <c r="FY28" s="151"/>
      <c r="FZ28" s="151"/>
      <c r="GA28" s="151"/>
      <c r="GB28" s="151"/>
      <c r="GC28" s="151"/>
      <c r="GD28" s="151"/>
      <c r="GE28" s="151"/>
      <c r="GF28" s="151"/>
      <c r="GG28" s="151"/>
      <c r="GH28" s="151"/>
      <c r="GI28" s="151"/>
      <c r="GJ28" s="151"/>
      <c r="GK28" s="151"/>
      <c r="GL28" s="151"/>
      <c r="GM28" s="151"/>
      <c r="GN28" s="151"/>
      <c r="GO28" s="151"/>
      <c r="GP28" s="151"/>
      <c r="GQ28" s="151"/>
      <c r="GR28" s="151"/>
      <c r="GS28" s="151"/>
      <c r="GT28" s="151"/>
      <c r="GU28" s="151"/>
      <c r="GV28" s="151"/>
      <c r="GW28" s="151"/>
      <c r="GX28" s="151"/>
      <c r="GY28" s="151"/>
      <c r="GZ28" s="151"/>
      <c r="HA28" s="151"/>
      <c r="HB28" s="151"/>
      <c r="HC28" s="151"/>
      <c r="HD28" s="151"/>
      <c r="HE28" s="151"/>
      <c r="HF28" s="151"/>
      <c r="HG28" s="151"/>
      <c r="HH28" s="151"/>
      <c r="HI28" s="151"/>
      <c r="HJ28" s="151"/>
      <c r="HK28" s="151"/>
      <c r="HL28" s="151"/>
      <c r="HM28" s="151"/>
      <c r="HN28" s="151"/>
      <c r="HO28" s="151"/>
      <c r="HP28" s="151"/>
    </row>
    <row r="29" spans="1:224" ht="20.100000000000001" customHeight="1" x14ac:dyDescent="0.25">
      <c r="A29" s="163">
        <v>25</v>
      </c>
      <c r="B29" s="162"/>
      <c r="C29" s="161"/>
      <c r="D29" s="160"/>
      <c r="E29" s="259"/>
      <c r="F29" s="260"/>
      <c r="G29" s="268"/>
      <c r="H29" s="337" t="str">
        <f t="shared" si="6"/>
        <v/>
      </c>
      <c r="I29" s="339"/>
      <c r="J29" s="270"/>
      <c r="K29" s="340"/>
      <c r="L29" s="344" t="str">
        <f t="shared" si="7"/>
        <v/>
      </c>
      <c r="M29" s="259"/>
      <c r="N29" s="345"/>
      <c r="O29" s="344" t="str">
        <f t="shared" si="8"/>
        <v/>
      </c>
      <c r="P29" s="159"/>
      <c r="Q29" s="259"/>
      <c r="R29" s="260"/>
      <c r="S29" s="260"/>
      <c r="T29" s="268"/>
      <c r="U29" s="347" t="str">
        <f t="shared" si="9"/>
        <v/>
      </c>
      <c r="V29" s="158" t="str">
        <f t="shared" si="10"/>
        <v/>
      </c>
      <c r="W29" s="158" t="str">
        <f t="shared" si="11"/>
        <v/>
      </c>
      <c r="X29" s="152"/>
      <c r="Y29" s="200"/>
      <c r="Z29" s="167"/>
      <c r="AA29" s="151"/>
      <c r="AB29" s="151"/>
      <c r="AC29" s="151"/>
      <c r="AD29" s="151"/>
      <c r="AE29" s="151"/>
      <c r="AF29" s="151"/>
      <c r="AG29" s="151"/>
      <c r="AH29" s="151"/>
      <c r="AJ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  <c r="EC29" s="151"/>
      <c r="ED29" s="151"/>
      <c r="EE29" s="151"/>
      <c r="EF29" s="151"/>
      <c r="EG29" s="151"/>
      <c r="EH29" s="151"/>
      <c r="EI29" s="151"/>
      <c r="EJ29" s="151"/>
      <c r="EK29" s="151"/>
      <c r="EL29" s="151"/>
      <c r="EM29" s="151"/>
      <c r="EN29" s="151"/>
      <c r="EO29" s="151"/>
      <c r="EP29" s="151"/>
      <c r="EQ29" s="151"/>
      <c r="ER29" s="151"/>
      <c r="ES29" s="151"/>
      <c r="ET29" s="151"/>
      <c r="EU29" s="151"/>
      <c r="EV29" s="151"/>
      <c r="EW29" s="151"/>
      <c r="EX29" s="151"/>
      <c r="EY29" s="151"/>
      <c r="EZ29" s="151"/>
      <c r="FA29" s="151"/>
      <c r="FB29" s="151"/>
      <c r="FC29" s="151"/>
      <c r="FD29" s="151"/>
      <c r="FE29" s="151"/>
      <c r="FF29" s="151"/>
      <c r="FG29" s="151"/>
      <c r="FH29" s="151"/>
      <c r="FI29" s="151"/>
      <c r="FJ29" s="151"/>
      <c r="FK29" s="151"/>
      <c r="FL29" s="151"/>
      <c r="FM29" s="151"/>
      <c r="FN29" s="151"/>
      <c r="FO29" s="151"/>
      <c r="FP29" s="151"/>
      <c r="FQ29" s="151"/>
      <c r="FR29" s="151"/>
      <c r="FS29" s="151"/>
      <c r="FT29" s="151"/>
      <c r="FU29" s="151"/>
      <c r="FV29" s="151"/>
      <c r="FW29" s="151"/>
      <c r="FX29" s="151"/>
      <c r="FY29" s="151"/>
      <c r="FZ29" s="151"/>
      <c r="GA29" s="151"/>
      <c r="GB29" s="151"/>
      <c r="GC29" s="151"/>
      <c r="GD29" s="151"/>
      <c r="GE29" s="151"/>
      <c r="GF29" s="151"/>
      <c r="GG29" s="151"/>
      <c r="GH29" s="151"/>
      <c r="GI29" s="151"/>
      <c r="GJ29" s="151"/>
      <c r="GK29" s="151"/>
      <c r="GL29" s="151"/>
      <c r="GM29" s="151"/>
      <c r="GN29" s="151"/>
      <c r="GO29" s="151"/>
      <c r="GP29" s="151"/>
      <c r="GQ29" s="151"/>
      <c r="GR29" s="151"/>
      <c r="GS29" s="151"/>
      <c r="GT29" s="151"/>
      <c r="GU29" s="151"/>
      <c r="GV29" s="151"/>
      <c r="GW29" s="151"/>
      <c r="GX29" s="151"/>
      <c r="GY29" s="151"/>
      <c r="GZ29" s="151"/>
      <c r="HA29" s="151"/>
      <c r="HB29" s="151"/>
      <c r="HC29" s="151"/>
      <c r="HD29" s="151"/>
      <c r="HE29" s="151"/>
      <c r="HF29" s="151"/>
      <c r="HG29" s="151"/>
      <c r="HH29" s="151"/>
      <c r="HI29" s="151"/>
      <c r="HJ29" s="151"/>
      <c r="HK29" s="151"/>
      <c r="HL29" s="151"/>
      <c r="HM29" s="151"/>
      <c r="HN29" s="151"/>
      <c r="HO29" s="151"/>
      <c r="HP29" s="151"/>
    </row>
    <row r="30" spans="1:224" ht="20.100000000000001" customHeight="1" x14ac:dyDescent="0.25">
      <c r="A30" s="163">
        <v>26</v>
      </c>
      <c r="B30" s="162"/>
      <c r="C30" s="161"/>
      <c r="D30" s="160"/>
      <c r="E30" s="259"/>
      <c r="F30" s="260"/>
      <c r="G30" s="268"/>
      <c r="H30" s="337" t="str">
        <f t="shared" si="6"/>
        <v/>
      </c>
      <c r="I30" s="339"/>
      <c r="J30" s="270"/>
      <c r="K30" s="340"/>
      <c r="L30" s="344" t="str">
        <f t="shared" si="7"/>
        <v/>
      </c>
      <c r="M30" s="259"/>
      <c r="N30" s="345"/>
      <c r="O30" s="344" t="str">
        <f t="shared" si="8"/>
        <v/>
      </c>
      <c r="P30" s="159"/>
      <c r="Q30" s="259"/>
      <c r="R30" s="260"/>
      <c r="S30" s="260"/>
      <c r="T30" s="268"/>
      <c r="U30" s="347" t="str">
        <f t="shared" si="9"/>
        <v/>
      </c>
      <c r="V30" s="158" t="str">
        <f t="shared" si="10"/>
        <v/>
      </c>
      <c r="W30" s="158" t="str">
        <f t="shared" si="11"/>
        <v/>
      </c>
      <c r="X30" s="152"/>
      <c r="Y30" s="200"/>
      <c r="Z30" s="167"/>
      <c r="AA30" s="151"/>
      <c r="AB30" s="151"/>
      <c r="AC30" s="151"/>
      <c r="AD30" s="151"/>
      <c r="AE30" s="151"/>
      <c r="AF30" s="151"/>
      <c r="AG30" s="151"/>
      <c r="AH30" s="151"/>
      <c r="AJ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  <c r="EC30" s="151"/>
      <c r="ED30" s="151"/>
      <c r="EE30" s="151"/>
      <c r="EF30" s="151"/>
      <c r="EG30" s="151"/>
      <c r="EH30" s="151"/>
      <c r="EI30" s="151"/>
      <c r="EJ30" s="151"/>
      <c r="EK30" s="151"/>
      <c r="EL30" s="151"/>
      <c r="EM30" s="151"/>
      <c r="EN30" s="151"/>
      <c r="EO30" s="151"/>
      <c r="EP30" s="151"/>
      <c r="EQ30" s="151"/>
      <c r="ER30" s="151"/>
      <c r="ES30" s="151"/>
      <c r="ET30" s="151"/>
      <c r="EU30" s="151"/>
      <c r="EV30" s="151"/>
      <c r="EW30" s="151"/>
      <c r="EX30" s="151"/>
      <c r="EY30" s="151"/>
      <c r="EZ30" s="151"/>
      <c r="FA30" s="151"/>
      <c r="FB30" s="151"/>
      <c r="FC30" s="151"/>
      <c r="FD30" s="151"/>
      <c r="FE30" s="151"/>
      <c r="FF30" s="151"/>
      <c r="FG30" s="151"/>
      <c r="FH30" s="151"/>
      <c r="FI30" s="151"/>
      <c r="FJ30" s="151"/>
      <c r="FK30" s="151"/>
      <c r="FL30" s="151"/>
      <c r="FM30" s="151"/>
      <c r="FN30" s="151"/>
      <c r="FO30" s="151"/>
      <c r="FP30" s="151"/>
      <c r="FQ30" s="151"/>
      <c r="FR30" s="151"/>
      <c r="FS30" s="151"/>
      <c r="FT30" s="151"/>
      <c r="FU30" s="151"/>
      <c r="FV30" s="151"/>
      <c r="FW30" s="151"/>
      <c r="FX30" s="151"/>
      <c r="FY30" s="151"/>
      <c r="FZ30" s="151"/>
      <c r="GA30" s="151"/>
      <c r="GB30" s="151"/>
      <c r="GC30" s="151"/>
      <c r="GD30" s="151"/>
      <c r="GE30" s="151"/>
      <c r="GF30" s="151"/>
      <c r="GG30" s="151"/>
      <c r="GH30" s="151"/>
      <c r="GI30" s="151"/>
      <c r="GJ30" s="151"/>
      <c r="GK30" s="151"/>
      <c r="GL30" s="151"/>
      <c r="GM30" s="151"/>
      <c r="GN30" s="151"/>
      <c r="GO30" s="151"/>
      <c r="GP30" s="151"/>
      <c r="GQ30" s="151"/>
      <c r="GR30" s="151"/>
      <c r="GS30" s="151"/>
      <c r="GT30" s="151"/>
      <c r="GU30" s="151"/>
      <c r="GV30" s="151"/>
      <c r="GW30" s="151"/>
      <c r="GX30" s="151"/>
      <c r="GY30" s="151"/>
      <c r="GZ30" s="151"/>
      <c r="HA30" s="151"/>
      <c r="HB30" s="151"/>
      <c r="HC30" s="151"/>
      <c r="HD30" s="151"/>
      <c r="HE30" s="151"/>
      <c r="HF30" s="151"/>
      <c r="HG30" s="151"/>
      <c r="HH30" s="151"/>
      <c r="HI30" s="151"/>
      <c r="HJ30" s="151"/>
      <c r="HK30" s="151"/>
      <c r="HL30" s="151"/>
      <c r="HM30" s="151"/>
      <c r="HN30" s="151"/>
      <c r="HO30" s="151"/>
      <c r="HP30" s="151"/>
    </row>
    <row r="31" spans="1:224" ht="20.100000000000001" customHeight="1" x14ac:dyDescent="0.25">
      <c r="A31" s="163">
        <v>27</v>
      </c>
      <c r="B31" s="162"/>
      <c r="C31" s="161"/>
      <c r="D31" s="160"/>
      <c r="E31" s="259"/>
      <c r="F31" s="260"/>
      <c r="G31" s="268"/>
      <c r="H31" s="337" t="str">
        <f t="shared" si="6"/>
        <v/>
      </c>
      <c r="I31" s="339"/>
      <c r="J31" s="270"/>
      <c r="K31" s="340"/>
      <c r="L31" s="344" t="str">
        <f t="shared" si="7"/>
        <v/>
      </c>
      <c r="M31" s="259"/>
      <c r="N31" s="345"/>
      <c r="O31" s="344" t="str">
        <f t="shared" si="8"/>
        <v/>
      </c>
      <c r="P31" s="159"/>
      <c r="Q31" s="259"/>
      <c r="R31" s="260"/>
      <c r="S31" s="260"/>
      <c r="T31" s="268"/>
      <c r="U31" s="347" t="str">
        <f t="shared" si="9"/>
        <v/>
      </c>
      <c r="V31" s="158" t="str">
        <f t="shared" si="10"/>
        <v/>
      </c>
      <c r="W31" s="158" t="str">
        <f t="shared" si="11"/>
        <v/>
      </c>
      <c r="X31" s="152"/>
      <c r="Y31" s="200"/>
      <c r="Z31" s="167"/>
      <c r="AA31" s="151"/>
      <c r="AB31" s="151"/>
      <c r="AC31" s="151"/>
      <c r="AD31" s="151"/>
      <c r="AE31" s="151"/>
      <c r="AF31" s="151"/>
      <c r="AG31" s="151"/>
      <c r="AH31" s="151"/>
      <c r="AJ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51"/>
    </row>
    <row r="32" spans="1:224" ht="20.100000000000001" customHeight="1" x14ac:dyDescent="0.25">
      <c r="A32" s="163">
        <v>28</v>
      </c>
      <c r="B32" s="162"/>
      <c r="C32" s="161"/>
      <c r="D32" s="160"/>
      <c r="E32" s="259"/>
      <c r="F32" s="260"/>
      <c r="G32" s="268"/>
      <c r="H32" s="337" t="str">
        <f t="shared" si="6"/>
        <v/>
      </c>
      <c r="I32" s="339"/>
      <c r="J32" s="270"/>
      <c r="K32" s="340"/>
      <c r="L32" s="344" t="str">
        <f t="shared" si="7"/>
        <v/>
      </c>
      <c r="M32" s="259"/>
      <c r="N32" s="345"/>
      <c r="O32" s="344" t="str">
        <f t="shared" si="8"/>
        <v/>
      </c>
      <c r="P32" s="159"/>
      <c r="Q32" s="259"/>
      <c r="R32" s="260"/>
      <c r="S32" s="260"/>
      <c r="T32" s="268"/>
      <c r="U32" s="347" t="str">
        <f t="shared" si="9"/>
        <v/>
      </c>
      <c r="V32" s="158" t="str">
        <f t="shared" si="10"/>
        <v/>
      </c>
      <c r="W32" s="158" t="str">
        <f t="shared" si="11"/>
        <v/>
      </c>
      <c r="X32" s="152"/>
      <c r="Y32" s="200"/>
      <c r="Z32" s="167"/>
      <c r="AA32" s="151"/>
      <c r="AB32" s="151"/>
      <c r="AC32" s="151"/>
      <c r="AD32" s="151"/>
      <c r="AE32" s="151"/>
      <c r="AF32" s="151"/>
      <c r="AG32" s="151"/>
      <c r="AH32" s="151"/>
      <c r="AJ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</row>
    <row r="33" spans="1:224" ht="20.100000000000001" customHeight="1" x14ac:dyDescent="0.25">
      <c r="A33" s="163">
        <v>29</v>
      </c>
      <c r="B33" s="162"/>
      <c r="C33" s="161"/>
      <c r="D33" s="160"/>
      <c r="E33" s="259"/>
      <c r="F33" s="260"/>
      <c r="G33" s="268"/>
      <c r="H33" s="337" t="str">
        <f t="shared" si="6"/>
        <v/>
      </c>
      <c r="I33" s="339"/>
      <c r="J33" s="270"/>
      <c r="K33" s="340"/>
      <c r="L33" s="344" t="str">
        <f t="shared" si="7"/>
        <v/>
      </c>
      <c r="M33" s="259"/>
      <c r="N33" s="345"/>
      <c r="O33" s="344" t="str">
        <f t="shared" si="8"/>
        <v/>
      </c>
      <c r="P33" s="159"/>
      <c r="Q33" s="259"/>
      <c r="R33" s="260"/>
      <c r="S33" s="260"/>
      <c r="T33" s="268"/>
      <c r="U33" s="347" t="str">
        <f t="shared" si="9"/>
        <v/>
      </c>
      <c r="V33" s="158" t="str">
        <f t="shared" si="10"/>
        <v/>
      </c>
      <c r="W33" s="158" t="str">
        <f t="shared" si="11"/>
        <v/>
      </c>
      <c r="X33" s="152"/>
      <c r="Y33" s="200"/>
      <c r="Z33" s="167"/>
      <c r="AA33" s="151"/>
      <c r="AB33" s="151"/>
      <c r="AC33" s="151"/>
      <c r="AD33" s="151"/>
      <c r="AE33" s="151"/>
      <c r="AF33" s="151"/>
      <c r="AG33" s="151"/>
      <c r="AH33" s="151"/>
      <c r="AJ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  <c r="EC33" s="151"/>
      <c r="ED33" s="151"/>
      <c r="EE33" s="151"/>
      <c r="EF33" s="151"/>
      <c r="EG33" s="151"/>
      <c r="EH33" s="151"/>
      <c r="EI33" s="151"/>
      <c r="EJ33" s="151"/>
      <c r="EK33" s="151"/>
      <c r="EL33" s="151"/>
      <c r="EM33" s="151"/>
      <c r="EN33" s="151"/>
      <c r="EO33" s="151"/>
      <c r="EP33" s="151"/>
      <c r="EQ33" s="151"/>
      <c r="ER33" s="151"/>
      <c r="ES33" s="151"/>
      <c r="ET33" s="151"/>
      <c r="EU33" s="151"/>
      <c r="EV33" s="151"/>
      <c r="EW33" s="151"/>
      <c r="EX33" s="151"/>
      <c r="EY33" s="151"/>
      <c r="EZ33" s="151"/>
      <c r="FA33" s="151"/>
      <c r="FB33" s="151"/>
      <c r="FC33" s="151"/>
      <c r="FD33" s="151"/>
      <c r="FE33" s="151"/>
      <c r="FF33" s="151"/>
      <c r="FG33" s="151"/>
      <c r="FH33" s="151"/>
      <c r="FI33" s="151"/>
      <c r="FJ33" s="151"/>
      <c r="FK33" s="151"/>
      <c r="FL33" s="151"/>
      <c r="FM33" s="151"/>
      <c r="FN33" s="151"/>
      <c r="FO33" s="151"/>
      <c r="FP33" s="151"/>
      <c r="FQ33" s="151"/>
      <c r="FR33" s="151"/>
      <c r="FS33" s="151"/>
      <c r="FT33" s="151"/>
      <c r="FU33" s="151"/>
      <c r="FV33" s="151"/>
      <c r="FW33" s="151"/>
      <c r="FX33" s="151"/>
      <c r="FY33" s="151"/>
      <c r="FZ33" s="151"/>
      <c r="GA33" s="151"/>
      <c r="GB33" s="151"/>
      <c r="GC33" s="151"/>
      <c r="GD33" s="151"/>
      <c r="GE33" s="151"/>
      <c r="GF33" s="151"/>
      <c r="GG33" s="151"/>
      <c r="GH33" s="151"/>
      <c r="GI33" s="151"/>
      <c r="GJ33" s="151"/>
      <c r="GK33" s="151"/>
      <c r="GL33" s="151"/>
      <c r="GM33" s="151"/>
      <c r="GN33" s="151"/>
      <c r="GO33" s="151"/>
      <c r="GP33" s="151"/>
      <c r="GQ33" s="151"/>
      <c r="GR33" s="151"/>
      <c r="GS33" s="151"/>
      <c r="GT33" s="151"/>
      <c r="GU33" s="151"/>
      <c r="GV33" s="151"/>
      <c r="GW33" s="151"/>
      <c r="GX33" s="151"/>
      <c r="GY33" s="151"/>
      <c r="GZ33" s="151"/>
      <c r="HA33" s="151"/>
      <c r="HB33" s="151"/>
      <c r="HC33" s="151"/>
      <c r="HD33" s="151"/>
      <c r="HE33" s="151"/>
      <c r="HF33" s="151"/>
      <c r="HG33" s="151"/>
      <c r="HH33" s="151"/>
      <c r="HI33" s="151"/>
      <c r="HJ33" s="151"/>
      <c r="HK33" s="151"/>
      <c r="HL33" s="151"/>
      <c r="HM33" s="151"/>
      <c r="HN33" s="151"/>
      <c r="HO33" s="151"/>
      <c r="HP33" s="151"/>
    </row>
    <row r="34" spans="1:224" ht="20.100000000000001" customHeight="1" x14ac:dyDescent="0.25">
      <c r="A34" s="163">
        <v>30</v>
      </c>
      <c r="B34" s="162"/>
      <c r="C34" s="161"/>
      <c r="D34" s="160"/>
      <c r="E34" s="259"/>
      <c r="F34" s="260"/>
      <c r="G34" s="268"/>
      <c r="H34" s="337" t="str">
        <f t="shared" si="6"/>
        <v/>
      </c>
      <c r="I34" s="339"/>
      <c r="J34" s="270"/>
      <c r="K34" s="340"/>
      <c r="L34" s="344" t="str">
        <f t="shared" si="7"/>
        <v/>
      </c>
      <c r="M34" s="259"/>
      <c r="N34" s="345"/>
      <c r="O34" s="344" t="str">
        <f t="shared" si="8"/>
        <v/>
      </c>
      <c r="P34" s="159"/>
      <c r="Q34" s="259"/>
      <c r="R34" s="260"/>
      <c r="S34" s="260"/>
      <c r="T34" s="268"/>
      <c r="U34" s="347" t="str">
        <f t="shared" si="9"/>
        <v/>
      </c>
      <c r="V34" s="158" t="str">
        <f t="shared" si="10"/>
        <v/>
      </c>
      <c r="W34" s="158" t="str">
        <f t="shared" si="11"/>
        <v/>
      </c>
      <c r="X34" s="152"/>
      <c r="Y34" s="200"/>
      <c r="Z34" s="167"/>
      <c r="AA34" s="151"/>
      <c r="AB34" s="151"/>
      <c r="AC34" s="151"/>
      <c r="AD34" s="151"/>
      <c r="AE34" s="151"/>
      <c r="AF34" s="151"/>
      <c r="AG34" s="151"/>
      <c r="AH34" s="151"/>
      <c r="AJ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</row>
    <row r="35" spans="1:224" ht="20.100000000000001" customHeight="1" x14ac:dyDescent="0.25">
      <c r="A35" s="163">
        <v>31</v>
      </c>
      <c r="B35" s="162"/>
      <c r="C35" s="161"/>
      <c r="D35" s="160"/>
      <c r="E35" s="259"/>
      <c r="F35" s="260"/>
      <c r="G35" s="268"/>
      <c r="H35" s="337" t="str">
        <f t="shared" si="6"/>
        <v/>
      </c>
      <c r="I35" s="339"/>
      <c r="J35" s="270"/>
      <c r="K35" s="340"/>
      <c r="L35" s="344" t="str">
        <f t="shared" si="7"/>
        <v/>
      </c>
      <c r="M35" s="259"/>
      <c r="N35" s="345"/>
      <c r="O35" s="344" t="str">
        <f t="shared" si="8"/>
        <v/>
      </c>
      <c r="P35" s="159"/>
      <c r="Q35" s="259"/>
      <c r="R35" s="260"/>
      <c r="S35" s="260"/>
      <c r="T35" s="268"/>
      <c r="U35" s="347" t="str">
        <f t="shared" si="9"/>
        <v/>
      </c>
      <c r="V35" s="158" t="str">
        <f t="shared" si="10"/>
        <v/>
      </c>
      <c r="W35" s="158" t="str">
        <f t="shared" si="11"/>
        <v/>
      </c>
      <c r="X35" s="152"/>
      <c r="Y35" s="200"/>
      <c r="Z35" s="167"/>
      <c r="AA35" s="151"/>
      <c r="AB35" s="151"/>
      <c r="AC35" s="151"/>
      <c r="AD35" s="151"/>
      <c r="AE35" s="151"/>
      <c r="AF35" s="151"/>
      <c r="AG35" s="151"/>
      <c r="AH35" s="151"/>
      <c r="AJ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</row>
    <row r="36" spans="1:224" ht="20.100000000000001" customHeight="1" x14ac:dyDescent="0.25">
      <c r="A36" s="163">
        <v>32</v>
      </c>
      <c r="B36" s="162"/>
      <c r="C36" s="161"/>
      <c r="D36" s="160"/>
      <c r="E36" s="259"/>
      <c r="F36" s="260"/>
      <c r="G36" s="268"/>
      <c r="H36" s="337" t="str">
        <f t="shared" si="6"/>
        <v/>
      </c>
      <c r="I36" s="339"/>
      <c r="J36" s="270"/>
      <c r="K36" s="340"/>
      <c r="L36" s="344" t="str">
        <f t="shared" si="7"/>
        <v/>
      </c>
      <c r="M36" s="259"/>
      <c r="N36" s="345"/>
      <c r="O36" s="344" t="str">
        <f t="shared" si="8"/>
        <v/>
      </c>
      <c r="P36" s="159"/>
      <c r="Q36" s="259"/>
      <c r="R36" s="260"/>
      <c r="S36" s="260"/>
      <c r="T36" s="268"/>
      <c r="U36" s="347" t="str">
        <f t="shared" si="9"/>
        <v/>
      </c>
      <c r="V36" s="158" t="str">
        <f t="shared" si="10"/>
        <v/>
      </c>
      <c r="W36" s="158" t="str">
        <f t="shared" si="11"/>
        <v/>
      </c>
      <c r="X36" s="152"/>
      <c r="Y36" s="200"/>
      <c r="Z36" s="167"/>
      <c r="AA36" s="151"/>
      <c r="AB36" s="151"/>
      <c r="AC36" s="151"/>
      <c r="AD36" s="151"/>
      <c r="AE36" s="151"/>
      <c r="AF36" s="151"/>
      <c r="AG36" s="151"/>
      <c r="AH36" s="151"/>
      <c r="AJ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  <c r="EC36" s="151"/>
      <c r="ED36" s="151"/>
      <c r="EE36" s="151"/>
      <c r="EF36" s="151"/>
      <c r="EG36" s="151"/>
      <c r="EH36" s="151"/>
      <c r="EI36" s="151"/>
      <c r="EJ36" s="151"/>
      <c r="EK36" s="151"/>
      <c r="EL36" s="151"/>
      <c r="EM36" s="151"/>
      <c r="EN36" s="151"/>
      <c r="EO36" s="151"/>
      <c r="EP36" s="151"/>
      <c r="EQ36" s="151"/>
      <c r="ER36" s="151"/>
      <c r="ES36" s="151"/>
      <c r="ET36" s="151"/>
      <c r="EU36" s="151"/>
      <c r="EV36" s="151"/>
      <c r="EW36" s="151"/>
      <c r="EX36" s="151"/>
      <c r="EY36" s="151"/>
      <c r="EZ36" s="151"/>
      <c r="FA36" s="151"/>
      <c r="FB36" s="151"/>
      <c r="FC36" s="151"/>
      <c r="FD36" s="151"/>
      <c r="FE36" s="151"/>
      <c r="FF36" s="151"/>
      <c r="FG36" s="151"/>
      <c r="FH36" s="151"/>
      <c r="FI36" s="151"/>
      <c r="FJ36" s="151"/>
      <c r="FK36" s="151"/>
      <c r="FL36" s="151"/>
      <c r="FM36" s="151"/>
      <c r="FN36" s="151"/>
      <c r="FO36" s="151"/>
      <c r="FP36" s="151"/>
      <c r="FQ36" s="151"/>
      <c r="FR36" s="151"/>
      <c r="FS36" s="151"/>
      <c r="FT36" s="151"/>
      <c r="FU36" s="151"/>
      <c r="FV36" s="151"/>
      <c r="FW36" s="151"/>
      <c r="FX36" s="151"/>
      <c r="FY36" s="151"/>
      <c r="FZ36" s="151"/>
      <c r="GA36" s="151"/>
      <c r="GB36" s="151"/>
      <c r="GC36" s="151"/>
      <c r="GD36" s="151"/>
      <c r="GE36" s="151"/>
      <c r="GF36" s="151"/>
      <c r="GG36" s="151"/>
      <c r="GH36" s="151"/>
      <c r="GI36" s="151"/>
      <c r="GJ36" s="151"/>
      <c r="GK36" s="151"/>
      <c r="GL36" s="151"/>
      <c r="GM36" s="151"/>
      <c r="GN36" s="151"/>
      <c r="GO36" s="151"/>
      <c r="GP36" s="151"/>
      <c r="GQ36" s="151"/>
      <c r="GR36" s="151"/>
      <c r="GS36" s="151"/>
      <c r="GT36" s="151"/>
      <c r="GU36" s="151"/>
      <c r="GV36" s="151"/>
      <c r="GW36" s="151"/>
      <c r="GX36" s="151"/>
      <c r="GY36" s="151"/>
      <c r="GZ36" s="151"/>
      <c r="HA36" s="151"/>
      <c r="HB36" s="151"/>
      <c r="HC36" s="151"/>
      <c r="HD36" s="151"/>
      <c r="HE36" s="151"/>
      <c r="HF36" s="151"/>
      <c r="HG36" s="151"/>
      <c r="HH36" s="151"/>
      <c r="HI36" s="151"/>
      <c r="HJ36" s="151"/>
      <c r="HK36" s="151"/>
      <c r="HL36" s="151"/>
      <c r="HM36" s="151"/>
      <c r="HN36" s="151"/>
      <c r="HO36" s="151"/>
      <c r="HP36" s="151"/>
    </row>
    <row r="37" spans="1:224" ht="20.100000000000001" customHeight="1" x14ac:dyDescent="0.25">
      <c r="A37" s="163">
        <v>33</v>
      </c>
      <c r="B37" s="162"/>
      <c r="C37" s="161"/>
      <c r="D37" s="160"/>
      <c r="E37" s="259"/>
      <c r="F37" s="260"/>
      <c r="G37" s="268"/>
      <c r="H37" s="337" t="str">
        <f t="shared" si="6"/>
        <v/>
      </c>
      <c r="I37" s="339"/>
      <c r="J37" s="270"/>
      <c r="K37" s="340"/>
      <c r="L37" s="344" t="str">
        <f t="shared" si="7"/>
        <v/>
      </c>
      <c r="M37" s="259"/>
      <c r="N37" s="345"/>
      <c r="O37" s="344" t="str">
        <f t="shared" si="8"/>
        <v/>
      </c>
      <c r="P37" s="159"/>
      <c r="Q37" s="259"/>
      <c r="R37" s="260"/>
      <c r="S37" s="260"/>
      <c r="T37" s="268"/>
      <c r="U37" s="347" t="str">
        <f t="shared" si="9"/>
        <v/>
      </c>
      <c r="V37" s="158" t="str">
        <f t="shared" si="10"/>
        <v/>
      </c>
      <c r="W37" s="158" t="str">
        <f t="shared" si="11"/>
        <v/>
      </c>
      <c r="X37" s="152"/>
      <c r="Y37" s="200"/>
      <c r="Z37" s="167"/>
      <c r="AA37" s="151"/>
      <c r="AB37" s="151"/>
      <c r="AC37" s="151"/>
      <c r="AD37" s="151"/>
      <c r="AE37" s="151"/>
      <c r="AF37" s="151"/>
      <c r="AG37" s="151"/>
      <c r="AH37" s="151"/>
      <c r="AJ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1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1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</row>
    <row r="38" spans="1:224" ht="20.100000000000001" customHeight="1" x14ac:dyDescent="0.25">
      <c r="A38" s="163">
        <v>34</v>
      </c>
      <c r="B38" s="162"/>
      <c r="C38" s="161"/>
      <c r="D38" s="160"/>
      <c r="E38" s="259"/>
      <c r="F38" s="260"/>
      <c r="G38" s="268"/>
      <c r="H38" s="337" t="str">
        <f t="shared" si="6"/>
        <v/>
      </c>
      <c r="I38" s="339"/>
      <c r="J38" s="270"/>
      <c r="K38" s="340"/>
      <c r="L38" s="344" t="str">
        <f t="shared" si="7"/>
        <v/>
      </c>
      <c r="M38" s="259"/>
      <c r="N38" s="345"/>
      <c r="O38" s="344" t="str">
        <f t="shared" si="8"/>
        <v/>
      </c>
      <c r="P38" s="159"/>
      <c r="Q38" s="259"/>
      <c r="R38" s="260"/>
      <c r="S38" s="260"/>
      <c r="T38" s="268"/>
      <c r="U38" s="347" t="str">
        <f t="shared" si="9"/>
        <v/>
      </c>
      <c r="V38" s="158" t="str">
        <f t="shared" si="10"/>
        <v/>
      </c>
      <c r="W38" s="158" t="str">
        <f t="shared" si="11"/>
        <v/>
      </c>
      <c r="X38" s="152"/>
      <c r="Y38" s="200"/>
      <c r="Z38" s="167"/>
      <c r="AA38" s="151"/>
      <c r="AB38" s="151"/>
      <c r="AC38" s="151"/>
      <c r="AD38" s="151"/>
      <c r="AE38" s="151"/>
      <c r="AF38" s="151"/>
      <c r="AG38" s="151"/>
      <c r="AH38" s="151"/>
      <c r="AJ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  <c r="EC38" s="151"/>
      <c r="ED38" s="151"/>
      <c r="EE38" s="151"/>
      <c r="EF38" s="151"/>
      <c r="EG38" s="151"/>
      <c r="EH38" s="151"/>
      <c r="EI38" s="151"/>
      <c r="EJ38" s="151"/>
      <c r="EK38" s="151"/>
      <c r="EL38" s="151"/>
      <c r="EM38" s="151"/>
      <c r="EN38" s="151"/>
      <c r="EO38" s="151"/>
      <c r="EP38" s="151"/>
      <c r="EQ38" s="151"/>
      <c r="ER38" s="151"/>
      <c r="ES38" s="151"/>
      <c r="ET38" s="151"/>
      <c r="EU38" s="151"/>
      <c r="EV38" s="151"/>
      <c r="EW38" s="151"/>
      <c r="EX38" s="151"/>
      <c r="EY38" s="151"/>
      <c r="EZ38" s="151"/>
      <c r="FA38" s="151"/>
      <c r="FB38" s="151"/>
      <c r="FC38" s="151"/>
      <c r="FD38" s="151"/>
      <c r="FE38" s="151"/>
      <c r="FF38" s="151"/>
      <c r="FG38" s="151"/>
      <c r="FH38" s="151"/>
      <c r="FI38" s="151"/>
      <c r="FJ38" s="151"/>
      <c r="FK38" s="151"/>
      <c r="FL38" s="151"/>
      <c r="FM38" s="151"/>
      <c r="FN38" s="151"/>
      <c r="FO38" s="151"/>
      <c r="FP38" s="151"/>
      <c r="FQ38" s="151"/>
      <c r="FR38" s="151"/>
      <c r="FS38" s="151"/>
      <c r="FT38" s="151"/>
      <c r="FU38" s="151"/>
      <c r="FV38" s="151"/>
      <c r="FW38" s="151"/>
      <c r="FX38" s="151"/>
      <c r="FY38" s="151"/>
      <c r="FZ38" s="151"/>
      <c r="GA38" s="151"/>
      <c r="GB38" s="151"/>
      <c r="GC38" s="151"/>
      <c r="GD38" s="151"/>
      <c r="GE38" s="151"/>
      <c r="GF38" s="151"/>
      <c r="GG38" s="151"/>
      <c r="GH38" s="151"/>
      <c r="GI38" s="151"/>
      <c r="GJ38" s="151"/>
      <c r="GK38" s="151"/>
      <c r="GL38" s="151"/>
      <c r="GM38" s="151"/>
      <c r="GN38" s="151"/>
      <c r="GO38" s="151"/>
      <c r="GP38" s="151"/>
      <c r="GQ38" s="151"/>
      <c r="GR38" s="151"/>
      <c r="GS38" s="151"/>
      <c r="GT38" s="151"/>
      <c r="GU38" s="151"/>
      <c r="GV38" s="151"/>
      <c r="GW38" s="151"/>
      <c r="GX38" s="151"/>
      <c r="GY38" s="151"/>
      <c r="GZ38" s="151"/>
      <c r="HA38" s="151"/>
      <c r="HB38" s="151"/>
      <c r="HC38" s="151"/>
      <c r="HD38" s="151"/>
      <c r="HE38" s="151"/>
      <c r="HF38" s="151"/>
      <c r="HG38" s="151"/>
      <c r="HH38" s="151"/>
      <c r="HI38" s="151"/>
      <c r="HJ38" s="151"/>
      <c r="HK38" s="151"/>
      <c r="HL38" s="151"/>
      <c r="HM38" s="151"/>
      <c r="HN38" s="151"/>
      <c r="HO38" s="151"/>
      <c r="HP38" s="151"/>
    </row>
    <row r="39" spans="1:224" ht="20.100000000000001" customHeight="1" x14ac:dyDescent="0.25">
      <c r="A39" s="163">
        <v>35</v>
      </c>
      <c r="B39" s="162"/>
      <c r="C39" s="161"/>
      <c r="D39" s="160"/>
      <c r="E39" s="259"/>
      <c r="F39" s="260"/>
      <c r="G39" s="268"/>
      <c r="H39" s="337" t="str">
        <f t="shared" si="6"/>
        <v/>
      </c>
      <c r="I39" s="339"/>
      <c r="J39" s="270"/>
      <c r="K39" s="340"/>
      <c r="L39" s="344" t="str">
        <f t="shared" si="7"/>
        <v/>
      </c>
      <c r="M39" s="259"/>
      <c r="N39" s="345"/>
      <c r="O39" s="344" t="str">
        <f t="shared" si="8"/>
        <v/>
      </c>
      <c r="P39" s="159"/>
      <c r="Q39" s="259"/>
      <c r="R39" s="260"/>
      <c r="S39" s="260"/>
      <c r="T39" s="268"/>
      <c r="U39" s="347" t="str">
        <f t="shared" si="9"/>
        <v/>
      </c>
      <c r="V39" s="158" t="str">
        <f t="shared" si="10"/>
        <v/>
      </c>
      <c r="W39" s="158" t="str">
        <f t="shared" si="11"/>
        <v/>
      </c>
      <c r="X39" s="152"/>
      <c r="Y39" s="200"/>
      <c r="Z39" s="167"/>
      <c r="AA39" s="151"/>
      <c r="AB39" s="151"/>
      <c r="AC39" s="151"/>
      <c r="AD39" s="151"/>
      <c r="AE39" s="151"/>
      <c r="AF39" s="151"/>
      <c r="AG39" s="151"/>
      <c r="AH39" s="151"/>
      <c r="AJ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  <c r="EC39" s="151"/>
      <c r="ED39" s="151"/>
      <c r="EE39" s="151"/>
      <c r="EF39" s="151"/>
      <c r="EG39" s="151"/>
      <c r="EH39" s="151"/>
      <c r="EI39" s="151"/>
      <c r="EJ39" s="151"/>
      <c r="EK39" s="151"/>
      <c r="EL39" s="151"/>
      <c r="EM39" s="151"/>
      <c r="EN39" s="151"/>
      <c r="EO39" s="151"/>
      <c r="EP39" s="151"/>
      <c r="EQ39" s="151"/>
      <c r="ER39" s="151"/>
      <c r="ES39" s="151"/>
      <c r="ET39" s="151"/>
      <c r="EU39" s="151"/>
      <c r="EV39" s="151"/>
      <c r="EW39" s="151"/>
      <c r="EX39" s="151"/>
      <c r="EY39" s="151"/>
      <c r="EZ39" s="151"/>
      <c r="FA39" s="151"/>
      <c r="FB39" s="151"/>
      <c r="FC39" s="151"/>
      <c r="FD39" s="151"/>
      <c r="FE39" s="151"/>
      <c r="FF39" s="151"/>
      <c r="FG39" s="151"/>
      <c r="FH39" s="151"/>
      <c r="FI39" s="151"/>
      <c r="FJ39" s="151"/>
      <c r="FK39" s="151"/>
      <c r="FL39" s="151"/>
      <c r="FM39" s="151"/>
      <c r="FN39" s="151"/>
      <c r="FO39" s="151"/>
      <c r="FP39" s="151"/>
      <c r="FQ39" s="151"/>
      <c r="FR39" s="151"/>
      <c r="FS39" s="151"/>
      <c r="FT39" s="151"/>
      <c r="FU39" s="151"/>
      <c r="FV39" s="151"/>
      <c r="FW39" s="151"/>
      <c r="FX39" s="151"/>
      <c r="FY39" s="151"/>
      <c r="FZ39" s="151"/>
      <c r="GA39" s="151"/>
      <c r="GB39" s="151"/>
      <c r="GC39" s="151"/>
      <c r="GD39" s="151"/>
      <c r="GE39" s="151"/>
      <c r="GF39" s="151"/>
      <c r="GG39" s="151"/>
      <c r="GH39" s="151"/>
      <c r="GI39" s="151"/>
      <c r="GJ39" s="151"/>
      <c r="GK39" s="151"/>
      <c r="GL39" s="151"/>
      <c r="GM39" s="151"/>
      <c r="GN39" s="151"/>
      <c r="GO39" s="151"/>
      <c r="GP39" s="151"/>
      <c r="GQ39" s="151"/>
      <c r="GR39" s="151"/>
      <c r="GS39" s="151"/>
      <c r="GT39" s="151"/>
      <c r="GU39" s="151"/>
      <c r="GV39" s="151"/>
      <c r="GW39" s="151"/>
      <c r="GX39" s="151"/>
      <c r="GY39" s="151"/>
      <c r="GZ39" s="151"/>
      <c r="HA39" s="151"/>
      <c r="HB39" s="151"/>
      <c r="HC39" s="151"/>
      <c r="HD39" s="151"/>
      <c r="HE39" s="151"/>
      <c r="HF39" s="151"/>
      <c r="HG39" s="151"/>
      <c r="HH39" s="151"/>
      <c r="HI39" s="151"/>
      <c r="HJ39" s="151"/>
      <c r="HK39" s="151"/>
      <c r="HL39" s="151"/>
      <c r="HM39" s="151"/>
      <c r="HN39" s="151"/>
      <c r="HO39" s="151"/>
      <c r="HP39" s="151"/>
    </row>
    <row r="40" spans="1:224" ht="20.100000000000001" customHeight="1" x14ac:dyDescent="0.25">
      <c r="A40" s="163">
        <v>36</v>
      </c>
      <c r="B40" s="162"/>
      <c r="C40" s="161"/>
      <c r="D40" s="160"/>
      <c r="E40" s="259"/>
      <c r="F40" s="260"/>
      <c r="G40" s="268"/>
      <c r="H40" s="337" t="str">
        <f t="shared" si="6"/>
        <v/>
      </c>
      <c r="I40" s="339"/>
      <c r="J40" s="270"/>
      <c r="K40" s="340"/>
      <c r="L40" s="344" t="str">
        <f t="shared" si="7"/>
        <v/>
      </c>
      <c r="M40" s="259"/>
      <c r="N40" s="345"/>
      <c r="O40" s="344" t="str">
        <f t="shared" si="8"/>
        <v/>
      </c>
      <c r="P40" s="159"/>
      <c r="Q40" s="259"/>
      <c r="R40" s="260"/>
      <c r="S40" s="260"/>
      <c r="T40" s="268"/>
      <c r="U40" s="347" t="str">
        <f t="shared" si="9"/>
        <v/>
      </c>
      <c r="V40" s="158" t="str">
        <f t="shared" si="10"/>
        <v/>
      </c>
      <c r="W40" s="158" t="str">
        <f t="shared" si="11"/>
        <v/>
      </c>
      <c r="X40" s="152"/>
      <c r="Y40" s="200"/>
      <c r="Z40" s="167"/>
      <c r="AA40" s="151"/>
      <c r="AB40" s="151"/>
      <c r="AC40" s="151"/>
      <c r="AD40" s="151"/>
      <c r="AE40" s="151"/>
      <c r="AF40" s="151"/>
      <c r="AG40" s="151"/>
      <c r="AH40" s="151"/>
      <c r="AJ40" s="151"/>
      <c r="AM40" s="151"/>
      <c r="AN40" s="151"/>
      <c r="AO40" s="151"/>
      <c r="AP40" s="151"/>
      <c r="AQ40" s="151"/>
      <c r="AR40" s="151"/>
      <c r="AS40" s="151"/>
      <c r="AT40" s="151"/>
      <c r="AU40" s="151"/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  <c r="CB40" s="151"/>
      <c r="CC40" s="151"/>
      <c r="CD40" s="151"/>
      <c r="CE40" s="151"/>
      <c r="CF40" s="151"/>
      <c r="CG40" s="151"/>
      <c r="CH40" s="151"/>
      <c r="CI40" s="151"/>
      <c r="CJ40" s="151"/>
      <c r="CK40" s="151"/>
      <c r="CL40" s="151"/>
      <c r="CM40" s="151"/>
      <c r="CN40" s="151"/>
      <c r="CO40" s="151"/>
      <c r="CP40" s="151"/>
      <c r="CQ40" s="151"/>
      <c r="CR40" s="151"/>
      <c r="CS40" s="151"/>
      <c r="CT40" s="151"/>
      <c r="CU40" s="151"/>
      <c r="CV40" s="151"/>
      <c r="CW40" s="151"/>
      <c r="CX40" s="151"/>
      <c r="CY40" s="151"/>
      <c r="CZ40" s="151"/>
      <c r="DA40" s="151"/>
      <c r="DB40" s="151"/>
      <c r="DC40" s="151"/>
      <c r="DD40" s="151"/>
      <c r="DE40" s="151"/>
      <c r="DF40" s="151"/>
      <c r="DG40" s="151"/>
      <c r="DH40" s="151"/>
      <c r="DI40" s="151"/>
      <c r="DJ40" s="151"/>
      <c r="DK40" s="151"/>
      <c r="DL40" s="151"/>
      <c r="DM40" s="151"/>
      <c r="DN40" s="151"/>
      <c r="DO40" s="151"/>
      <c r="DP40" s="151"/>
      <c r="DQ40" s="151"/>
      <c r="DR40" s="151"/>
      <c r="DS40" s="151"/>
      <c r="DT40" s="151"/>
      <c r="DU40" s="151"/>
      <c r="DV40" s="151"/>
      <c r="DW40" s="151"/>
      <c r="DX40" s="151"/>
      <c r="DY40" s="151"/>
      <c r="DZ40" s="151"/>
      <c r="EA40" s="151"/>
      <c r="EB40" s="151"/>
      <c r="EC40" s="151"/>
      <c r="ED40" s="151"/>
      <c r="EE40" s="151"/>
      <c r="EF40" s="151"/>
      <c r="EG40" s="151"/>
      <c r="EH40" s="151"/>
      <c r="EI40" s="151"/>
      <c r="EJ40" s="151"/>
      <c r="EK40" s="151"/>
      <c r="EL40" s="151"/>
      <c r="EM40" s="151"/>
      <c r="EN40" s="151"/>
      <c r="EO40" s="151"/>
      <c r="EP40" s="151"/>
      <c r="EQ40" s="151"/>
      <c r="ER40" s="151"/>
      <c r="ES40" s="151"/>
      <c r="ET40" s="151"/>
      <c r="EU40" s="151"/>
      <c r="EV40" s="151"/>
      <c r="EW40" s="151"/>
      <c r="EX40" s="151"/>
      <c r="EY40" s="151"/>
      <c r="EZ40" s="151"/>
      <c r="FA40" s="151"/>
      <c r="FB40" s="151"/>
      <c r="FC40" s="151"/>
      <c r="FD40" s="151"/>
      <c r="FE40" s="151"/>
      <c r="FF40" s="151"/>
      <c r="FG40" s="151"/>
      <c r="FH40" s="151"/>
      <c r="FI40" s="151"/>
      <c r="FJ40" s="151"/>
      <c r="FK40" s="151"/>
      <c r="FL40" s="151"/>
      <c r="FM40" s="151"/>
      <c r="FN40" s="151"/>
      <c r="FO40" s="151"/>
      <c r="FP40" s="151"/>
      <c r="FQ40" s="151"/>
      <c r="FR40" s="151"/>
      <c r="FS40" s="151"/>
      <c r="FT40" s="151"/>
      <c r="FU40" s="151"/>
      <c r="FV40" s="151"/>
      <c r="FW40" s="151"/>
      <c r="FX40" s="151"/>
      <c r="FY40" s="151"/>
      <c r="FZ40" s="151"/>
      <c r="GA40" s="151"/>
      <c r="GB40" s="151"/>
      <c r="GC40" s="151"/>
      <c r="GD40" s="151"/>
      <c r="GE40" s="151"/>
      <c r="GF40" s="151"/>
      <c r="GG40" s="151"/>
      <c r="GH40" s="151"/>
      <c r="GI40" s="151"/>
      <c r="GJ40" s="151"/>
      <c r="GK40" s="151"/>
      <c r="GL40" s="151"/>
      <c r="GM40" s="151"/>
      <c r="GN40" s="151"/>
      <c r="GO40" s="151"/>
      <c r="GP40" s="151"/>
      <c r="GQ40" s="151"/>
      <c r="GR40" s="151"/>
      <c r="GS40" s="151"/>
      <c r="GT40" s="151"/>
      <c r="GU40" s="151"/>
      <c r="GV40" s="151"/>
      <c r="GW40" s="151"/>
      <c r="GX40" s="151"/>
      <c r="GY40" s="151"/>
      <c r="GZ40" s="151"/>
      <c r="HA40" s="151"/>
      <c r="HB40" s="151"/>
      <c r="HC40" s="151"/>
      <c r="HD40" s="151"/>
      <c r="HE40" s="151"/>
      <c r="HF40" s="151"/>
      <c r="HG40" s="151"/>
      <c r="HH40" s="151"/>
      <c r="HI40" s="151"/>
      <c r="HJ40" s="151"/>
      <c r="HK40" s="151"/>
      <c r="HL40" s="151"/>
      <c r="HM40" s="151"/>
      <c r="HN40" s="151"/>
      <c r="HO40" s="151"/>
      <c r="HP40" s="151"/>
    </row>
    <row r="41" spans="1:224" ht="20.100000000000001" customHeight="1" x14ac:dyDescent="0.25">
      <c r="A41" s="163">
        <v>37</v>
      </c>
      <c r="B41" s="162"/>
      <c r="C41" s="161"/>
      <c r="D41" s="160"/>
      <c r="E41" s="259"/>
      <c r="F41" s="260"/>
      <c r="G41" s="268"/>
      <c r="H41" s="337" t="str">
        <f t="shared" si="6"/>
        <v/>
      </c>
      <c r="I41" s="339"/>
      <c r="J41" s="270"/>
      <c r="K41" s="340"/>
      <c r="L41" s="344" t="str">
        <f t="shared" si="7"/>
        <v/>
      </c>
      <c r="M41" s="259"/>
      <c r="N41" s="345"/>
      <c r="O41" s="344" t="str">
        <f t="shared" si="8"/>
        <v/>
      </c>
      <c r="P41" s="159"/>
      <c r="Q41" s="259"/>
      <c r="R41" s="260"/>
      <c r="S41" s="260"/>
      <c r="T41" s="268"/>
      <c r="U41" s="347" t="str">
        <f t="shared" si="9"/>
        <v/>
      </c>
      <c r="V41" s="158" t="str">
        <f t="shared" si="10"/>
        <v/>
      </c>
      <c r="W41" s="158" t="str">
        <f t="shared" si="11"/>
        <v/>
      </c>
      <c r="X41" s="152"/>
      <c r="Y41" s="200"/>
      <c r="Z41" s="167"/>
      <c r="AA41" s="151"/>
      <c r="AB41" s="151"/>
      <c r="AC41" s="151"/>
      <c r="AD41" s="151"/>
      <c r="AE41" s="151"/>
      <c r="AF41" s="151"/>
      <c r="AG41" s="151"/>
      <c r="AH41" s="151"/>
      <c r="AJ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  <c r="EC41" s="151"/>
      <c r="ED41" s="151"/>
      <c r="EE41" s="151"/>
      <c r="EF41" s="151"/>
      <c r="EG41" s="151"/>
      <c r="EH41" s="151"/>
      <c r="EI41" s="151"/>
      <c r="EJ41" s="151"/>
      <c r="EK41" s="151"/>
      <c r="EL41" s="151"/>
      <c r="EM41" s="151"/>
      <c r="EN41" s="151"/>
      <c r="EO41" s="151"/>
      <c r="EP41" s="151"/>
      <c r="EQ41" s="151"/>
      <c r="ER41" s="151"/>
      <c r="ES41" s="151"/>
      <c r="ET41" s="151"/>
      <c r="EU41" s="151"/>
      <c r="EV41" s="151"/>
      <c r="EW41" s="151"/>
      <c r="EX41" s="151"/>
      <c r="EY41" s="151"/>
      <c r="EZ41" s="151"/>
      <c r="FA41" s="151"/>
      <c r="FB41" s="151"/>
      <c r="FC41" s="151"/>
      <c r="FD41" s="151"/>
      <c r="FE41" s="151"/>
      <c r="FF41" s="151"/>
      <c r="FG41" s="151"/>
      <c r="FH41" s="151"/>
      <c r="FI41" s="151"/>
      <c r="FJ41" s="151"/>
      <c r="FK41" s="151"/>
      <c r="FL41" s="151"/>
      <c r="FM41" s="151"/>
      <c r="FN41" s="151"/>
      <c r="FO41" s="151"/>
      <c r="FP41" s="151"/>
      <c r="FQ41" s="151"/>
      <c r="FR41" s="151"/>
      <c r="FS41" s="151"/>
      <c r="FT41" s="151"/>
      <c r="FU41" s="151"/>
      <c r="FV41" s="151"/>
      <c r="FW41" s="151"/>
      <c r="FX41" s="151"/>
      <c r="FY41" s="151"/>
      <c r="FZ41" s="151"/>
      <c r="GA41" s="151"/>
      <c r="GB41" s="151"/>
      <c r="GC41" s="151"/>
      <c r="GD41" s="151"/>
      <c r="GE41" s="151"/>
      <c r="GF41" s="151"/>
      <c r="GG41" s="151"/>
      <c r="GH41" s="151"/>
      <c r="GI41" s="151"/>
      <c r="GJ41" s="151"/>
      <c r="GK41" s="151"/>
      <c r="GL41" s="151"/>
      <c r="GM41" s="151"/>
      <c r="GN41" s="151"/>
      <c r="GO41" s="151"/>
      <c r="GP41" s="151"/>
      <c r="GQ41" s="151"/>
      <c r="GR41" s="151"/>
      <c r="GS41" s="151"/>
      <c r="GT41" s="151"/>
      <c r="GU41" s="151"/>
      <c r="GV41" s="151"/>
      <c r="GW41" s="151"/>
      <c r="GX41" s="151"/>
      <c r="GY41" s="151"/>
      <c r="GZ41" s="151"/>
      <c r="HA41" s="151"/>
      <c r="HB41" s="151"/>
      <c r="HC41" s="151"/>
      <c r="HD41" s="151"/>
      <c r="HE41" s="151"/>
      <c r="HF41" s="151"/>
      <c r="HG41" s="151"/>
      <c r="HH41" s="151"/>
      <c r="HI41" s="151"/>
      <c r="HJ41" s="151"/>
      <c r="HK41" s="151"/>
      <c r="HL41" s="151"/>
      <c r="HM41" s="151"/>
      <c r="HN41" s="151"/>
      <c r="HO41" s="151"/>
      <c r="HP41" s="151"/>
    </row>
    <row r="42" spans="1:224" ht="20.100000000000001" customHeight="1" x14ac:dyDescent="0.25">
      <c r="A42" s="163">
        <v>38</v>
      </c>
      <c r="B42" s="162"/>
      <c r="C42" s="161"/>
      <c r="D42" s="160"/>
      <c r="E42" s="259"/>
      <c r="F42" s="260"/>
      <c r="G42" s="268"/>
      <c r="H42" s="337" t="str">
        <f t="shared" si="6"/>
        <v/>
      </c>
      <c r="I42" s="339"/>
      <c r="J42" s="270"/>
      <c r="K42" s="340"/>
      <c r="L42" s="344" t="str">
        <f t="shared" si="7"/>
        <v/>
      </c>
      <c r="M42" s="259"/>
      <c r="N42" s="345"/>
      <c r="O42" s="344" t="str">
        <f t="shared" si="8"/>
        <v/>
      </c>
      <c r="P42" s="159"/>
      <c r="Q42" s="259"/>
      <c r="R42" s="260"/>
      <c r="S42" s="260"/>
      <c r="T42" s="268"/>
      <c r="U42" s="347" t="str">
        <f t="shared" si="9"/>
        <v/>
      </c>
      <c r="V42" s="158" t="str">
        <f t="shared" si="10"/>
        <v/>
      </c>
      <c r="W42" s="158" t="str">
        <f t="shared" si="11"/>
        <v/>
      </c>
      <c r="X42" s="152"/>
      <c r="Y42" s="200"/>
      <c r="Z42" s="167"/>
      <c r="AA42" s="151"/>
      <c r="AB42" s="151"/>
      <c r="AC42" s="151"/>
      <c r="AD42" s="151"/>
      <c r="AE42" s="151"/>
      <c r="AF42" s="151"/>
      <c r="AG42" s="151"/>
      <c r="AH42" s="151"/>
      <c r="AJ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  <c r="EC42" s="151"/>
      <c r="ED42" s="151"/>
      <c r="EE42" s="151"/>
      <c r="EF42" s="151"/>
      <c r="EG42" s="151"/>
      <c r="EH42" s="151"/>
      <c r="EI42" s="151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151"/>
      <c r="FT42" s="151"/>
      <c r="FU42" s="151"/>
      <c r="FV42" s="151"/>
      <c r="FW42" s="151"/>
      <c r="FX42" s="151"/>
      <c r="FY42" s="151"/>
      <c r="FZ42" s="151"/>
      <c r="GA42" s="151"/>
      <c r="GB42" s="151"/>
      <c r="GC42" s="151"/>
      <c r="GD42" s="151"/>
      <c r="GE42" s="151"/>
      <c r="GF42" s="151"/>
      <c r="GG42" s="151"/>
      <c r="GH42" s="151"/>
      <c r="GI42" s="151"/>
      <c r="GJ42" s="151"/>
      <c r="GK42" s="151"/>
      <c r="GL42" s="151"/>
      <c r="GM42" s="151"/>
      <c r="GN42" s="151"/>
      <c r="GO42" s="151"/>
      <c r="GP42" s="151"/>
      <c r="GQ42" s="151"/>
      <c r="GR42" s="151"/>
      <c r="GS42" s="151"/>
      <c r="GT42" s="151"/>
      <c r="GU42" s="151"/>
      <c r="GV42" s="151"/>
      <c r="GW42" s="151"/>
      <c r="GX42" s="151"/>
      <c r="GY42" s="151"/>
      <c r="GZ42" s="151"/>
      <c r="HA42" s="151"/>
      <c r="HB42" s="151"/>
      <c r="HC42" s="151"/>
      <c r="HD42" s="151"/>
      <c r="HE42" s="151"/>
      <c r="HF42" s="151"/>
      <c r="HG42" s="151"/>
      <c r="HH42" s="151"/>
      <c r="HI42" s="151"/>
      <c r="HJ42" s="151"/>
      <c r="HK42" s="151"/>
      <c r="HL42" s="151"/>
      <c r="HM42" s="151"/>
      <c r="HN42" s="151"/>
      <c r="HO42" s="151"/>
      <c r="HP42" s="151"/>
    </row>
    <row r="43" spans="1:224" ht="20.100000000000001" customHeight="1" x14ac:dyDescent="0.25">
      <c r="A43" s="163">
        <v>39</v>
      </c>
      <c r="B43" s="162"/>
      <c r="C43" s="161"/>
      <c r="D43" s="160"/>
      <c r="E43" s="259"/>
      <c r="F43" s="260"/>
      <c r="G43" s="268"/>
      <c r="H43" s="337" t="str">
        <f t="shared" si="6"/>
        <v/>
      </c>
      <c r="I43" s="339"/>
      <c r="J43" s="270"/>
      <c r="K43" s="340"/>
      <c r="L43" s="344" t="str">
        <f t="shared" si="7"/>
        <v/>
      </c>
      <c r="M43" s="259"/>
      <c r="N43" s="345"/>
      <c r="O43" s="344" t="str">
        <f t="shared" si="8"/>
        <v/>
      </c>
      <c r="P43" s="159"/>
      <c r="Q43" s="259"/>
      <c r="R43" s="260"/>
      <c r="S43" s="260"/>
      <c r="T43" s="268"/>
      <c r="U43" s="347" t="str">
        <f t="shared" si="9"/>
        <v/>
      </c>
      <c r="V43" s="158" t="str">
        <f t="shared" si="10"/>
        <v/>
      </c>
      <c r="W43" s="158" t="str">
        <f t="shared" si="11"/>
        <v/>
      </c>
      <c r="X43" s="152"/>
      <c r="Y43" s="200"/>
      <c r="Z43" s="167"/>
      <c r="AA43" s="151"/>
      <c r="AB43" s="151"/>
      <c r="AC43" s="151"/>
      <c r="AD43" s="151"/>
      <c r="AE43" s="151"/>
      <c r="AF43" s="151"/>
      <c r="AG43" s="151"/>
      <c r="AH43" s="151"/>
      <c r="AJ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  <c r="EC43" s="151"/>
      <c r="ED43" s="151"/>
      <c r="EE43" s="151"/>
      <c r="EF43" s="151"/>
      <c r="EG43" s="151"/>
      <c r="EH43" s="151"/>
      <c r="EI43" s="151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151"/>
      <c r="FT43" s="151"/>
      <c r="FU43" s="151"/>
      <c r="FV43" s="151"/>
      <c r="FW43" s="151"/>
      <c r="FX43" s="151"/>
      <c r="FY43" s="151"/>
      <c r="FZ43" s="151"/>
      <c r="GA43" s="151"/>
      <c r="GB43" s="151"/>
      <c r="GC43" s="151"/>
      <c r="GD43" s="151"/>
      <c r="GE43" s="151"/>
      <c r="GF43" s="151"/>
      <c r="GG43" s="151"/>
      <c r="GH43" s="151"/>
      <c r="GI43" s="151"/>
      <c r="GJ43" s="151"/>
      <c r="GK43" s="151"/>
      <c r="GL43" s="151"/>
      <c r="GM43" s="151"/>
      <c r="GN43" s="151"/>
      <c r="GO43" s="151"/>
      <c r="GP43" s="151"/>
      <c r="GQ43" s="151"/>
      <c r="GR43" s="151"/>
      <c r="GS43" s="151"/>
      <c r="GT43" s="151"/>
      <c r="GU43" s="151"/>
      <c r="GV43" s="151"/>
      <c r="GW43" s="151"/>
      <c r="GX43" s="151"/>
      <c r="GY43" s="151"/>
      <c r="GZ43" s="151"/>
      <c r="HA43" s="151"/>
      <c r="HB43" s="151"/>
      <c r="HC43" s="151"/>
      <c r="HD43" s="151"/>
      <c r="HE43" s="151"/>
      <c r="HF43" s="151"/>
      <c r="HG43" s="151"/>
      <c r="HH43" s="151"/>
      <c r="HI43" s="151"/>
      <c r="HJ43" s="151"/>
      <c r="HK43" s="151"/>
      <c r="HL43" s="151"/>
      <c r="HM43" s="151"/>
      <c r="HN43" s="151"/>
      <c r="HO43" s="151"/>
      <c r="HP43" s="151"/>
    </row>
    <row r="44" spans="1:224" ht="20.100000000000001" customHeight="1" x14ac:dyDescent="0.25">
      <c r="A44" s="163">
        <v>40</v>
      </c>
      <c r="B44" s="162"/>
      <c r="C44" s="161"/>
      <c r="D44" s="160"/>
      <c r="E44" s="259"/>
      <c r="F44" s="260"/>
      <c r="G44" s="268"/>
      <c r="H44" s="337" t="str">
        <f t="shared" si="6"/>
        <v/>
      </c>
      <c r="I44" s="339"/>
      <c r="J44" s="270"/>
      <c r="K44" s="340"/>
      <c r="L44" s="344" t="str">
        <f t="shared" si="7"/>
        <v/>
      </c>
      <c r="M44" s="259"/>
      <c r="N44" s="345"/>
      <c r="O44" s="344" t="str">
        <f t="shared" si="8"/>
        <v/>
      </c>
      <c r="P44" s="159"/>
      <c r="Q44" s="259"/>
      <c r="R44" s="260"/>
      <c r="S44" s="260"/>
      <c r="T44" s="268"/>
      <c r="U44" s="347" t="str">
        <f t="shared" si="9"/>
        <v/>
      </c>
      <c r="V44" s="158" t="str">
        <f t="shared" si="10"/>
        <v/>
      </c>
      <c r="W44" s="158" t="str">
        <f t="shared" si="11"/>
        <v/>
      </c>
      <c r="X44" s="152"/>
      <c r="Y44" s="200"/>
      <c r="Z44" s="167"/>
      <c r="AA44" s="151"/>
      <c r="AB44" s="151"/>
      <c r="AC44" s="151"/>
      <c r="AD44" s="151"/>
      <c r="AE44" s="151"/>
      <c r="AF44" s="151"/>
      <c r="AG44" s="151"/>
      <c r="AH44" s="151"/>
      <c r="AJ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  <c r="EC44" s="151"/>
      <c r="ED44" s="151"/>
      <c r="EE44" s="151"/>
      <c r="EF44" s="151"/>
      <c r="EG44" s="151"/>
      <c r="EH44" s="151"/>
      <c r="EI44" s="151"/>
      <c r="EJ44" s="151"/>
      <c r="EK44" s="151"/>
      <c r="EL44" s="151"/>
      <c r="EM44" s="151"/>
      <c r="EN44" s="151"/>
      <c r="EO44" s="151"/>
      <c r="EP44" s="151"/>
      <c r="EQ44" s="151"/>
      <c r="ER44" s="151"/>
      <c r="ES44" s="151"/>
      <c r="ET44" s="151"/>
      <c r="EU44" s="151"/>
      <c r="EV44" s="151"/>
      <c r="EW44" s="151"/>
      <c r="EX44" s="151"/>
      <c r="EY44" s="151"/>
      <c r="EZ44" s="151"/>
      <c r="FA44" s="151"/>
      <c r="FB44" s="151"/>
      <c r="FC44" s="151"/>
      <c r="FD44" s="151"/>
      <c r="FE44" s="151"/>
      <c r="FF44" s="151"/>
      <c r="FG44" s="151"/>
      <c r="FH44" s="151"/>
      <c r="FI44" s="151"/>
      <c r="FJ44" s="151"/>
      <c r="FK44" s="151"/>
      <c r="FL44" s="151"/>
      <c r="FM44" s="151"/>
      <c r="FN44" s="151"/>
      <c r="FO44" s="151"/>
      <c r="FP44" s="151"/>
      <c r="FQ44" s="151"/>
      <c r="FR44" s="151"/>
      <c r="FS44" s="151"/>
      <c r="FT44" s="151"/>
      <c r="FU44" s="151"/>
      <c r="FV44" s="151"/>
      <c r="FW44" s="151"/>
      <c r="FX44" s="151"/>
      <c r="FY44" s="151"/>
      <c r="FZ44" s="151"/>
      <c r="GA44" s="151"/>
      <c r="GB44" s="151"/>
      <c r="GC44" s="151"/>
      <c r="GD44" s="151"/>
      <c r="GE44" s="151"/>
      <c r="GF44" s="151"/>
      <c r="GG44" s="151"/>
      <c r="GH44" s="151"/>
      <c r="GI44" s="151"/>
      <c r="GJ44" s="151"/>
      <c r="GK44" s="151"/>
      <c r="GL44" s="151"/>
      <c r="GM44" s="151"/>
      <c r="GN44" s="151"/>
      <c r="GO44" s="151"/>
      <c r="GP44" s="151"/>
      <c r="GQ44" s="151"/>
      <c r="GR44" s="151"/>
      <c r="GS44" s="151"/>
      <c r="GT44" s="151"/>
      <c r="GU44" s="151"/>
      <c r="GV44" s="151"/>
      <c r="GW44" s="151"/>
      <c r="GX44" s="151"/>
      <c r="GY44" s="151"/>
      <c r="GZ44" s="151"/>
      <c r="HA44" s="151"/>
      <c r="HB44" s="151"/>
      <c r="HC44" s="151"/>
      <c r="HD44" s="151"/>
      <c r="HE44" s="151"/>
      <c r="HF44" s="151"/>
      <c r="HG44" s="151"/>
      <c r="HH44" s="151"/>
      <c r="HI44" s="151"/>
      <c r="HJ44" s="151"/>
      <c r="HK44" s="151"/>
      <c r="HL44" s="151"/>
      <c r="HM44" s="151"/>
      <c r="HN44" s="151"/>
      <c r="HO44" s="151"/>
      <c r="HP44" s="151"/>
    </row>
    <row r="45" spans="1:224" ht="20.100000000000001" customHeight="1" x14ac:dyDescent="0.25">
      <c r="A45" s="163">
        <v>41</v>
      </c>
      <c r="B45" s="162"/>
      <c r="C45" s="161"/>
      <c r="D45" s="160"/>
      <c r="E45" s="259"/>
      <c r="F45" s="260"/>
      <c r="G45" s="268"/>
      <c r="H45" s="337" t="str">
        <f t="shared" si="6"/>
        <v/>
      </c>
      <c r="I45" s="339"/>
      <c r="J45" s="270"/>
      <c r="K45" s="340"/>
      <c r="L45" s="344" t="str">
        <f t="shared" si="7"/>
        <v/>
      </c>
      <c r="M45" s="259"/>
      <c r="N45" s="345"/>
      <c r="O45" s="344" t="str">
        <f t="shared" si="8"/>
        <v/>
      </c>
      <c r="P45" s="159"/>
      <c r="Q45" s="259"/>
      <c r="R45" s="260"/>
      <c r="S45" s="260"/>
      <c r="T45" s="268"/>
      <c r="U45" s="347" t="str">
        <f t="shared" si="9"/>
        <v/>
      </c>
      <c r="V45" s="158" t="str">
        <f t="shared" si="10"/>
        <v/>
      </c>
      <c r="W45" s="158" t="str">
        <f t="shared" si="11"/>
        <v/>
      </c>
      <c r="X45" s="152"/>
      <c r="Y45" s="200"/>
      <c r="Z45" s="167"/>
      <c r="AA45" s="151"/>
      <c r="AB45" s="151"/>
      <c r="AC45" s="151"/>
      <c r="AD45" s="151"/>
      <c r="AE45" s="151"/>
      <c r="AF45" s="151"/>
      <c r="AG45" s="151"/>
      <c r="AH45" s="151"/>
      <c r="AJ45" s="151"/>
      <c r="AM45" s="151"/>
      <c r="AN45" s="151"/>
      <c r="AO45" s="151"/>
      <c r="AP45" s="151"/>
      <c r="AQ45" s="151"/>
      <c r="AR45" s="151"/>
      <c r="AS45" s="151"/>
      <c r="AT45" s="151"/>
      <c r="AU45" s="151"/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  <c r="CB45" s="151"/>
      <c r="CC45" s="151"/>
      <c r="CD45" s="151"/>
      <c r="CE45" s="151"/>
      <c r="CF45" s="151"/>
      <c r="CG45" s="151"/>
      <c r="CH45" s="151"/>
      <c r="CI45" s="151"/>
      <c r="CJ45" s="151"/>
      <c r="CK45" s="151"/>
      <c r="CL45" s="151"/>
      <c r="CM45" s="151"/>
      <c r="CN45" s="151"/>
      <c r="CO45" s="151"/>
      <c r="CP45" s="151"/>
      <c r="CQ45" s="151"/>
      <c r="CR45" s="151"/>
      <c r="CS45" s="151"/>
      <c r="CT45" s="151"/>
      <c r="CU45" s="151"/>
      <c r="CV45" s="151"/>
      <c r="CW45" s="151"/>
      <c r="CX45" s="151"/>
      <c r="CY45" s="151"/>
      <c r="CZ45" s="151"/>
      <c r="DA45" s="151"/>
      <c r="DB45" s="151"/>
      <c r="DC45" s="151"/>
      <c r="DD45" s="151"/>
      <c r="DE45" s="151"/>
      <c r="DF45" s="151"/>
      <c r="DG45" s="151"/>
      <c r="DH45" s="151"/>
      <c r="DI45" s="151"/>
      <c r="DJ45" s="151"/>
      <c r="DK45" s="151"/>
      <c r="DL45" s="151"/>
      <c r="DM45" s="151"/>
      <c r="DN45" s="151"/>
      <c r="DO45" s="151"/>
      <c r="DP45" s="151"/>
      <c r="DQ45" s="151"/>
      <c r="DR45" s="151"/>
      <c r="DS45" s="151"/>
      <c r="DT45" s="151"/>
      <c r="DU45" s="151"/>
      <c r="DV45" s="151"/>
      <c r="DW45" s="151"/>
      <c r="DX45" s="151"/>
      <c r="DY45" s="151"/>
      <c r="DZ45" s="151"/>
      <c r="EA45" s="151"/>
      <c r="EB45" s="151"/>
      <c r="EC45" s="151"/>
      <c r="ED45" s="151"/>
      <c r="EE45" s="151"/>
      <c r="EF45" s="151"/>
      <c r="EG45" s="151"/>
      <c r="EH45" s="151"/>
      <c r="EI45" s="151"/>
      <c r="EJ45" s="151"/>
      <c r="EK45" s="151"/>
      <c r="EL45" s="151"/>
      <c r="EM45" s="151"/>
      <c r="EN45" s="151"/>
      <c r="EO45" s="151"/>
      <c r="EP45" s="151"/>
      <c r="EQ45" s="151"/>
      <c r="ER45" s="151"/>
      <c r="ES45" s="151"/>
      <c r="ET45" s="151"/>
      <c r="EU45" s="151"/>
      <c r="EV45" s="151"/>
      <c r="EW45" s="151"/>
      <c r="EX45" s="151"/>
      <c r="EY45" s="151"/>
      <c r="EZ45" s="151"/>
      <c r="FA45" s="151"/>
      <c r="FB45" s="151"/>
      <c r="FC45" s="151"/>
      <c r="FD45" s="151"/>
      <c r="FE45" s="151"/>
      <c r="FF45" s="151"/>
      <c r="FG45" s="151"/>
      <c r="FH45" s="151"/>
      <c r="FI45" s="151"/>
      <c r="FJ45" s="151"/>
      <c r="FK45" s="151"/>
      <c r="FL45" s="151"/>
      <c r="FM45" s="151"/>
      <c r="FN45" s="151"/>
      <c r="FO45" s="151"/>
      <c r="FP45" s="151"/>
      <c r="FQ45" s="151"/>
      <c r="FR45" s="151"/>
      <c r="FS45" s="151"/>
      <c r="FT45" s="151"/>
      <c r="FU45" s="151"/>
      <c r="FV45" s="151"/>
      <c r="FW45" s="151"/>
      <c r="FX45" s="151"/>
      <c r="FY45" s="151"/>
      <c r="FZ45" s="151"/>
      <c r="GA45" s="151"/>
      <c r="GB45" s="151"/>
      <c r="GC45" s="151"/>
      <c r="GD45" s="151"/>
      <c r="GE45" s="151"/>
      <c r="GF45" s="151"/>
      <c r="GG45" s="151"/>
      <c r="GH45" s="151"/>
      <c r="GI45" s="151"/>
      <c r="GJ45" s="151"/>
      <c r="GK45" s="151"/>
      <c r="GL45" s="151"/>
      <c r="GM45" s="151"/>
      <c r="GN45" s="151"/>
      <c r="GO45" s="151"/>
      <c r="GP45" s="151"/>
      <c r="GQ45" s="151"/>
      <c r="GR45" s="151"/>
      <c r="GS45" s="151"/>
      <c r="GT45" s="151"/>
      <c r="GU45" s="151"/>
      <c r="GV45" s="151"/>
      <c r="GW45" s="151"/>
      <c r="GX45" s="151"/>
      <c r="GY45" s="151"/>
      <c r="GZ45" s="151"/>
      <c r="HA45" s="151"/>
      <c r="HB45" s="151"/>
      <c r="HC45" s="151"/>
      <c r="HD45" s="151"/>
      <c r="HE45" s="151"/>
      <c r="HF45" s="151"/>
      <c r="HG45" s="151"/>
      <c r="HH45" s="151"/>
      <c r="HI45" s="151"/>
      <c r="HJ45" s="151"/>
      <c r="HK45" s="151"/>
      <c r="HL45" s="151"/>
      <c r="HM45" s="151"/>
      <c r="HN45" s="151"/>
      <c r="HO45" s="151"/>
      <c r="HP45" s="151"/>
    </row>
    <row r="46" spans="1:224" ht="20.100000000000001" customHeight="1" x14ac:dyDescent="0.25">
      <c r="A46" s="163">
        <v>42</v>
      </c>
      <c r="B46" s="162"/>
      <c r="C46" s="161"/>
      <c r="D46" s="160"/>
      <c r="E46" s="259"/>
      <c r="F46" s="260"/>
      <c r="G46" s="268"/>
      <c r="H46" s="337" t="str">
        <f t="shared" si="6"/>
        <v/>
      </c>
      <c r="I46" s="339"/>
      <c r="J46" s="270"/>
      <c r="K46" s="340"/>
      <c r="L46" s="344" t="str">
        <f t="shared" si="7"/>
        <v/>
      </c>
      <c r="M46" s="259"/>
      <c r="N46" s="345"/>
      <c r="O46" s="344" t="str">
        <f t="shared" si="8"/>
        <v/>
      </c>
      <c r="P46" s="159"/>
      <c r="Q46" s="259"/>
      <c r="R46" s="260"/>
      <c r="S46" s="260"/>
      <c r="T46" s="268"/>
      <c r="U46" s="347" t="str">
        <f t="shared" si="9"/>
        <v/>
      </c>
      <c r="V46" s="158" t="str">
        <f t="shared" si="10"/>
        <v/>
      </c>
      <c r="W46" s="158" t="str">
        <f t="shared" si="11"/>
        <v/>
      </c>
      <c r="X46" s="152"/>
      <c r="Y46" s="200"/>
      <c r="Z46" s="167"/>
      <c r="AA46" s="151"/>
      <c r="AB46" s="151"/>
      <c r="AC46" s="151"/>
      <c r="AD46" s="151"/>
      <c r="AE46" s="151"/>
      <c r="AF46" s="151"/>
      <c r="AG46" s="151"/>
      <c r="AH46" s="151"/>
      <c r="AJ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  <c r="EC46" s="151"/>
      <c r="ED46" s="151"/>
      <c r="EE46" s="151"/>
      <c r="EF46" s="151"/>
      <c r="EG46" s="151"/>
      <c r="EH46" s="151"/>
      <c r="EI46" s="151"/>
      <c r="EJ46" s="151"/>
      <c r="EK46" s="151"/>
      <c r="EL46" s="151"/>
      <c r="EM46" s="151"/>
      <c r="EN46" s="151"/>
      <c r="EO46" s="151"/>
      <c r="EP46" s="151"/>
      <c r="EQ46" s="151"/>
      <c r="ER46" s="151"/>
      <c r="ES46" s="151"/>
      <c r="ET46" s="151"/>
      <c r="EU46" s="151"/>
      <c r="EV46" s="151"/>
      <c r="EW46" s="151"/>
      <c r="EX46" s="151"/>
      <c r="EY46" s="151"/>
      <c r="EZ46" s="151"/>
      <c r="FA46" s="151"/>
      <c r="FB46" s="151"/>
      <c r="FC46" s="151"/>
      <c r="FD46" s="151"/>
      <c r="FE46" s="151"/>
      <c r="FF46" s="151"/>
      <c r="FG46" s="151"/>
      <c r="FH46" s="151"/>
      <c r="FI46" s="151"/>
      <c r="FJ46" s="151"/>
      <c r="FK46" s="151"/>
      <c r="FL46" s="151"/>
      <c r="FM46" s="151"/>
      <c r="FN46" s="151"/>
      <c r="FO46" s="151"/>
      <c r="FP46" s="151"/>
      <c r="FQ46" s="151"/>
      <c r="FR46" s="151"/>
      <c r="FS46" s="151"/>
      <c r="FT46" s="151"/>
      <c r="FU46" s="151"/>
      <c r="FV46" s="151"/>
      <c r="FW46" s="151"/>
      <c r="FX46" s="151"/>
      <c r="FY46" s="151"/>
      <c r="FZ46" s="151"/>
      <c r="GA46" s="151"/>
      <c r="GB46" s="151"/>
      <c r="GC46" s="151"/>
      <c r="GD46" s="151"/>
      <c r="GE46" s="151"/>
      <c r="GF46" s="151"/>
      <c r="GG46" s="151"/>
      <c r="GH46" s="151"/>
      <c r="GI46" s="151"/>
      <c r="GJ46" s="151"/>
      <c r="GK46" s="151"/>
      <c r="GL46" s="151"/>
      <c r="GM46" s="151"/>
      <c r="GN46" s="151"/>
      <c r="GO46" s="151"/>
      <c r="GP46" s="151"/>
      <c r="GQ46" s="151"/>
      <c r="GR46" s="151"/>
      <c r="GS46" s="151"/>
      <c r="GT46" s="151"/>
      <c r="GU46" s="151"/>
      <c r="GV46" s="151"/>
      <c r="GW46" s="151"/>
      <c r="GX46" s="151"/>
      <c r="GY46" s="151"/>
      <c r="GZ46" s="151"/>
      <c r="HA46" s="151"/>
      <c r="HB46" s="151"/>
      <c r="HC46" s="151"/>
      <c r="HD46" s="151"/>
      <c r="HE46" s="151"/>
      <c r="HF46" s="151"/>
      <c r="HG46" s="151"/>
      <c r="HH46" s="151"/>
      <c r="HI46" s="151"/>
      <c r="HJ46" s="151"/>
      <c r="HK46" s="151"/>
      <c r="HL46" s="151"/>
      <c r="HM46" s="151"/>
      <c r="HN46" s="151"/>
      <c r="HO46" s="151"/>
      <c r="HP46" s="151"/>
    </row>
    <row r="47" spans="1:224" ht="20.100000000000001" customHeight="1" x14ac:dyDescent="0.25">
      <c r="A47" s="163">
        <v>43</v>
      </c>
      <c r="B47" s="162"/>
      <c r="C47" s="161"/>
      <c r="D47" s="160"/>
      <c r="E47" s="259"/>
      <c r="F47" s="260"/>
      <c r="G47" s="268"/>
      <c r="H47" s="337" t="str">
        <f t="shared" si="6"/>
        <v/>
      </c>
      <c r="I47" s="339"/>
      <c r="J47" s="270"/>
      <c r="K47" s="340"/>
      <c r="L47" s="344" t="str">
        <f t="shared" si="7"/>
        <v/>
      </c>
      <c r="M47" s="259"/>
      <c r="N47" s="345"/>
      <c r="O47" s="344" t="str">
        <f t="shared" si="8"/>
        <v/>
      </c>
      <c r="P47" s="159"/>
      <c r="Q47" s="259"/>
      <c r="R47" s="260"/>
      <c r="S47" s="260"/>
      <c r="T47" s="268"/>
      <c r="U47" s="347" t="str">
        <f t="shared" si="9"/>
        <v/>
      </c>
      <c r="V47" s="158" t="str">
        <f t="shared" si="10"/>
        <v/>
      </c>
      <c r="W47" s="158" t="str">
        <f t="shared" si="11"/>
        <v/>
      </c>
      <c r="X47" s="152"/>
      <c r="Y47" s="200"/>
      <c r="Z47" s="167"/>
      <c r="AA47" s="151"/>
      <c r="AB47" s="151"/>
      <c r="AC47" s="151"/>
      <c r="AD47" s="151"/>
      <c r="AE47" s="151"/>
      <c r="AF47" s="151"/>
      <c r="AG47" s="151"/>
      <c r="AH47" s="151"/>
      <c r="AJ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  <c r="EC47" s="151"/>
      <c r="ED47" s="151"/>
      <c r="EE47" s="151"/>
      <c r="EF47" s="151"/>
      <c r="EG47" s="151"/>
      <c r="EH47" s="151"/>
      <c r="EI47" s="151"/>
      <c r="EJ47" s="151"/>
      <c r="EK47" s="151"/>
      <c r="EL47" s="151"/>
      <c r="EM47" s="151"/>
      <c r="EN47" s="151"/>
      <c r="EO47" s="151"/>
      <c r="EP47" s="151"/>
      <c r="EQ47" s="151"/>
      <c r="ER47" s="151"/>
      <c r="ES47" s="151"/>
      <c r="ET47" s="151"/>
      <c r="EU47" s="151"/>
      <c r="EV47" s="151"/>
      <c r="EW47" s="151"/>
      <c r="EX47" s="151"/>
      <c r="EY47" s="151"/>
      <c r="EZ47" s="151"/>
      <c r="FA47" s="151"/>
      <c r="FB47" s="151"/>
      <c r="FC47" s="151"/>
      <c r="FD47" s="151"/>
      <c r="FE47" s="151"/>
      <c r="FF47" s="151"/>
      <c r="FG47" s="151"/>
      <c r="FH47" s="151"/>
      <c r="FI47" s="151"/>
      <c r="FJ47" s="151"/>
      <c r="FK47" s="151"/>
      <c r="FL47" s="151"/>
      <c r="FM47" s="151"/>
      <c r="FN47" s="151"/>
      <c r="FO47" s="151"/>
      <c r="FP47" s="151"/>
      <c r="FQ47" s="151"/>
      <c r="FR47" s="151"/>
      <c r="FS47" s="151"/>
      <c r="FT47" s="151"/>
      <c r="FU47" s="151"/>
      <c r="FV47" s="151"/>
      <c r="FW47" s="151"/>
      <c r="FX47" s="151"/>
      <c r="FY47" s="151"/>
      <c r="FZ47" s="151"/>
      <c r="GA47" s="151"/>
      <c r="GB47" s="151"/>
      <c r="GC47" s="151"/>
      <c r="GD47" s="151"/>
      <c r="GE47" s="151"/>
      <c r="GF47" s="151"/>
      <c r="GG47" s="151"/>
      <c r="GH47" s="151"/>
      <c r="GI47" s="151"/>
      <c r="GJ47" s="151"/>
      <c r="GK47" s="151"/>
      <c r="GL47" s="151"/>
      <c r="GM47" s="151"/>
      <c r="GN47" s="151"/>
      <c r="GO47" s="151"/>
      <c r="GP47" s="151"/>
      <c r="GQ47" s="151"/>
      <c r="GR47" s="151"/>
      <c r="GS47" s="151"/>
      <c r="GT47" s="151"/>
      <c r="GU47" s="151"/>
      <c r="GV47" s="151"/>
      <c r="GW47" s="151"/>
      <c r="GX47" s="151"/>
      <c r="GY47" s="151"/>
      <c r="GZ47" s="151"/>
      <c r="HA47" s="151"/>
      <c r="HB47" s="151"/>
      <c r="HC47" s="151"/>
      <c r="HD47" s="151"/>
      <c r="HE47" s="151"/>
      <c r="HF47" s="151"/>
      <c r="HG47" s="151"/>
      <c r="HH47" s="151"/>
      <c r="HI47" s="151"/>
      <c r="HJ47" s="151"/>
      <c r="HK47" s="151"/>
      <c r="HL47" s="151"/>
      <c r="HM47" s="151"/>
      <c r="HN47" s="151"/>
      <c r="HO47" s="151"/>
      <c r="HP47" s="151"/>
    </row>
    <row r="48" spans="1:224" ht="20.100000000000001" customHeight="1" x14ac:dyDescent="0.25">
      <c r="A48" s="163">
        <v>44</v>
      </c>
      <c r="B48" s="162"/>
      <c r="C48" s="161"/>
      <c r="D48" s="160"/>
      <c r="E48" s="259"/>
      <c r="F48" s="260"/>
      <c r="G48" s="268"/>
      <c r="H48" s="337" t="str">
        <f t="shared" si="6"/>
        <v/>
      </c>
      <c r="I48" s="339"/>
      <c r="J48" s="270"/>
      <c r="K48" s="340"/>
      <c r="L48" s="344" t="str">
        <f t="shared" si="7"/>
        <v/>
      </c>
      <c r="M48" s="259"/>
      <c r="N48" s="345"/>
      <c r="O48" s="344" t="str">
        <f t="shared" si="8"/>
        <v/>
      </c>
      <c r="P48" s="159"/>
      <c r="Q48" s="259"/>
      <c r="R48" s="260"/>
      <c r="S48" s="260"/>
      <c r="T48" s="268"/>
      <c r="U48" s="347" t="str">
        <f t="shared" si="9"/>
        <v/>
      </c>
      <c r="V48" s="158" t="str">
        <f t="shared" si="10"/>
        <v/>
      </c>
      <c r="W48" s="158" t="str">
        <f t="shared" si="11"/>
        <v/>
      </c>
      <c r="X48" s="152"/>
      <c r="Y48" s="200"/>
      <c r="Z48" s="167"/>
      <c r="AA48" s="151"/>
      <c r="AB48" s="151"/>
      <c r="AC48" s="151"/>
      <c r="AD48" s="151"/>
      <c r="AE48" s="151"/>
      <c r="AF48" s="151"/>
      <c r="AG48" s="151"/>
      <c r="AH48" s="151"/>
      <c r="AJ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  <c r="EC48" s="151"/>
      <c r="ED48" s="151"/>
      <c r="EE48" s="151"/>
      <c r="EF48" s="151"/>
      <c r="EG48" s="151"/>
      <c r="EH48" s="151"/>
      <c r="EI48" s="151"/>
      <c r="EJ48" s="151"/>
      <c r="EK48" s="151"/>
      <c r="EL48" s="151"/>
      <c r="EM48" s="151"/>
      <c r="EN48" s="151"/>
      <c r="EO48" s="151"/>
      <c r="EP48" s="151"/>
      <c r="EQ48" s="151"/>
      <c r="ER48" s="151"/>
      <c r="ES48" s="151"/>
      <c r="ET48" s="151"/>
      <c r="EU48" s="151"/>
      <c r="EV48" s="151"/>
      <c r="EW48" s="151"/>
      <c r="EX48" s="151"/>
      <c r="EY48" s="151"/>
      <c r="EZ48" s="151"/>
      <c r="FA48" s="151"/>
      <c r="FB48" s="151"/>
      <c r="FC48" s="151"/>
      <c r="FD48" s="151"/>
      <c r="FE48" s="151"/>
      <c r="FF48" s="151"/>
      <c r="FG48" s="151"/>
      <c r="FH48" s="151"/>
      <c r="FI48" s="151"/>
      <c r="FJ48" s="151"/>
      <c r="FK48" s="151"/>
      <c r="FL48" s="151"/>
      <c r="FM48" s="151"/>
      <c r="FN48" s="151"/>
      <c r="FO48" s="151"/>
      <c r="FP48" s="151"/>
      <c r="FQ48" s="151"/>
      <c r="FR48" s="151"/>
      <c r="FS48" s="151"/>
      <c r="FT48" s="151"/>
      <c r="FU48" s="151"/>
      <c r="FV48" s="151"/>
      <c r="FW48" s="151"/>
      <c r="FX48" s="151"/>
      <c r="FY48" s="151"/>
      <c r="FZ48" s="151"/>
      <c r="GA48" s="151"/>
      <c r="GB48" s="151"/>
      <c r="GC48" s="151"/>
      <c r="GD48" s="151"/>
      <c r="GE48" s="151"/>
      <c r="GF48" s="151"/>
      <c r="GG48" s="151"/>
      <c r="GH48" s="151"/>
      <c r="GI48" s="151"/>
      <c r="GJ48" s="151"/>
      <c r="GK48" s="151"/>
      <c r="GL48" s="151"/>
      <c r="GM48" s="151"/>
      <c r="GN48" s="151"/>
      <c r="GO48" s="151"/>
      <c r="GP48" s="151"/>
      <c r="GQ48" s="151"/>
      <c r="GR48" s="151"/>
      <c r="GS48" s="151"/>
      <c r="GT48" s="151"/>
      <c r="GU48" s="151"/>
      <c r="GV48" s="151"/>
      <c r="GW48" s="151"/>
      <c r="GX48" s="151"/>
      <c r="GY48" s="151"/>
      <c r="GZ48" s="151"/>
      <c r="HA48" s="151"/>
      <c r="HB48" s="151"/>
      <c r="HC48" s="151"/>
      <c r="HD48" s="151"/>
      <c r="HE48" s="151"/>
      <c r="HF48" s="151"/>
      <c r="HG48" s="151"/>
      <c r="HH48" s="151"/>
      <c r="HI48" s="151"/>
      <c r="HJ48" s="151"/>
      <c r="HK48" s="151"/>
      <c r="HL48" s="151"/>
      <c r="HM48" s="151"/>
      <c r="HN48" s="151"/>
      <c r="HO48" s="151"/>
      <c r="HP48" s="151"/>
    </row>
    <row r="49" spans="1:224" ht="20.100000000000001" customHeight="1" x14ac:dyDescent="0.25">
      <c r="A49" s="163">
        <v>45</v>
      </c>
      <c r="B49" s="162"/>
      <c r="C49" s="161"/>
      <c r="D49" s="160"/>
      <c r="E49" s="259"/>
      <c r="F49" s="260"/>
      <c r="G49" s="268"/>
      <c r="H49" s="337" t="str">
        <f t="shared" si="6"/>
        <v/>
      </c>
      <c r="I49" s="339"/>
      <c r="J49" s="270"/>
      <c r="K49" s="340"/>
      <c r="L49" s="344" t="str">
        <f t="shared" si="7"/>
        <v/>
      </c>
      <c r="M49" s="259"/>
      <c r="N49" s="345"/>
      <c r="O49" s="344" t="str">
        <f t="shared" si="8"/>
        <v/>
      </c>
      <c r="P49" s="159"/>
      <c r="Q49" s="259"/>
      <c r="R49" s="260"/>
      <c r="S49" s="260"/>
      <c r="T49" s="268"/>
      <c r="U49" s="347" t="str">
        <f t="shared" si="9"/>
        <v/>
      </c>
      <c r="V49" s="158" t="str">
        <f t="shared" si="10"/>
        <v/>
      </c>
      <c r="W49" s="158" t="str">
        <f t="shared" si="11"/>
        <v/>
      </c>
      <c r="X49" s="152"/>
      <c r="Y49" s="200"/>
      <c r="Z49" s="167"/>
      <c r="AA49" s="151"/>
      <c r="AB49" s="151"/>
      <c r="AC49" s="151"/>
      <c r="AD49" s="151"/>
      <c r="AE49" s="151"/>
      <c r="AF49" s="151"/>
      <c r="AG49" s="151"/>
      <c r="AH49" s="151"/>
      <c r="AJ49" s="151"/>
      <c r="AM49" s="151"/>
      <c r="AN49" s="151"/>
      <c r="AO49" s="151"/>
      <c r="AP49" s="151"/>
      <c r="AQ49" s="151"/>
      <c r="AR49" s="151"/>
      <c r="AS49" s="151"/>
      <c r="AT49" s="151"/>
      <c r="AU49" s="151"/>
      <c r="AV49" s="151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  <c r="FZ49" s="151"/>
      <c r="GA49" s="151"/>
      <c r="GB49" s="151"/>
      <c r="GC49" s="151"/>
      <c r="GD49" s="151"/>
      <c r="GE49" s="151"/>
      <c r="GF49" s="151"/>
      <c r="GG49" s="151"/>
      <c r="GH49" s="151"/>
      <c r="GI49" s="151"/>
      <c r="GJ49" s="151"/>
      <c r="GK49" s="151"/>
      <c r="GL49" s="151"/>
      <c r="GM49" s="151"/>
      <c r="GN49" s="151"/>
      <c r="GO49" s="151"/>
      <c r="GP49" s="151"/>
      <c r="GQ49" s="151"/>
      <c r="GR49" s="151"/>
      <c r="GS49" s="151"/>
      <c r="GT49" s="151"/>
      <c r="GU49" s="151"/>
      <c r="GV49" s="151"/>
      <c r="GW49" s="151"/>
      <c r="GX49" s="151"/>
      <c r="GY49" s="151"/>
      <c r="GZ49" s="151"/>
      <c r="HA49" s="151"/>
      <c r="HB49" s="151"/>
      <c r="HC49" s="151"/>
      <c r="HD49" s="151"/>
      <c r="HE49" s="151"/>
      <c r="HF49" s="151"/>
      <c r="HG49" s="151"/>
      <c r="HH49" s="151"/>
      <c r="HI49" s="151"/>
      <c r="HJ49" s="151"/>
      <c r="HK49" s="151"/>
      <c r="HL49" s="151"/>
      <c r="HM49" s="151"/>
      <c r="HN49" s="151"/>
      <c r="HO49" s="151"/>
      <c r="HP49" s="151"/>
    </row>
    <row r="50" spans="1:224" ht="20.100000000000001" customHeight="1" x14ac:dyDescent="0.25">
      <c r="A50" s="163">
        <v>46</v>
      </c>
      <c r="B50" s="162"/>
      <c r="C50" s="161"/>
      <c r="D50" s="160"/>
      <c r="E50" s="259"/>
      <c r="F50" s="260"/>
      <c r="G50" s="268"/>
      <c r="H50" s="337" t="str">
        <f t="shared" si="6"/>
        <v/>
      </c>
      <c r="I50" s="339"/>
      <c r="J50" s="270"/>
      <c r="K50" s="340"/>
      <c r="L50" s="344" t="str">
        <f t="shared" si="7"/>
        <v/>
      </c>
      <c r="M50" s="259"/>
      <c r="N50" s="345"/>
      <c r="O50" s="344" t="str">
        <f t="shared" si="8"/>
        <v/>
      </c>
      <c r="P50" s="159"/>
      <c r="Q50" s="259"/>
      <c r="R50" s="260"/>
      <c r="S50" s="260"/>
      <c r="T50" s="268"/>
      <c r="U50" s="347" t="str">
        <f t="shared" si="9"/>
        <v/>
      </c>
      <c r="V50" s="158" t="str">
        <f t="shared" si="10"/>
        <v/>
      </c>
      <c r="W50" s="158" t="str">
        <f t="shared" si="11"/>
        <v/>
      </c>
      <c r="X50" s="152"/>
      <c r="Y50" s="200"/>
      <c r="Z50" s="167"/>
      <c r="AA50" s="151"/>
      <c r="AB50" s="151"/>
      <c r="AC50" s="151"/>
      <c r="AD50" s="151"/>
      <c r="AE50" s="151"/>
      <c r="AF50" s="151"/>
      <c r="AG50" s="151"/>
      <c r="AH50" s="151"/>
      <c r="AJ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  <c r="EC50" s="151"/>
      <c r="ED50" s="151"/>
      <c r="EE50" s="151"/>
      <c r="EF50" s="151"/>
      <c r="EG50" s="151"/>
      <c r="EH50" s="151"/>
      <c r="EI50" s="151"/>
      <c r="EJ50" s="151"/>
      <c r="EK50" s="151"/>
      <c r="EL50" s="151"/>
      <c r="EM50" s="151"/>
      <c r="EN50" s="151"/>
      <c r="EO50" s="151"/>
      <c r="EP50" s="151"/>
      <c r="EQ50" s="151"/>
      <c r="ER50" s="151"/>
      <c r="ES50" s="151"/>
      <c r="ET50" s="151"/>
      <c r="EU50" s="151"/>
      <c r="EV50" s="151"/>
      <c r="EW50" s="151"/>
      <c r="EX50" s="151"/>
      <c r="EY50" s="151"/>
      <c r="EZ50" s="151"/>
      <c r="FA50" s="151"/>
      <c r="FB50" s="151"/>
      <c r="FC50" s="151"/>
      <c r="FD50" s="151"/>
      <c r="FE50" s="151"/>
      <c r="FF50" s="151"/>
      <c r="FG50" s="151"/>
      <c r="FH50" s="151"/>
      <c r="FI50" s="151"/>
      <c r="FJ50" s="151"/>
      <c r="FK50" s="151"/>
      <c r="FL50" s="151"/>
      <c r="FM50" s="151"/>
      <c r="FN50" s="151"/>
      <c r="FO50" s="151"/>
      <c r="FP50" s="151"/>
      <c r="FQ50" s="151"/>
      <c r="FR50" s="151"/>
      <c r="FS50" s="151"/>
      <c r="FT50" s="151"/>
      <c r="FU50" s="151"/>
      <c r="FV50" s="151"/>
      <c r="FW50" s="151"/>
      <c r="FX50" s="151"/>
      <c r="FY50" s="151"/>
      <c r="FZ50" s="151"/>
      <c r="GA50" s="151"/>
      <c r="GB50" s="151"/>
      <c r="GC50" s="151"/>
      <c r="GD50" s="151"/>
      <c r="GE50" s="151"/>
      <c r="GF50" s="151"/>
      <c r="GG50" s="151"/>
      <c r="GH50" s="151"/>
      <c r="GI50" s="151"/>
      <c r="GJ50" s="151"/>
      <c r="GK50" s="151"/>
      <c r="GL50" s="151"/>
      <c r="GM50" s="151"/>
      <c r="GN50" s="151"/>
      <c r="GO50" s="151"/>
      <c r="GP50" s="151"/>
      <c r="GQ50" s="151"/>
      <c r="GR50" s="151"/>
      <c r="GS50" s="151"/>
      <c r="GT50" s="151"/>
      <c r="GU50" s="151"/>
      <c r="GV50" s="151"/>
      <c r="GW50" s="151"/>
      <c r="GX50" s="151"/>
      <c r="GY50" s="151"/>
      <c r="GZ50" s="151"/>
      <c r="HA50" s="151"/>
      <c r="HB50" s="151"/>
      <c r="HC50" s="151"/>
      <c r="HD50" s="151"/>
      <c r="HE50" s="151"/>
      <c r="HF50" s="151"/>
      <c r="HG50" s="151"/>
      <c r="HH50" s="151"/>
      <c r="HI50" s="151"/>
      <c r="HJ50" s="151"/>
      <c r="HK50" s="151"/>
      <c r="HL50" s="151"/>
      <c r="HM50" s="151"/>
      <c r="HN50" s="151"/>
      <c r="HO50" s="151"/>
      <c r="HP50" s="151"/>
    </row>
    <row r="51" spans="1:224" ht="20.100000000000001" customHeight="1" x14ac:dyDescent="0.25">
      <c r="A51" s="163">
        <v>47</v>
      </c>
      <c r="B51" s="162"/>
      <c r="C51" s="161"/>
      <c r="D51" s="160"/>
      <c r="E51" s="259"/>
      <c r="F51" s="260"/>
      <c r="G51" s="268"/>
      <c r="H51" s="337" t="str">
        <f t="shared" si="6"/>
        <v/>
      </c>
      <c r="I51" s="339"/>
      <c r="J51" s="270"/>
      <c r="K51" s="340"/>
      <c r="L51" s="344" t="str">
        <f t="shared" si="7"/>
        <v/>
      </c>
      <c r="M51" s="259"/>
      <c r="N51" s="345"/>
      <c r="O51" s="344" t="str">
        <f t="shared" si="8"/>
        <v/>
      </c>
      <c r="P51" s="159"/>
      <c r="Q51" s="259"/>
      <c r="R51" s="260"/>
      <c r="S51" s="260"/>
      <c r="T51" s="268"/>
      <c r="U51" s="347" t="str">
        <f t="shared" si="9"/>
        <v/>
      </c>
      <c r="V51" s="158" t="str">
        <f t="shared" si="10"/>
        <v/>
      </c>
      <c r="W51" s="158" t="str">
        <f t="shared" si="11"/>
        <v/>
      </c>
      <c r="X51" s="152"/>
      <c r="Y51" s="200"/>
      <c r="Z51" s="167"/>
      <c r="AA51" s="151"/>
      <c r="AB51" s="151"/>
      <c r="AC51" s="151"/>
      <c r="AD51" s="151"/>
      <c r="AE51" s="151"/>
      <c r="AF51" s="151"/>
      <c r="AG51" s="151"/>
      <c r="AH51" s="151"/>
      <c r="AJ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  <c r="EC51" s="151"/>
      <c r="ED51" s="151"/>
      <c r="EE51" s="151"/>
      <c r="EF51" s="151"/>
      <c r="EG51" s="151"/>
      <c r="EH51" s="151"/>
      <c r="EI51" s="151"/>
      <c r="EJ51" s="151"/>
      <c r="EK51" s="151"/>
      <c r="EL51" s="151"/>
      <c r="EM51" s="151"/>
      <c r="EN51" s="151"/>
      <c r="EO51" s="151"/>
      <c r="EP51" s="151"/>
      <c r="EQ51" s="151"/>
      <c r="ER51" s="151"/>
      <c r="ES51" s="151"/>
      <c r="ET51" s="151"/>
      <c r="EU51" s="151"/>
      <c r="EV51" s="151"/>
      <c r="EW51" s="151"/>
      <c r="EX51" s="151"/>
      <c r="EY51" s="151"/>
      <c r="EZ51" s="151"/>
      <c r="FA51" s="151"/>
      <c r="FB51" s="151"/>
      <c r="FC51" s="151"/>
      <c r="FD51" s="151"/>
      <c r="FE51" s="151"/>
      <c r="FF51" s="151"/>
      <c r="FG51" s="151"/>
      <c r="FH51" s="151"/>
      <c r="FI51" s="151"/>
      <c r="FJ51" s="151"/>
      <c r="FK51" s="151"/>
      <c r="FL51" s="151"/>
      <c r="FM51" s="151"/>
      <c r="FN51" s="151"/>
      <c r="FO51" s="151"/>
      <c r="FP51" s="151"/>
      <c r="FQ51" s="151"/>
      <c r="FR51" s="151"/>
      <c r="FS51" s="151"/>
      <c r="FT51" s="151"/>
      <c r="FU51" s="151"/>
      <c r="FV51" s="151"/>
      <c r="FW51" s="151"/>
      <c r="FX51" s="151"/>
      <c r="FY51" s="151"/>
      <c r="FZ51" s="151"/>
      <c r="GA51" s="151"/>
      <c r="GB51" s="151"/>
      <c r="GC51" s="151"/>
      <c r="GD51" s="151"/>
      <c r="GE51" s="151"/>
      <c r="GF51" s="151"/>
      <c r="GG51" s="151"/>
      <c r="GH51" s="151"/>
      <c r="GI51" s="151"/>
      <c r="GJ51" s="151"/>
      <c r="GK51" s="151"/>
      <c r="GL51" s="151"/>
      <c r="GM51" s="151"/>
      <c r="GN51" s="151"/>
      <c r="GO51" s="151"/>
      <c r="GP51" s="151"/>
      <c r="GQ51" s="151"/>
      <c r="GR51" s="151"/>
      <c r="GS51" s="151"/>
      <c r="GT51" s="151"/>
      <c r="GU51" s="151"/>
      <c r="GV51" s="151"/>
      <c r="GW51" s="151"/>
      <c r="GX51" s="151"/>
      <c r="GY51" s="151"/>
      <c r="GZ51" s="151"/>
      <c r="HA51" s="151"/>
      <c r="HB51" s="151"/>
      <c r="HC51" s="151"/>
      <c r="HD51" s="151"/>
      <c r="HE51" s="151"/>
      <c r="HF51" s="151"/>
      <c r="HG51" s="151"/>
      <c r="HH51" s="151"/>
      <c r="HI51" s="151"/>
      <c r="HJ51" s="151"/>
      <c r="HK51" s="151"/>
      <c r="HL51" s="151"/>
      <c r="HM51" s="151"/>
      <c r="HN51" s="151"/>
      <c r="HO51" s="151"/>
      <c r="HP51" s="151"/>
    </row>
    <row r="52" spans="1:224" ht="20.100000000000001" customHeight="1" x14ac:dyDescent="0.25">
      <c r="A52" s="163">
        <v>48</v>
      </c>
      <c r="B52" s="162"/>
      <c r="C52" s="161"/>
      <c r="D52" s="160"/>
      <c r="E52" s="259"/>
      <c r="F52" s="260"/>
      <c r="G52" s="268"/>
      <c r="H52" s="337" t="str">
        <f t="shared" si="6"/>
        <v/>
      </c>
      <c r="I52" s="339"/>
      <c r="J52" s="270"/>
      <c r="K52" s="340"/>
      <c r="L52" s="344" t="str">
        <f t="shared" si="7"/>
        <v/>
      </c>
      <c r="M52" s="259"/>
      <c r="N52" s="345"/>
      <c r="O52" s="344" t="str">
        <f t="shared" si="8"/>
        <v/>
      </c>
      <c r="P52" s="159"/>
      <c r="Q52" s="259"/>
      <c r="R52" s="260"/>
      <c r="S52" s="260"/>
      <c r="T52" s="268"/>
      <c r="U52" s="347" t="str">
        <f t="shared" si="9"/>
        <v/>
      </c>
      <c r="V52" s="158" t="str">
        <f t="shared" si="10"/>
        <v/>
      </c>
      <c r="W52" s="158" t="str">
        <f t="shared" si="11"/>
        <v/>
      </c>
      <c r="X52" s="152"/>
      <c r="Y52" s="200"/>
      <c r="Z52" s="167"/>
      <c r="AA52" s="151"/>
      <c r="AB52" s="151"/>
      <c r="AC52" s="151"/>
      <c r="AD52" s="151"/>
      <c r="AE52" s="151"/>
      <c r="AF52" s="151"/>
      <c r="AG52" s="151"/>
      <c r="AH52" s="151"/>
      <c r="AJ52" s="151"/>
      <c r="AM52" s="151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  <c r="CF52" s="151"/>
      <c r="CG52" s="151"/>
      <c r="CH52" s="151"/>
      <c r="CI52" s="151"/>
      <c r="CJ52" s="151"/>
      <c r="CK52" s="151"/>
      <c r="CL52" s="151"/>
      <c r="CM52" s="151"/>
      <c r="CN52" s="151"/>
      <c r="CO52" s="151"/>
      <c r="CP52" s="151"/>
      <c r="CQ52" s="151"/>
      <c r="CR52" s="151"/>
      <c r="CS52" s="151"/>
      <c r="CT52" s="151"/>
      <c r="CU52" s="151"/>
      <c r="CV52" s="151"/>
      <c r="CW52" s="151"/>
      <c r="CX52" s="151"/>
      <c r="CY52" s="151"/>
      <c r="CZ52" s="151"/>
      <c r="DA52" s="151"/>
      <c r="DB52" s="151"/>
      <c r="DC52" s="151"/>
      <c r="DD52" s="151"/>
      <c r="DE52" s="151"/>
      <c r="DF52" s="151"/>
      <c r="DG52" s="151"/>
      <c r="DH52" s="151"/>
      <c r="DI52" s="151"/>
      <c r="DJ52" s="151"/>
      <c r="DK52" s="151"/>
      <c r="DL52" s="151"/>
      <c r="DM52" s="151"/>
      <c r="DN52" s="151"/>
      <c r="DO52" s="151"/>
      <c r="DP52" s="151"/>
      <c r="DQ52" s="151"/>
      <c r="DR52" s="151"/>
      <c r="DS52" s="151"/>
      <c r="DT52" s="151"/>
      <c r="DU52" s="151"/>
      <c r="DV52" s="151"/>
      <c r="DW52" s="151"/>
      <c r="DX52" s="151"/>
      <c r="DY52" s="151"/>
      <c r="DZ52" s="151"/>
      <c r="EA52" s="151"/>
      <c r="EB52" s="151"/>
      <c r="EC52" s="151"/>
      <c r="ED52" s="151"/>
      <c r="EE52" s="151"/>
      <c r="EF52" s="151"/>
      <c r="EG52" s="151"/>
      <c r="EH52" s="151"/>
      <c r="EI52" s="151"/>
      <c r="EJ52" s="151"/>
      <c r="EK52" s="151"/>
      <c r="EL52" s="151"/>
      <c r="EM52" s="151"/>
      <c r="EN52" s="151"/>
      <c r="EO52" s="151"/>
      <c r="EP52" s="151"/>
      <c r="EQ52" s="151"/>
      <c r="ER52" s="151"/>
      <c r="ES52" s="151"/>
      <c r="ET52" s="151"/>
      <c r="EU52" s="151"/>
      <c r="EV52" s="151"/>
      <c r="EW52" s="151"/>
      <c r="EX52" s="151"/>
      <c r="EY52" s="151"/>
      <c r="EZ52" s="151"/>
      <c r="FA52" s="151"/>
      <c r="FB52" s="151"/>
      <c r="FC52" s="151"/>
      <c r="FD52" s="151"/>
      <c r="FE52" s="151"/>
      <c r="FF52" s="151"/>
      <c r="FG52" s="151"/>
      <c r="FH52" s="151"/>
      <c r="FI52" s="151"/>
      <c r="FJ52" s="151"/>
      <c r="FK52" s="151"/>
      <c r="FL52" s="151"/>
      <c r="FM52" s="151"/>
      <c r="FN52" s="151"/>
      <c r="FO52" s="151"/>
      <c r="FP52" s="151"/>
      <c r="FQ52" s="151"/>
      <c r="FR52" s="151"/>
      <c r="FS52" s="151"/>
      <c r="FT52" s="151"/>
      <c r="FU52" s="151"/>
      <c r="FV52" s="151"/>
      <c r="FW52" s="151"/>
      <c r="FX52" s="151"/>
      <c r="FY52" s="151"/>
      <c r="FZ52" s="151"/>
      <c r="GA52" s="151"/>
      <c r="GB52" s="151"/>
      <c r="GC52" s="151"/>
      <c r="GD52" s="151"/>
      <c r="GE52" s="151"/>
      <c r="GF52" s="151"/>
      <c r="GG52" s="151"/>
      <c r="GH52" s="151"/>
      <c r="GI52" s="151"/>
      <c r="GJ52" s="151"/>
      <c r="GK52" s="151"/>
      <c r="GL52" s="151"/>
      <c r="GM52" s="151"/>
      <c r="GN52" s="151"/>
      <c r="GO52" s="151"/>
      <c r="GP52" s="151"/>
      <c r="GQ52" s="151"/>
      <c r="GR52" s="151"/>
      <c r="GS52" s="151"/>
      <c r="GT52" s="151"/>
      <c r="GU52" s="151"/>
      <c r="GV52" s="151"/>
      <c r="GW52" s="151"/>
      <c r="GX52" s="151"/>
      <c r="GY52" s="151"/>
      <c r="GZ52" s="151"/>
      <c r="HA52" s="151"/>
      <c r="HB52" s="151"/>
      <c r="HC52" s="151"/>
      <c r="HD52" s="151"/>
      <c r="HE52" s="151"/>
      <c r="HF52" s="151"/>
      <c r="HG52" s="151"/>
      <c r="HH52" s="151"/>
      <c r="HI52" s="151"/>
      <c r="HJ52" s="151"/>
      <c r="HK52" s="151"/>
      <c r="HL52" s="151"/>
      <c r="HM52" s="151"/>
      <c r="HN52" s="151"/>
      <c r="HO52" s="151"/>
      <c r="HP52" s="151"/>
    </row>
    <row r="53" spans="1:224" ht="20.100000000000001" customHeight="1" x14ac:dyDescent="0.25">
      <c r="A53" s="163">
        <v>49</v>
      </c>
      <c r="B53" s="162"/>
      <c r="C53" s="161"/>
      <c r="D53" s="160"/>
      <c r="E53" s="259"/>
      <c r="F53" s="260"/>
      <c r="G53" s="268"/>
      <c r="H53" s="337" t="str">
        <f t="shared" si="6"/>
        <v/>
      </c>
      <c r="I53" s="339"/>
      <c r="J53" s="270"/>
      <c r="K53" s="340"/>
      <c r="L53" s="344" t="str">
        <f t="shared" si="7"/>
        <v/>
      </c>
      <c r="M53" s="259"/>
      <c r="N53" s="345"/>
      <c r="O53" s="344" t="str">
        <f t="shared" si="8"/>
        <v/>
      </c>
      <c r="P53" s="159"/>
      <c r="Q53" s="259"/>
      <c r="R53" s="260"/>
      <c r="S53" s="260"/>
      <c r="T53" s="268"/>
      <c r="U53" s="347" t="str">
        <f t="shared" si="9"/>
        <v/>
      </c>
      <c r="V53" s="158" t="str">
        <f t="shared" si="10"/>
        <v/>
      </c>
      <c r="W53" s="158" t="str">
        <f t="shared" si="11"/>
        <v/>
      </c>
      <c r="X53" s="152"/>
      <c r="Y53" s="200"/>
      <c r="Z53" s="167"/>
      <c r="AA53" s="151"/>
      <c r="AB53" s="151"/>
      <c r="AC53" s="151"/>
      <c r="AD53" s="151"/>
      <c r="AE53" s="151"/>
      <c r="AF53" s="151"/>
      <c r="AG53" s="151"/>
      <c r="AH53" s="151"/>
      <c r="AJ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  <c r="EC53" s="151"/>
      <c r="ED53" s="151"/>
      <c r="EE53" s="151"/>
      <c r="EF53" s="151"/>
      <c r="EG53" s="151"/>
      <c r="EH53" s="151"/>
      <c r="EI53" s="151"/>
      <c r="EJ53" s="151"/>
      <c r="EK53" s="151"/>
      <c r="EL53" s="151"/>
      <c r="EM53" s="151"/>
      <c r="EN53" s="151"/>
      <c r="EO53" s="151"/>
      <c r="EP53" s="151"/>
      <c r="EQ53" s="151"/>
      <c r="ER53" s="151"/>
      <c r="ES53" s="151"/>
      <c r="ET53" s="151"/>
      <c r="EU53" s="151"/>
      <c r="EV53" s="151"/>
      <c r="EW53" s="151"/>
      <c r="EX53" s="151"/>
      <c r="EY53" s="151"/>
      <c r="EZ53" s="151"/>
      <c r="FA53" s="151"/>
      <c r="FB53" s="151"/>
      <c r="FC53" s="151"/>
      <c r="FD53" s="151"/>
      <c r="FE53" s="151"/>
      <c r="FF53" s="151"/>
      <c r="FG53" s="151"/>
      <c r="FH53" s="151"/>
      <c r="FI53" s="151"/>
      <c r="FJ53" s="151"/>
      <c r="FK53" s="151"/>
      <c r="FL53" s="151"/>
      <c r="FM53" s="151"/>
      <c r="FN53" s="151"/>
      <c r="FO53" s="151"/>
      <c r="FP53" s="151"/>
      <c r="FQ53" s="151"/>
      <c r="FR53" s="151"/>
      <c r="FS53" s="151"/>
      <c r="FT53" s="151"/>
      <c r="FU53" s="151"/>
      <c r="FV53" s="151"/>
      <c r="FW53" s="151"/>
      <c r="FX53" s="151"/>
      <c r="FY53" s="151"/>
      <c r="FZ53" s="151"/>
      <c r="GA53" s="151"/>
      <c r="GB53" s="151"/>
      <c r="GC53" s="151"/>
      <c r="GD53" s="151"/>
      <c r="GE53" s="151"/>
      <c r="GF53" s="151"/>
      <c r="GG53" s="151"/>
      <c r="GH53" s="151"/>
      <c r="GI53" s="151"/>
      <c r="GJ53" s="151"/>
      <c r="GK53" s="151"/>
      <c r="GL53" s="151"/>
      <c r="GM53" s="151"/>
      <c r="GN53" s="151"/>
      <c r="GO53" s="151"/>
      <c r="GP53" s="151"/>
      <c r="GQ53" s="151"/>
      <c r="GR53" s="151"/>
      <c r="GS53" s="151"/>
      <c r="GT53" s="151"/>
      <c r="GU53" s="151"/>
      <c r="GV53" s="151"/>
      <c r="GW53" s="151"/>
      <c r="GX53" s="151"/>
      <c r="GY53" s="151"/>
      <c r="GZ53" s="151"/>
      <c r="HA53" s="151"/>
      <c r="HB53" s="151"/>
      <c r="HC53" s="151"/>
      <c r="HD53" s="151"/>
      <c r="HE53" s="151"/>
      <c r="HF53" s="151"/>
      <c r="HG53" s="151"/>
      <c r="HH53" s="151"/>
      <c r="HI53" s="151"/>
      <c r="HJ53" s="151"/>
      <c r="HK53" s="151"/>
      <c r="HL53" s="151"/>
      <c r="HM53" s="151"/>
      <c r="HN53" s="151"/>
      <c r="HO53" s="151"/>
      <c r="HP53" s="151"/>
    </row>
    <row r="54" spans="1:224" ht="20.100000000000001" customHeight="1" x14ac:dyDescent="0.25">
      <c r="A54" s="163">
        <v>50</v>
      </c>
      <c r="B54" s="162"/>
      <c r="C54" s="161"/>
      <c r="D54" s="160"/>
      <c r="E54" s="259"/>
      <c r="F54" s="260"/>
      <c r="G54" s="268"/>
      <c r="H54" s="337" t="str">
        <f t="shared" si="6"/>
        <v/>
      </c>
      <c r="I54" s="339"/>
      <c r="J54" s="270"/>
      <c r="K54" s="340"/>
      <c r="L54" s="344" t="str">
        <f t="shared" si="7"/>
        <v/>
      </c>
      <c r="M54" s="259"/>
      <c r="N54" s="345"/>
      <c r="O54" s="344" t="str">
        <f t="shared" si="8"/>
        <v/>
      </c>
      <c r="P54" s="159"/>
      <c r="Q54" s="259"/>
      <c r="R54" s="260"/>
      <c r="S54" s="260"/>
      <c r="T54" s="268"/>
      <c r="U54" s="347" t="str">
        <f t="shared" si="9"/>
        <v/>
      </c>
      <c r="V54" s="158" t="str">
        <f t="shared" si="10"/>
        <v/>
      </c>
      <c r="W54" s="158" t="str">
        <f t="shared" si="11"/>
        <v/>
      </c>
      <c r="X54" s="152"/>
      <c r="Y54" s="200"/>
      <c r="Z54" s="167"/>
      <c r="AA54" s="151"/>
      <c r="AB54" s="151"/>
      <c r="AC54" s="151"/>
      <c r="AD54" s="151"/>
      <c r="AE54" s="151"/>
      <c r="AF54" s="151"/>
      <c r="AG54" s="151"/>
      <c r="AH54" s="151"/>
      <c r="AJ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  <c r="EC54" s="151"/>
      <c r="ED54" s="151"/>
      <c r="EE54" s="151"/>
      <c r="EF54" s="151"/>
      <c r="EG54" s="151"/>
      <c r="EH54" s="151"/>
      <c r="EI54" s="151"/>
      <c r="EJ54" s="151"/>
      <c r="EK54" s="151"/>
      <c r="EL54" s="151"/>
      <c r="EM54" s="151"/>
      <c r="EN54" s="151"/>
      <c r="EO54" s="151"/>
      <c r="EP54" s="151"/>
      <c r="EQ54" s="151"/>
      <c r="ER54" s="151"/>
      <c r="ES54" s="151"/>
      <c r="ET54" s="151"/>
      <c r="EU54" s="151"/>
      <c r="EV54" s="151"/>
      <c r="EW54" s="151"/>
      <c r="EX54" s="151"/>
      <c r="EY54" s="151"/>
      <c r="EZ54" s="151"/>
      <c r="FA54" s="151"/>
      <c r="FB54" s="151"/>
      <c r="FC54" s="151"/>
      <c r="FD54" s="151"/>
      <c r="FE54" s="151"/>
      <c r="FF54" s="151"/>
      <c r="FG54" s="151"/>
      <c r="FH54" s="151"/>
      <c r="FI54" s="151"/>
      <c r="FJ54" s="151"/>
      <c r="FK54" s="151"/>
      <c r="FL54" s="151"/>
      <c r="FM54" s="151"/>
      <c r="FN54" s="151"/>
      <c r="FO54" s="151"/>
      <c r="FP54" s="151"/>
      <c r="FQ54" s="151"/>
      <c r="FR54" s="151"/>
      <c r="FS54" s="151"/>
      <c r="FT54" s="151"/>
      <c r="FU54" s="151"/>
      <c r="FV54" s="151"/>
      <c r="FW54" s="151"/>
      <c r="FX54" s="151"/>
      <c r="FY54" s="151"/>
      <c r="FZ54" s="151"/>
      <c r="GA54" s="151"/>
      <c r="GB54" s="151"/>
      <c r="GC54" s="151"/>
      <c r="GD54" s="151"/>
      <c r="GE54" s="151"/>
      <c r="GF54" s="151"/>
      <c r="GG54" s="151"/>
      <c r="GH54" s="151"/>
      <c r="GI54" s="151"/>
      <c r="GJ54" s="151"/>
      <c r="GK54" s="151"/>
      <c r="GL54" s="151"/>
      <c r="GM54" s="151"/>
      <c r="GN54" s="151"/>
      <c r="GO54" s="151"/>
      <c r="GP54" s="151"/>
      <c r="GQ54" s="151"/>
      <c r="GR54" s="151"/>
      <c r="GS54" s="151"/>
      <c r="GT54" s="151"/>
      <c r="GU54" s="151"/>
      <c r="GV54" s="151"/>
      <c r="GW54" s="151"/>
      <c r="GX54" s="151"/>
      <c r="GY54" s="151"/>
      <c r="GZ54" s="151"/>
      <c r="HA54" s="151"/>
      <c r="HB54" s="151"/>
      <c r="HC54" s="151"/>
      <c r="HD54" s="151"/>
      <c r="HE54" s="151"/>
      <c r="HF54" s="151"/>
      <c r="HG54" s="151"/>
      <c r="HH54" s="151"/>
      <c r="HI54" s="151"/>
      <c r="HJ54" s="151"/>
      <c r="HK54" s="151"/>
      <c r="HL54" s="151"/>
      <c r="HM54" s="151"/>
      <c r="HN54" s="151"/>
      <c r="HO54" s="151"/>
      <c r="HP54" s="151"/>
    </row>
    <row r="55" spans="1:224" ht="20.100000000000001" customHeight="1" x14ac:dyDescent="0.25">
      <c r="A55" s="163">
        <v>51</v>
      </c>
      <c r="B55" s="162"/>
      <c r="C55" s="161"/>
      <c r="D55" s="160"/>
      <c r="E55" s="259"/>
      <c r="F55" s="260"/>
      <c r="G55" s="268"/>
      <c r="H55" s="337" t="str">
        <f t="shared" si="6"/>
        <v/>
      </c>
      <c r="I55" s="339"/>
      <c r="J55" s="270"/>
      <c r="K55" s="340"/>
      <c r="L55" s="344" t="str">
        <f t="shared" si="7"/>
        <v/>
      </c>
      <c r="M55" s="259"/>
      <c r="N55" s="345"/>
      <c r="O55" s="344" t="str">
        <f t="shared" si="8"/>
        <v/>
      </c>
      <c r="P55" s="159"/>
      <c r="Q55" s="259"/>
      <c r="R55" s="260"/>
      <c r="S55" s="260"/>
      <c r="T55" s="268"/>
      <c r="U55" s="347" t="str">
        <f t="shared" si="9"/>
        <v/>
      </c>
      <c r="V55" s="158" t="str">
        <f t="shared" si="10"/>
        <v/>
      </c>
      <c r="W55" s="158" t="str">
        <f t="shared" si="11"/>
        <v/>
      </c>
      <c r="X55" s="152"/>
      <c r="Y55" s="200"/>
      <c r="Z55" s="167"/>
      <c r="AA55" s="151"/>
      <c r="AB55" s="151"/>
      <c r="AC55" s="151"/>
      <c r="AD55" s="151"/>
      <c r="AE55" s="151"/>
      <c r="AF55" s="151"/>
      <c r="AG55" s="151"/>
      <c r="AH55" s="151"/>
      <c r="AJ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  <c r="EC55" s="151"/>
      <c r="ED55" s="151"/>
      <c r="EE55" s="151"/>
      <c r="EF55" s="151"/>
      <c r="EG55" s="151"/>
      <c r="EH55" s="151"/>
      <c r="EI55" s="151"/>
      <c r="EJ55" s="151"/>
      <c r="EK55" s="151"/>
      <c r="EL55" s="151"/>
      <c r="EM55" s="151"/>
      <c r="EN55" s="151"/>
      <c r="EO55" s="151"/>
      <c r="EP55" s="151"/>
      <c r="EQ55" s="151"/>
      <c r="ER55" s="151"/>
      <c r="ES55" s="151"/>
      <c r="ET55" s="151"/>
      <c r="EU55" s="151"/>
      <c r="EV55" s="151"/>
      <c r="EW55" s="151"/>
      <c r="EX55" s="151"/>
      <c r="EY55" s="151"/>
      <c r="EZ55" s="151"/>
      <c r="FA55" s="151"/>
      <c r="FB55" s="151"/>
      <c r="FC55" s="151"/>
      <c r="FD55" s="151"/>
      <c r="FE55" s="151"/>
      <c r="FF55" s="151"/>
      <c r="FG55" s="151"/>
      <c r="FH55" s="151"/>
      <c r="FI55" s="151"/>
      <c r="FJ55" s="151"/>
      <c r="FK55" s="151"/>
      <c r="FL55" s="151"/>
      <c r="FM55" s="151"/>
      <c r="FN55" s="151"/>
      <c r="FO55" s="151"/>
      <c r="FP55" s="151"/>
      <c r="FQ55" s="151"/>
      <c r="FR55" s="151"/>
      <c r="FS55" s="151"/>
      <c r="FT55" s="151"/>
      <c r="FU55" s="151"/>
      <c r="FV55" s="151"/>
      <c r="FW55" s="151"/>
      <c r="FX55" s="151"/>
      <c r="FY55" s="151"/>
      <c r="FZ55" s="151"/>
      <c r="GA55" s="151"/>
      <c r="GB55" s="151"/>
      <c r="GC55" s="151"/>
      <c r="GD55" s="151"/>
      <c r="GE55" s="151"/>
      <c r="GF55" s="151"/>
      <c r="GG55" s="151"/>
      <c r="GH55" s="151"/>
      <c r="GI55" s="151"/>
      <c r="GJ55" s="151"/>
      <c r="GK55" s="151"/>
      <c r="GL55" s="151"/>
      <c r="GM55" s="151"/>
      <c r="GN55" s="151"/>
      <c r="GO55" s="151"/>
      <c r="GP55" s="151"/>
      <c r="GQ55" s="151"/>
      <c r="GR55" s="151"/>
      <c r="GS55" s="151"/>
      <c r="GT55" s="151"/>
      <c r="GU55" s="151"/>
      <c r="GV55" s="151"/>
      <c r="GW55" s="151"/>
      <c r="GX55" s="151"/>
      <c r="GY55" s="151"/>
      <c r="GZ55" s="151"/>
      <c r="HA55" s="151"/>
      <c r="HB55" s="151"/>
      <c r="HC55" s="151"/>
      <c r="HD55" s="151"/>
      <c r="HE55" s="151"/>
      <c r="HF55" s="151"/>
      <c r="HG55" s="151"/>
      <c r="HH55" s="151"/>
      <c r="HI55" s="151"/>
      <c r="HJ55" s="151"/>
      <c r="HK55" s="151"/>
      <c r="HL55" s="151"/>
      <c r="HM55" s="151"/>
      <c r="HN55" s="151"/>
      <c r="HO55" s="151"/>
      <c r="HP55" s="151"/>
    </row>
    <row r="56" spans="1:224" ht="20.100000000000001" customHeight="1" x14ac:dyDescent="0.25">
      <c r="A56" s="163">
        <v>52</v>
      </c>
      <c r="B56" s="162"/>
      <c r="C56" s="161"/>
      <c r="D56" s="160"/>
      <c r="E56" s="259"/>
      <c r="F56" s="260"/>
      <c r="G56" s="268"/>
      <c r="H56" s="337" t="str">
        <f t="shared" si="6"/>
        <v/>
      </c>
      <c r="I56" s="339"/>
      <c r="J56" s="270"/>
      <c r="K56" s="340"/>
      <c r="L56" s="344" t="str">
        <f t="shared" si="7"/>
        <v/>
      </c>
      <c r="M56" s="259"/>
      <c r="N56" s="345"/>
      <c r="O56" s="344" t="str">
        <f t="shared" si="8"/>
        <v/>
      </c>
      <c r="P56" s="159"/>
      <c r="Q56" s="259"/>
      <c r="R56" s="260"/>
      <c r="S56" s="260"/>
      <c r="T56" s="268"/>
      <c r="U56" s="347" t="str">
        <f t="shared" si="9"/>
        <v/>
      </c>
      <c r="V56" s="158" t="str">
        <f t="shared" si="10"/>
        <v/>
      </c>
      <c r="W56" s="158" t="str">
        <f t="shared" si="11"/>
        <v/>
      </c>
      <c r="X56" s="152"/>
      <c r="Y56" s="200"/>
      <c r="Z56" s="167"/>
      <c r="AA56" s="151"/>
      <c r="AB56" s="151"/>
      <c r="AC56" s="151"/>
      <c r="AD56" s="151"/>
      <c r="AE56" s="151"/>
      <c r="AF56" s="151"/>
      <c r="AG56" s="151"/>
      <c r="AH56" s="151"/>
      <c r="AJ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  <c r="EC56" s="151"/>
      <c r="ED56" s="151"/>
      <c r="EE56" s="151"/>
      <c r="EF56" s="151"/>
      <c r="EG56" s="151"/>
      <c r="EH56" s="151"/>
      <c r="EI56" s="151"/>
      <c r="EJ56" s="151"/>
      <c r="EK56" s="151"/>
      <c r="EL56" s="151"/>
      <c r="EM56" s="151"/>
      <c r="EN56" s="151"/>
      <c r="EO56" s="151"/>
      <c r="EP56" s="151"/>
      <c r="EQ56" s="151"/>
      <c r="ER56" s="151"/>
      <c r="ES56" s="151"/>
      <c r="ET56" s="151"/>
      <c r="EU56" s="151"/>
      <c r="EV56" s="151"/>
      <c r="EW56" s="151"/>
      <c r="EX56" s="151"/>
      <c r="EY56" s="151"/>
      <c r="EZ56" s="151"/>
      <c r="FA56" s="151"/>
      <c r="FB56" s="151"/>
      <c r="FC56" s="151"/>
      <c r="FD56" s="151"/>
      <c r="FE56" s="151"/>
      <c r="FF56" s="151"/>
      <c r="FG56" s="151"/>
      <c r="FH56" s="151"/>
      <c r="FI56" s="151"/>
      <c r="FJ56" s="151"/>
      <c r="FK56" s="151"/>
      <c r="FL56" s="151"/>
      <c r="FM56" s="151"/>
      <c r="FN56" s="151"/>
      <c r="FO56" s="151"/>
      <c r="FP56" s="151"/>
      <c r="FQ56" s="151"/>
      <c r="FR56" s="151"/>
      <c r="FS56" s="151"/>
      <c r="FT56" s="151"/>
      <c r="FU56" s="151"/>
      <c r="FV56" s="151"/>
      <c r="FW56" s="151"/>
      <c r="FX56" s="151"/>
      <c r="FY56" s="151"/>
      <c r="FZ56" s="151"/>
      <c r="GA56" s="151"/>
      <c r="GB56" s="151"/>
      <c r="GC56" s="151"/>
      <c r="GD56" s="151"/>
      <c r="GE56" s="151"/>
      <c r="GF56" s="151"/>
      <c r="GG56" s="151"/>
      <c r="GH56" s="151"/>
      <c r="GI56" s="151"/>
      <c r="GJ56" s="151"/>
      <c r="GK56" s="151"/>
      <c r="GL56" s="151"/>
      <c r="GM56" s="151"/>
      <c r="GN56" s="151"/>
      <c r="GO56" s="151"/>
      <c r="GP56" s="151"/>
      <c r="GQ56" s="151"/>
      <c r="GR56" s="151"/>
      <c r="GS56" s="151"/>
      <c r="GT56" s="151"/>
      <c r="GU56" s="151"/>
      <c r="GV56" s="151"/>
      <c r="GW56" s="151"/>
      <c r="GX56" s="151"/>
      <c r="GY56" s="151"/>
      <c r="GZ56" s="151"/>
      <c r="HA56" s="151"/>
      <c r="HB56" s="151"/>
      <c r="HC56" s="151"/>
      <c r="HD56" s="151"/>
      <c r="HE56" s="151"/>
      <c r="HF56" s="151"/>
      <c r="HG56" s="151"/>
      <c r="HH56" s="151"/>
      <c r="HI56" s="151"/>
      <c r="HJ56" s="151"/>
      <c r="HK56" s="151"/>
      <c r="HL56" s="151"/>
      <c r="HM56" s="151"/>
      <c r="HN56" s="151"/>
      <c r="HO56" s="151"/>
      <c r="HP56" s="151"/>
    </row>
    <row r="57" spans="1:224" ht="20.100000000000001" customHeight="1" x14ac:dyDescent="0.25">
      <c r="A57" s="163">
        <v>53</v>
      </c>
      <c r="B57" s="162"/>
      <c r="C57" s="161"/>
      <c r="D57" s="160"/>
      <c r="E57" s="259"/>
      <c r="F57" s="260"/>
      <c r="G57" s="268"/>
      <c r="H57" s="337" t="str">
        <f t="shared" si="6"/>
        <v/>
      </c>
      <c r="I57" s="339"/>
      <c r="J57" s="270"/>
      <c r="K57" s="340"/>
      <c r="L57" s="344" t="str">
        <f t="shared" si="7"/>
        <v/>
      </c>
      <c r="M57" s="259"/>
      <c r="N57" s="345"/>
      <c r="O57" s="344" t="str">
        <f t="shared" si="8"/>
        <v/>
      </c>
      <c r="P57" s="159"/>
      <c r="Q57" s="259"/>
      <c r="R57" s="260"/>
      <c r="S57" s="260"/>
      <c r="T57" s="268"/>
      <c r="U57" s="347" t="str">
        <f t="shared" si="9"/>
        <v/>
      </c>
      <c r="V57" s="158" t="str">
        <f t="shared" si="10"/>
        <v/>
      </c>
      <c r="W57" s="158" t="str">
        <f t="shared" si="11"/>
        <v/>
      </c>
      <c r="X57" s="152"/>
      <c r="Y57" s="200"/>
      <c r="Z57" s="167"/>
      <c r="AA57" s="151"/>
      <c r="AB57" s="151"/>
      <c r="AC57" s="151"/>
      <c r="AD57" s="151"/>
      <c r="AE57" s="151"/>
      <c r="AF57" s="151"/>
      <c r="AG57" s="151"/>
      <c r="AH57" s="151"/>
      <c r="AJ57" s="151"/>
      <c r="AM57" s="151"/>
      <c r="AN57" s="151"/>
      <c r="AO57" s="151"/>
      <c r="AP57" s="151"/>
      <c r="AQ57" s="151"/>
      <c r="AR57" s="151"/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  <c r="CB57" s="151"/>
      <c r="CC57" s="151"/>
      <c r="CD57" s="151"/>
      <c r="CE57" s="151"/>
      <c r="CF57" s="151"/>
      <c r="CG57" s="151"/>
      <c r="CH57" s="151"/>
      <c r="CI57" s="151"/>
      <c r="CJ57" s="151"/>
      <c r="CK57" s="151"/>
      <c r="CL57" s="151"/>
      <c r="CM57" s="151"/>
      <c r="CN57" s="151"/>
      <c r="CO57" s="151"/>
      <c r="CP57" s="151"/>
      <c r="CQ57" s="151"/>
      <c r="CR57" s="151"/>
      <c r="CS57" s="151"/>
      <c r="CT57" s="151"/>
      <c r="CU57" s="151"/>
      <c r="CV57" s="151"/>
      <c r="CW57" s="151"/>
      <c r="CX57" s="151"/>
      <c r="CY57" s="151"/>
      <c r="CZ57" s="151"/>
      <c r="DA57" s="151"/>
      <c r="DB57" s="151"/>
      <c r="DC57" s="151"/>
      <c r="DD57" s="151"/>
      <c r="DE57" s="151"/>
      <c r="DF57" s="151"/>
      <c r="DG57" s="151"/>
      <c r="DH57" s="151"/>
      <c r="DI57" s="151"/>
      <c r="DJ57" s="151"/>
      <c r="DK57" s="151"/>
      <c r="DL57" s="151"/>
      <c r="DM57" s="151"/>
      <c r="DN57" s="151"/>
      <c r="DO57" s="151"/>
      <c r="DP57" s="151"/>
      <c r="DQ57" s="151"/>
      <c r="DR57" s="151"/>
      <c r="DS57" s="151"/>
      <c r="DT57" s="151"/>
      <c r="DU57" s="151"/>
      <c r="DV57" s="151"/>
      <c r="DW57" s="151"/>
      <c r="DX57" s="151"/>
      <c r="DY57" s="151"/>
      <c r="DZ57" s="151"/>
      <c r="EA57" s="151"/>
      <c r="EB57" s="151"/>
      <c r="EC57" s="151"/>
      <c r="ED57" s="151"/>
      <c r="EE57" s="151"/>
      <c r="EF57" s="151"/>
      <c r="EG57" s="151"/>
      <c r="EH57" s="151"/>
      <c r="EI57" s="151"/>
      <c r="EJ57" s="151"/>
      <c r="EK57" s="151"/>
      <c r="EL57" s="151"/>
      <c r="EM57" s="151"/>
      <c r="EN57" s="151"/>
      <c r="EO57" s="151"/>
      <c r="EP57" s="151"/>
      <c r="EQ57" s="151"/>
      <c r="ER57" s="151"/>
      <c r="ES57" s="151"/>
      <c r="ET57" s="151"/>
      <c r="EU57" s="151"/>
      <c r="EV57" s="151"/>
      <c r="EW57" s="151"/>
      <c r="EX57" s="151"/>
      <c r="EY57" s="151"/>
      <c r="EZ57" s="151"/>
      <c r="FA57" s="151"/>
      <c r="FB57" s="151"/>
      <c r="FC57" s="151"/>
      <c r="FD57" s="151"/>
      <c r="FE57" s="151"/>
      <c r="FF57" s="151"/>
      <c r="FG57" s="151"/>
      <c r="FH57" s="151"/>
      <c r="FI57" s="151"/>
      <c r="FJ57" s="151"/>
      <c r="FK57" s="151"/>
      <c r="FL57" s="151"/>
      <c r="FM57" s="151"/>
      <c r="FN57" s="151"/>
      <c r="FO57" s="151"/>
      <c r="FP57" s="151"/>
      <c r="FQ57" s="151"/>
      <c r="FR57" s="151"/>
      <c r="FS57" s="151"/>
      <c r="FT57" s="151"/>
      <c r="FU57" s="151"/>
      <c r="FV57" s="151"/>
      <c r="FW57" s="151"/>
      <c r="FX57" s="151"/>
      <c r="FY57" s="151"/>
      <c r="FZ57" s="151"/>
      <c r="GA57" s="151"/>
      <c r="GB57" s="151"/>
      <c r="GC57" s="151"/>
      <c r="GD57" s="151"/>
      <c r="GE57" s="151"/>
      <c r="GF57" s="151"/>
      <c r="GG57" s="151"/>
      <c r="GH57" s="151"/>
      <c r="GI57" s="151"/>
      <c r="GJ57" s="151"/>
      <c r="GK57" s="151"/>
      <c r="GL57" s="151"/>
      <c r="GM57" s="151"/>
      <c r="GN57" s="151"/>
      <c r="GO57" s="151"/>
      <c r="GP57" s="151"/>
      <c r="GQ57" s="151"/>
      <c r="GR57" s="151"/>
      <c r="GS57" s="151"/>
      <c r="GT57" s="151"/>
      <c r="GU57" s="151"/>
      <c r="GV57" s="151"/>
      <c r="GW57" s="151"/>
      <c r="GX57" s="151"/>
      <c r="GY57" s="151"/>
      <c r="GZ57" s="151"/>
      <c r="HA57" s="151"/>
      <c r="HB57" s="151"/>
      <c r="HC57" s="151"/>
      <c r="HD57" s="151"/>
      <c r="HE57" s="151"/>
      <c r="HF57" s="151"/>
      <c r="HG57" s="151"/>
      <c r="HH57" s="151"/>
      <c r="HI57" s="151"/>
      <c r="HJ57" s="151"/>
      <c r="HK57" s="151"/>
      <c r="HL57" s="151"/>
      <c r="HM57" s="151"/>
      <c r="HN57" s="151"/>
      <c r="HO57" s="151"/>
      <c r="HP57" s="151"/>
    </row>
    <row r="58" spans="1:224" ht="20.100000000000001" customHeight="1" x14ac:dyDescent="0.25">
      <c r="A58" s="163">
        <v>54</v>
      </c>
      <c r="B58" s="162"/>
      <c r="C58" s="161"/>
      <c r="D58" s="160"/>
      <c r="E58" s="259"/>
      <c r="F58" s="260"/>
      <c r="G58" s="268"/>
      <c r="H58" s="337" t="str">
        <f t="shared" si="6"/>
        <v/>
      </c>
      <c r="I58" s="339"/>
      <c r="J58" s="270"/>
      <c r="K58" s="340"/>
      <c r="L58" s="344" t="str">
        <f t="shared" si="7"/>
        <v/>
      </c>
      <c r="M58" s="259"/>
      <c r="N58" s="345"/>
      <c r="O58" s="344" t="str">
        <f t="shared" si="8"/>
        <v/>
      </c>
      <c r="P58" s="159"/>
      <c r="Q58" s="259"/>
      <c r="R58" s="260"/>
      <c r="S58" s="260"/>
      <c r="T58" s="268"/>
      <c r="U58" s="347" t="str">
        <f t="shared" si="9"/>
        <v/>
      </c>
      <c r="V58" s="158" t="str">
        <f t="shared" si="10"/>
        <v/>
      </c>
      <c r="W58" s="158" t="str">
        <f t="shared" si="11"/>
        <v/>
      </c>
      <c r="X58" s="152"/>
      <c r="Y58" s="200"/>
      <c r="Z58" s="167"/>
      <c r="AA58" s="151"/>
      <c r="AB58" s="151"/>
      <c r="AC58" s="151"/>
      <c r="AD58" s="151"/>
      <c r="AE58" s="151"/>
      <c r="AF58" s="151"/>
      <c r="AG58" s="151"/>
      <c r="AH58" s="151"/>
      <c r="AJ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  <c r="EC58" s="151"/>
      <c r="ED58" s="151"/>
      <c r="EE58" s="151"/>
      <c r="EF58" s="151"/>
      <c r="EG58" s="151"/>
      <c r="EH58" s="151"/>
      <c r="EI58" s="151"/>
      <c r="EJ58" s="151"/>
      <c r="EK58" s="151"/>
      <c r="EL58" s="151"/>
      <c r="EM58" s="151"/>
      <c r="EN58" s="151"/>
      <c r="EO58" s="151"/>
      <c r="EP58" s="151"/>
      <c r="EQ58" s="151"/>
      <c r="ER58" s="151"/>
      <c r="ES58" s="151"/>
      <c r="ET58" s="151"/>
      <c r="EU58" s="151"/>
      <c r="EV58" s="151"/>
      <c r="EW58" s="151"/>
      <c r="EX58" s="151"/>
      <c r="EY58" s="151"/>
      <c r="EZ58" s="151"/>
      <c r="FA58" s="151"/>
      <c r="FB58" s="151"/>
      <c r="FC58" s="151"/>
      <c r="FD58" s="151"/>
      <c r="FE58" s="151"/>
      <c r="FF58" s="151"/>
      <c r="FG58" s="151"/>
      <c r="FH58" s="151"/>
      <c r="FI58" s="151"/>
      <c r="FJ58" s="151"/>
      <c r="FK58" s="151"/>
      <c r="FL58" s="151"/>
      <c r="FM58" s="151"/>
      <c r="FN58" s="151"/>
      <c r="FO58" s="151"/>
      <c r="FP58" s="151"/>
      <c r="FQ58" s="151"/>
      <c r="FR58" s="151"/>
      <c r="FS58" s="151"/>
      <c r="FT58" s="151"/>
      <c r="FU58" s="151"/>
      <c r="FV58" s="151"/>
      <c r="FW58" s="151"/>
      <c r="FX58" s="151"/>
      <c r="FY58" s="151"/>
      <c r="FZ58" s="151"/>
      <c r="GA58" s="151"/>
      <c r="GB58" s="151"/>
      <c r="GC58" s="151"/>
      <c r="GD58" s="151"/>
      <c r="GE58" s="151"/>
      <c r="GF58" s="151"/>
      <c r="GG58" s="151"/>
      <c r="GH58" s="151"/>
      <c r="GI58" s="151"/>
      <c r="GJ58" s="151"/>
      <c r="GK58" s="151"/>
      <c r="GL58" s="151"/>
      <c r="GM58" s="151"/>
      <c r="GN58" s="151"/>
      <c r="GO58" s="151"/>
      <c r="GP58" s="151"/>
      <c r="GQ58" s="151"/>
      <c r="GR58" s="151"/>
      <c r="GS58" s="151"/>
      <c r="GT58" s="151"/>
      <c r="GU58" s="151"/>
      <c r="GV58" s="151"/>
      <c r="GW58" s="151"/>
      <c r="GX58" s="151"/>
      <c r="GY58" s="151"/>
      <c r="GZ58" s="151"/>
      <c r="HA58" s="151"/>
      <c r="HB58" s="151"/>
      <c r="HC58" s="151"/>
      <c r="HD58" s="151"/>
      <c r="HE58" s="151"/>
      <c r="HF58" s="151"/>
      <c r="HG58" s="151"/>
      <c r="HH58" s="151"/>
      <c r="HI58" s="151"/>
      <c r="HJ58" s="151"/>
      <c r="HK58" s="151"/>
      <c r="HL58" s="151"/>
      <c r="HM58" s="151"/>
      <c r="HN58" s="151"/>
      <c r="HO58" s="151"/>
      <c r="HP58" s="151"/>
    </row>
    <row r="59" spans="1:224" ht="20.100000000000001" customHeight="1" x14ac:dyDescent="0.25">
      <c r="A59" s="163">
        <v>55</v>
      </c>
      <c r="B59" s="162"/>
      <c r="C59" s="161"/>
      <c r="D59" s="160"/>
      <c r="E59" s="259"/>
      <c r="F59" s="260"/>
      <c r="G59" s="268"/>
      <c r="H59" s="337" t="str">
        <f t="shared" si="6"/>
        <v/>
      </c>
      <c r="I59" s="339"/>
      <c r="J59" s="270"/>
      <c r="K59" s="340"/>
      <c r="L59" s="344" t="str">
        <f t="shared" si="7"/>
        <v/>
      </c>
      <c r="M59" s="259"/>
      <c r="N59" s="345"/>
      <c r="O59" s="344" t="str">
        <f t="shared" si="8"/>
        <v/>
      </c>
      <c r="P59" s="159"/>
      <c r="Q59" s="259"/>
      <c r="R59" s="260"/>
      <c r="S59" s="260"/>
      <c r="T59" s="268"/>
      <c r="U59" s="347" t="str">
        <f t="shared" si="9"/>
        <v/>
      </c>
      <c r="V59" s="158" t="str">
        <f t="shared" si="10"/>
        <v/>
      </c>
      <c r="W59" s="158" t="str">
        <f t="shared" si="11"/>
        <v/>
      </c>
      <c r="X59" s="152"/>
      <c r="Y59" s="200"/>
      <c r="Z59" s="167"/>
      <c r="AA59" s="151"/>
      <c r="AB59" s="151"/>
      <c r="AC59" s="151"/>
      <c r="AD59" s="151"/>
      <c r="AE59" s="151"/>
      <c r="AF59" s="151"/>
      <c r="AG59" s="151"/>
      <c r="AH59" s="151"/>
      <c r="AJ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  <c r="EC59" s="151"/>
      <c r="ED59" s="151"/>
      <c r="EE59" s="151"/>
      <c r="EF59" s="151"/>
      <c r="EG59" s="151"/>
      <c r="EH59" s="151"/>
      <c r="EI59" s="151"/>
      <c r="EJ59" s="151"/>
      <c r="EK59" s="151"/>
      <c r="EL59" s="151"/>
      <c r="EM59" s="151"/>
      <c r="EN59" s="151"/>
      <c r="EO59" s="151"/>
      <c r="EP59" s="151"/>
      <c r="EQ59" s="151"/>
      <c r="ER59" s="151"/>
      <c r="ES59" s="151"/>
      <c r="ET59" s="151"/>
      <c r="EU59" s="151"/>
      <c r="EV59" s="151"/>
      <c r="EW59" s="151"/>
      <c r="EX59" s="151"/>
      <c r="EY59" s="151"/>
      <c r="EZ59" s="151"/>
      <c r="FA59" s="151"/>
      <c r="FB59" s="151"/>
      <c r="FC59" s="151"/>
      <c r="FD59" s="151"/>
      <c r="FE59" s="151"/>
      <c r="FF59" s="151"/>
      <c r="FG59" s="151"/>
      <c r="FH59" s="151"/>
      <c r="FI59" s="151"/>
      <c r="FJ59" s="151"/>
      <c r="FK59" s="151"/>
      <c r="FL59" s="151"/>
      <c r="FM59" s="151"/>
      <c r="FN59" s="151"/>
      <c r="FO59" s="151"/>
      <c r="FP59" s="151"/>
      <c r="FQ59" s="151"/>
      <c r="FR59" s="151"/>
      <c r="FS59" s="151"/>
      <c r="FT59" s="151"/>
      <c r="FU59" s="151"/>
      <c r="FV59" s="151"/>
      <c r="FW59" s="151"/>
      <c r="FX59" s="151"/>
      <c r="FY59" s="151"/>
      <c r="FZ59" s="151"/>
      <c r="GA59" s="151"/>
      <c r="GB59" s="151"/>
      <c r="GC59" s="151"/>
      <c r="GD59" s="151"/>
      <c r="GE59" s="151"/>
      <c r="GF59" s="151"/>
      <c r="GG59" s="151"/>
      <c r="GH59" s="151"/>
      <c r="GI59" s="151"/>
      <c r="GJ59" s="151"/>
      <c r="GK59" s="151"/>
      <c r="GL59" s="151"/>
      <c r="GM59" s="151"/>
      <c r="GN59" s="151"/>
      <c r="GO59" s="151"/>
      <c r="GP59" s="151"/>
      <c r="GQ59" s="151"/>
      <c r="GR59" s="151"/>
      <c r="GS59" s="151"/>
      <c r="GT59" s="151"/>
      <c r="GU59" s="151"/>
      <c r="GV59" s="151"/>
      <c r="GW59" s="151"/>
      <c r="GX59" s="151"/>
      <c r="GY59" s="151"/>
      <c r="GZ59" s="151"/>
      <c r="HA59" s="151"/>
      <c r="HB59" s="151"/>
      <c r="HC59" s="151"/>
      <c r="HD59" s="151"/>
      <c r="HE59" s="151"/>
      <c r="HF59" s="151"/>
      <c r="HG59" s="151"/>
      <c r="HH59" s="151"/>
      <c r="HI59" s="151"/>
      <c r="HJ59" s="151"/>
      <c r="HK59" s="151"/>
      <c r="HL59" s="151"/>
      <c r="HM59" s="151"/>
      <c r="HN59" s="151"/>
      <c r="HO59" s="151"/>
      <c r="HP59" s="151"/>
    </row>
    <row r="60" spans="1:224" ht="20.100000000000001" customHeight="1" x14ac:dyDescent="0.25">
      <c r="A60" s="163">
        <v>56</v>
      </c>
      <c r="B60" s="162"/>
      <c r="C60" s="161"/>
      <c r="D60" s="160"/>
      <c r="E60" s="259"/>
      <c r="F60" s="260"/>
      <c r="G60" s="268"/>
      <c r="H60" s="337" t="str">
        <f t="shared" si="6"/>
        <v/>
      </c>
      <c r="I60" s="339"/>
      <c r="J60" s="270"/>
      <c r="K60" s="340"/>
      <c r="L60" s="344" t="str">
        <f t="shared" si="7"/>
        <v/>
      </c>
      <c r="M60" s="259"/>
      <c r="N60" s="345"/>
      <c r="O60" s="344" t="str">
        <f t="shared" si="8"/>
        <v/>
      </c>
      <c r="P60" s="159"/>
      <c r="Q60" s="259"/>
      <c r="R60" s="260"/>
      <c r="S60" s="260"/>
      <c r="T60" s="268"/>
      <c r="U60" s="347" t="str">
        <f t="shared" si="9"/>
        <v/>
      </c>
      <c r="V60" s="158" t="str">
        <f t="shared" si="10"/>
        <v/>
      </c>
      <c r="W60" s="158" t="str">
        <f t="shared" si="11"/>
        <v/>
      </c>
      <c r="X60" s="152"/>
      <c r="Y60" s="200"/>
      <c r="Z60" s="167"/>
      <c r="AA60" s="151"/>
      <c r="AB60" s="151"/>
      <c r="AC60" s="151"/>
      <c r="AD60" s="151"/>
      <c r="AE60" s="151"/>
      <c r="AF60" s="151"/>
      <c r="AG60" s="151"/>
      <c r="AH60" s="151"/>
      <c r="AJ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  <c r="EC60" s="151"/>
      <c r="ED60" s="151"/>
      <c r="EE60" s="151"/>
      <c r="EF60" s="151"/>
      <c r="EG60" s="151"/>
      <c r="EH60" s="151"/>
      <c r="EI60" s="151"/>
      <c r="EJ60" s="151"/>
      <c r="EK60" s="151"/>
      <c r="EL60" s="151"/>
      <c r="EM60" s="151"/>
      <c r="EN60" s="151"/>
      <c r="EO60" s="151"/>
      <c r="EP60" s="151"/>
      <c r="EQ60" s="151"/>
      <c r="ER60" s="151"/>
      <c r="ES60" s="151"/>
      <c r="ET60" s="151"/>
      <c r="EU60" s="151"/>
      <c r="EV60" s="151"/>
      <c r="EW60" s="151"/>
      <c r="EX60" s="151"/>
      <c r="EY60" s="151"/>
      <c r="EZ60" s="151"/>
      <c r="FA60" s="151"/>
      <c r="FB60" s="151"/>
      <c r="FC60" s="151"/>
      <c r="FD60" s="151"/>
      <c r="FE60" s="151"/>
      <c r="FF60" s="151"/>
      <c r="FG60" s="151"/>
      <c r="FH60" s="151"/>
      <c r="FI60" s="151"/>
      <c r="FJ60" s="151"/>
      <c r="FK60" s="151"/>
      <c r="FL60" s="151"/>
      <c r="FM60" s="151"/>
      <c r="FN60" s="151"/>
      <c r="FO60" s="151"/>
      <c r="FP60" s="151"/>
      <c r="FQ60" s="151"/>
      <c r="FR60" s="151"/>
      <c r="FS60" s="151"/>
      <c r="FT60" s="151"/>
      <c r="FU60" s="151"/>
      <c r="FV60" s="151"/>
      <c r="FW60" s="151"/>
      <c r="FX60" s="151"/>
      <c r="FY60" s="151"/>
      <c r="FZ60" s="151"/>
      <c r="GA60" s="151"/>
      <c r="GB60" s="151"/>
      <c r="GC60" s="151"/>
      <c r="GD60" s="151"/>
      <c r="GE60" s="151"/>
      <c r="GF60" s="151"/>
      <c r="GG60" s="151"/>
      <c r="GH60" s="151"/>
      <c r="GI60" s="151"/>
      <c r="GJ60" s="151"/>
      <c r="GK60" s="151"/>
      <c r="GL60" s="151"/>
      <c r="GM60" s="151"/>
      <c r="GN60" s="151"/>
      <c r="GO60" s="151"/>
      <c r="GP60" s="151"/>
      <c r="GQ60" s="151"/>
      <c r="GR60" s="151"/>
      <c r="GS60" s="151"/>
      <c r="GT60" s="151"/>
      <c r="GU60" s="151"/>
      <c r="GV60" s="151"/>
      <c r="GW60" s="151"/>
      <c r="GX60" s="151"/>
      <c r="GY60" s="151"/>
      <c r="GZ60" s="151"/>
      <c r="HA60" s="151"/>
      <c r="HB60" s="151"/>
      <c r="HC60" s="151"/>
      <c r="HD60" s="151"/>
      <c r="HE60" s="151"/>
      <c r="HF60" s="151"/>
      <c r="HG60" s="151"/>
      <c r="HH60" s="151"/>
      <c r="HI60" s="151"/>
      <c r="HJ60" s="151"/>
      <c r="HK60" s="151"/>
      <c r="HL60" s="151"/>
      <c r="HM60" s="151"/>
      <c r="HN60" s="151"/>
      <c r="HO60" s="151"/>
      <c r="HP60" s="151"/>
    </row>
    <row r="61" spans="1:224" ht="20.100000000000001" customHeight="1" x14ac:dyDescent="0.25">
      <c r="A61" s="163">
        <v>57</v>
      </c>
      <c r="B61" s="162"/>
      <c r="C61" s="161"/>
      <c r="D61" s="160"/>
      <c r="E61" s="259"/>
      <c r="F61" s="260"/>
      <c r="G61" s="268"/>
      <c r="H61" s="337" t="str">
        <f t="shared" si="6"/>
        <v/>
      </c>
      <c r="I61" s="339"/>
      <c r="J61" s="270"/>
      <c r="K61" s="340"/>
      <c r="L61" s="344" t="str">
        <f t="shared" si="7"/>
        <v/>
      </c>
      <c r="M61" s="259"/>
      <c r="N61" s="345"/>
      <c r="O61" s="344" t="str">
        <f t="shared" si="8"/>
        <v/>
      </c>
      <c r="P61" s="159"/>
      <c r="Q61" s="259"/>
      <c r="R61" s="260"/>
      <c r="S61" s="260"/>
      <c r="T61" s="268"/>
      <c r="U61" s="347" t="str">
        <f t="shared" si="9"/>
        <v/>
      </c>
      <c r="V61" s="158" t="str">
        <f t="shared" si="10"/>
        <v/>
      </c>
      <c r="W61" s="158" t="str">
        <f t="shared" si="11"/>
        <v/>
      </c>
      <c r="X61" s="152"/>
      <c r="Y61" s="200"/>
      <c r="Z61" s="167"/>
      <c r="AA61" s="151"/>
      <c r="AB61" s="151"/>
      <c r="AC61" s="151"/>
      <c r="AD61" s="151"/>
      <c r="AE61" s="151"/>
      <c r="AF61" s="151"/>
      <c r="AG61" s="151"/>
      <c r="AH61" s="151"/>
      <c r="AJ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  <c r="EC61" s="151"/>
      <c r="ED61" s="151"/>
      <c r="EE61" s="151"/>
      <c r="EF61" s="151"/>
      <c r="EG61" s="151"/>
      <c r="EH61" s="151"/>
      <c r="EI61" s="151"/>
      <c r="EJ61" s="151"/>
      <c r="EK61" s="151"/>
      <c r="EL61" s="151"/>
      <c r="EM61" s="151"/>
      <c r="EN61" s="151"/>
      <c r="EO61" s="151"/>
      <c r="EP61" s="151"/>
      <c r="EQ61" s="151"/>
      <c r="ER61" s="151"/>
      <c r="ES61" s="151"/>
      <c r="ET61" s="151"/>
      <c r="EU61" s="151"/>
      <c r="EV61" s="151"/>
      <c r="EW61" s="151"/>
      <c r="EX61" s="151"/>
      <c r="EY61" s="151"/>
      <c r="EZ61" s="151"/>
      <c r="FA61" s="151"/>
      <c r="FB61" s="151"/>
      <c r="FC61" s="151"/>
      <c r="FD61" s="151"/>
      <c r="FE61" s="151"/>
      <c r="FF61" s="151"/>
      <c r="FG61" s="151"/>
      <c r="FH61" s="151"/>
      <c r="FI61" s="151"/>
      <c r="FJ61" s="151"/>
      <c r="FK61" s="151"/>
      <c r="FL61" s="151"/>
      <c r="FM61" s="151"/>
      <c r="FN61" s="151"/>
      <c r="FO61" s="151"/>
      <c r="FP61" s="151"/>
      <c r="FQ61" s="151"/>
      <c r="FR61" s="151"/>
      <c r="FS61" s="151"/>
      <c r="FT61" s="151"/>
      <c r="FU61" s="151"/>
      <c r="FV61" s="151"/>
      <c r="FW61" s="151"/>
      <c r="FX61" s="151"/>
      <c r="FY61" s="151"/>
      <c r="FZ61" s="151"/>
      <c r="GA61" s="151"/>
      <c r="GB61" s="151"/>
      <c r="GC61" s="151"/>
      <c r="GD61" s="151"/>
      <c r="GE61" s="151"/>
      <c r="GF61" s="151"/>
      <c r="GG61" s="151"/>
      <c r="GH61" s="151"/>
      <c r="GI61" s="151"/>
      <c r="GJ61" s="151"/>
      <c r="GK61" s="151"/>
      <c r="GL61" s="151"/>
      <c r="GM61" s="151"/>
      <c r="GN61" s="151"/>
      <c r="GO61" s="151"/>
      <c r="GP61" s="151"/>
      <c r="GQ61" s="151"/>
      <c r="GR61" s="151"/>
      <c r="GS61" s="151"/>
      <c r="GT61" s="151"/>
      <c r="GU61" s="151"/>
      <c r="GV61" s="151"/>
      <c r="GW61" s="151"/>
      <c r="GX61" s="151"/>
      <c r="GY61" s="151"/>
      <c r="GZ61" s="151"/>
      <c r="HA61" s="151"/>
      <c r="HB61" s="151"/>
      <c r="HC61" s="151"/>
      <c r="HD61" s="151"/>
      <c r="HE61" s="151"/>
      <c r="HF61" s="151"/>
      <c r="HG61" s="151"/>
      <c r="HH61" s="151"/>
      <c r="HI61" s="151"/>
      <c r="HJ61" s="151"/>
      <c r="HK61" s="151"/>
      <c r="HL61" s="151"/>
      <c r="HM61" s="151"/>
      <c r="HN61" s="151"/>
      <c r="HO61" s="151"/>
      <c r="HP61" s="151"/>
    </row>
    <row r="62" spans="1:224" ht="20.100000000000001" customHeight="1" x14ac:dyDescent="0.25">
      <c r="A62" s="163">
        <v>58</v>
      </c>
      <c r="B62" s="162"/>
      <c r="C62" s="161"/>
      <c r="D62" s="160"/>
      <c r="E62" s="259"/>
      <c r="F62" s="260"/>
      <c r="G62" s="268"/>
      <c r="H62" s="337" t="str">
        <f t="shared" si="6"/>
        <v/>
      </c>
      <c r="I62" s="339"/>
      <c r="J62" s="270"/>
      <c r="K62" s="340"/>
      <c r="L62" s="344" t="str">
        <f t="shared" si="7"/>
        <v/>
      </c>
      <c r="M62" s="259"/>
      <c r="N62" s="345"/>
      <c r="O62" s="344" t="str">
        <f t="shared" si="8"/>
        <v/>
      </c>
      <c r="P62" s="159"/>
      <c r="Q62" s="259"/>
      <c r="R62" s="260"/>
      <c r="S62" s="260"/>
      <c r="T62" s="268"/>
      <c r="U62" s="347" t="str">
        <f t="shared" si="9"/>
        <v/>
      </c>
      <c r="V62" s="158" t="str">
        <f t="shared" si="10"/>
        <v/>
      </c>
      <c r="W62" s="158" t="str">
        <f t="shared" si="11"/>
        <v/>
      </c>
      <c r="X62" s="152"/>
      <c r="Y62" s="200"/>
      <c r="Z62" s="167"/>
      <c r="AA62" s="151"/>
      <c r="AB62" s="151"/>
      <c r="AC62" s="151"/>
      <c r="AD62" s="151"/>
      <c r="AE62" s="151"/>
      <c r="AF62" s="151"/>
      <c r="AG62" s="151"/>
      <c r="AH62" s="151"/>
      <c r="AJ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  <c r="EC62" s="151"/>
      <c r="ED62" s="151"/>
      <c r="EE62" s="151"/>
      <c r="EF62" s="151"/>
      <c r="EG62" s="151"/>
      <c r="EH62" s="151"/>
      <c r="EI62" s="151"/>
      <c r="EJ62" s="151"/>
      <c r="EK62" s="151"/>
      <c r="EL62" s="151"/>
      <c r="EM62" s="151"/>
      <c r="EN62" s="151"/>
      <c r="EO62" s="151"/>
      <c r="EP62" s="151"/>
      <c r="EQ62" s="151"/>
      <c r="ER62" s="151"/>
      <c r="ES62" s="151"/>
      <c r="ET62" s="151"/>
      <c r="EU62" s="151"/>
      <c r="EV62" s="151"/>
      <c r="EW62" s="151"/>
      <c r="EX62" s="151"/>
      <c r="EY62" s="151"/>
      <c r="EZ62" s="151"/>
      <c r="FA62" s="151"/>
      <c r="FB62" s="151"/>
      <c r="FC62" s="151"/>
      <c r="FD62" s="151"/>
      <c r="FE62" s="151"/>
      <c r="FF62" s="151"/>
      <c r="FG62" s="151"/>
      <c r="FH62" s="151"/>
      <c r="FI62" s="151"/>
      <c r="FJ62" s="151"/>
      <c r="FK62" s="151"/>
      <c r="FL62" s="151"/>
      <c r="FM62" s="151"/>
      <c r="FN62" s="151"/>
      <c r="FO62" s="151"/>
      <c r="FP62" s="151"/>
      <c r="FQ62" s="151"/>
      <c r="FR62" s="151"/>
      <c r="FS62" s="151"/>
      <c r="FT62" s="151"/>
      <c r="FU62" s="151"/>
      <c r="FV62" s="151"/>
      <c r="FW62" s="151"/>
      <c r="FX62" s="151"/>
      <c r="FY62" s="151"/>
      <c r="FZ62" s="151"/>
      <c r="GA62" s="151"/>
      <c r="GB62" s="151"/>
      <c r="GC62" s="151"/>
      <c r="GD62" s="151"/>
      <c r="GE62" s="151"/>
      <c r="GF62" s="151"/>
      <c r="GG62" s="151"/>
      <c r="GH62" s="151"/>
      <c r="GI62" s="151"/>
      <c r="GJ62" s="151"/>
      <c r="GK62" s="151"/>
      <c r="GL62" s="151"/>
      <c r="GM62" s="151"/>
      <c r="GN62" s="151"/>
      <c r="GO62" s="151"/>
      <c r="GP62" s="151"/>
      <c r="GQ62" s="151"/>
      <c r="GR62" s="151"/>
      <c r="GS62" s="151"/>
      <c r="GT62" s="151"/>
      <c r="GU62" s="151"/>
      <c r="GV62" s="151"/>
      <c r="GW62" s="151"/>
      <c r="GX62" s="151"/>
      <c r="GY62" s="151"/>
      <c r="GZ62" s="151"/>
      <c r="HA62" s="151"/>
      <c r="HB62" s="151"/>
      <c r="HC62" s="151"/>
      <c r="HD62" s="151"/>
      <c r="HE62" s="151"/>
      <c r="HF62" s="151"/>
      <c r="HG62" s="151"/>
      <c r="HH62" s="151"/>
      <c r="HI62" s="151"/>
      <c r="HJ62" s="151"/>
      <c r="HK62" s="151"/>
      <c r="HL62" s="151"/>
      <c r="HM62" s="151"/>
      <c r="HN62" s="151"/>
      <c r="HO62" s="151"/>
      <c r="HP62" s="151"/>
    </row>
    <row r="63" spans="1:224" ht="20.100000000000001" customHeight="1" x14ac:dyDescent="0.25">
      <c r="A63" s="163">
        <v>59</v>
      </c>
      <c r="B63" s="162"/>
      <c r="C63" s="161"/>
      <c r="D63" s="160"/>
      <c r="E63" s="259"/>
      <c r="F63" s="260"/>
      <c r="G63" s="268"/>
      <c r="H63" s="337" t="str">
        <f t="shared" si="6"/>
        <v/>
      </c>
      <c r="I63" s="339"/>
      <c r="J63" s="270"/>
      <c r="K63" s="340"/>
      <c r="L63" s="344" t="str">
        <f t="shared" si="7"/>
        <v/>
      </c>
      <c r="M63" s="259"/>
      <c r="N63" s="345"/>
      <c r="O63" s="344" t="str">
        <f t="shared" si="8"/>
        <v/>
      </c>
      <c r="P63" s="159"/>
      <c r="Q63" s="259"/>
      <c r="R63" s="260"/>
      <c r="S63" s="260"/>
      <c r="T63" s="268"/>
      <c r="U63" s="347" t="str">
        <f t="shared" si="9"/>
        <v/>
      </c>
      <c r="V63" s="158" t="str">
        <f t="shared" si="10"/>
        <v/>
      </c>
      <c r="W63" s="158" t="str">
        <f t="shared" si="11"/>
        <v/>
      </c>
      <c r="X63" s="152"/>
      <c r="Y63" s="200"/>
      <c r="Z63" s="167"/>
      <c r="AA63" s="151"/>
      <c r="AB63" s="151"/>
      <c r="AC63" s="151"/>
      <c r="AD63" s="151"/>
      <c r="AE63" s="151"/>
      <c r="AF63" s="151"/>
      <c r="AG63" s="151"/>
      <c r="AH63" s="151"/>
      <c r="AJ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  <c r="EC63" s="151"/>
      <c r="ED63" s="151"/>
      <c r="EE63" s="151"/>
      <c r="EF63" s="151"/>
      <c r="EG63" s="151"/>
      <c r="EH63" s="151"/>
      <c r="EI63" s="151"/>
      <c r="EJ63" s="151"/>
      <c r="EK63" s="151"/>
      <c r="EL63" s="151"/>
      <c r="EM63" s="151"/>
      <c r="EN63" s="151"/>
      <c r="EO63" s="151"/>
      <c r="EP63" s="151"/>
      <c r="EQ63" s="151"/>
      <c r="ER63" s="151"/>
      <c r="ES63" s="151"/>
      <c r="ET63" s="151"/>
      <c r="EU63" s="151"/>
      <c r="EV63" s="151"/>
      <c r="EW63" s="151"/>
      <c r="EX63" s="151"/>
      <c r="EY63" s="151"/>
      <c r="EZ63" s="151"/>
      <c r="FA63" s="151"/>
      <c r="FB63" s="151"/>
      <c r="FC63" s="151"/>
      <c r="FD63" s="151"/>
      <c r="FE63" s="151"/>
      <c r="FF63" s="151"/>
      <c r="FG63" s="151"/>
      <c r="FH63" s="151"/>
      <c r="FI63" s="151"/>
      <c r="FJ63" s="151"/>
      <c r="FK63" s="151"/>
      <c r="FL63" s="151"/>
      <c r="FM63" s="151"/>
      <c r="FN63" s="151"/>
      <c r="FO63" s="151"/>
      <c r="FP63" s="151"/>
      <c r="FQ63" s="151"/>
      <c r="FR63" s="151"/>
      <c r="FS63" s="151"/>
      <c r="FT63" s="151"/>
      <c r="FU63" s="151"/>
      <c r="FV63" s="151"/>
      <c r="FW63" s="151"/>
      <c r="FX63" s="151"/>
      <c r="FY63" s="151"/>
      <c r="FZ63" s="151"/>
      <c r="GA63" s="151"/>
      <c r="GB63" s="151"/>
      <c r="GC63" s="151"/>
      <c r="GD63" s="151"/>
      <c r="GE63" s="151"/>
      <c r="GF63" s="151"/>
      <c r="GG63" s="151"/>
      <c r="GH63" s="151"/>
      <c r="GI63" s="151"/>
      <c r="GJ63" s="151"/>
      <c r="GK63" s="151"/>
      <c r="GL63" s="151"/>
      <c r="GM63" s="151"/>
      <c r="GN63" s="151"/>
      <c r="GO63" s="151"/>
      <c r="GP63" s="151"/>
      <c r="GQ63" s="151"/>
      <c r="GR63" s="151"/>
      <c r="GS63" s="151"/>
      <c r="GT63" s="151"/>
      <c r="GU63" s="151"/>
      <c r="GV63" s="151"/>
      <c r="GW63" s="151"/>
      <c r="GX63" s="151"/>
      <c r="GY63" s="151"/>
      <c r="GZ63" s="151"/>
      <c r="HA63" s="151"/>
      <c r="HB63" s="151"/>
      <c r="HC63" s="151"/>
      <c r="HD63" s="151"/>
      <c r="HE63" s="151"/>
      <c r="HF63" s="151"/>
      <c r="HG63" s="151"/>
      <c r="HH63" s="151"/>
      <c r="HI63" s="151"/>
      <c r="HJ63" s="151"/>
      <c r="HK63" s="151"/>
      <c r="HL63" s="151"/>
      <c r="HM63" s="151"/>
      <c r="HN63" s="151"/>
      <c r="HO63" s="151"/>
      <c r="HP63" s="151"/>
    </row>
    <row r="64" spans="1:224" ht="20.100000000000001" customHeight="1" x14ac:dyDescent="0.25">
      <c r="A64" s="163">
        <v>60</v>
      </c>
      <c r="B64" s="162"/>
      <c r="C64" s="161"/>
      <c r="D64" s="160"/>
      <c r="E64" s="259"/>
      <c r="F64" s="260"/>
      <c r="G64" s="268"/>
      <c r="H64" s="337" t="str">
        <f t="shared" si="6"/>
        <v/>
      </c>
      <c r="I64" s="339"/>
      <c r="J64" s="270"/>
      <c r="K64" s="340"/>
      <c r="L64" s="344" t="str">
        <f t="shared" si="7"/>
        <v/>
      </c>
      <c r="M64" s="259"/>
      <c r="N64" s="345"/>
      <c r="O64" s="344" t="str">
        <f t="shared" si="8"/>
        <v/>
      </c>
      <c r="P64" s="159"/>
      <c r="Q64" s="259"/>
      <c r="R64" s="260"/>
      <c r="S64" s="260"/>
      <c r="T64" s="268"/>
      <c r="U64" s="347" t="str">
        <f t="shared" si="9"/>
        <v/>
      </c>
      <c r="V64" s="158" t="str">
        <f t="shared" si="10"/>
        <v/>
      </c>
      <c r="W64" s="158" t="str">
        <f t="shared" si="11"/>
        <v/>
      </c>
      <c r="X64" s="152"/>
      <c r="Y64" s="200"/>
      <c r="Z64" s="167"/>
      <c r="AA64" s="151"/>
      <c r="AB64" s="151"/>
      <c r="AC64" s="151"/>
      <c r="AD64" s="151"/>
      <c r="AE64" s="151"/>
      <c r="AF64" s="151"/>
      <c r="AG64" s="151"/>
      <c r="AH64" s="151"/>
      <c r="AJ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  <c r="CB64" s="151"/>
      <c r="CC64" s="151"/>
      <c r="CD64" s="151"/>
      <c r="CE64" s="151"/>
      <c r="CF64" s="151"/>
      <c r="CG64" s="151"/>
      <c r="CH64" s="151"/>
      <c r="CI64" s="151"/>
      <c r="CJ64" s="151"/>
      <c r="CK64" s="151"/>
      <c r="CL64" s="151"/>
      <c r="CM64" s="151"/>
      <c r="CN64" s="151"/>
      <c r="CO64" s="151"/>
      <c r="CP64" s="151"/>
      <c r="CQ64" s="151"/>
      <c r="CR64" s="151"/>
      <c r="CS64" s="151"/>
      <c r="CT64" s="151"/>
      <c r="CU64" s="151"/>
      <c r="CV64" s="151"/>
      <c r="CW64" s="151"/>
      <c r="CX64" s="151"/>
      <c r="CY64" s="151"/>
      <c r="CZ64" s="151"/>
      <c r="DA64" s="151"/>
      <c r="DB64" s="151"/>
      <c r="DC64" s="151"/>
      <c r="DD64" s="151"/>
      <c r="DE64" s="151"/>
      <c r="DF64" s="151"/>
      <c r="DG64" s="151"/>
      <c r="DH64" s="151"/>
      <c r="DI64" s="151"/>
      <c r="DJ64" s="151"/>
      <c r="DK64" s="151"/>
      <c r="DL64" s="151"/>
      <c r="DM64" s="151"/>
      <c r="DN64" s="151"/>
      <c r="DO64" s="151"/>
      <c r="DP64" s="151"/>
      <c r="DQ64" s="151"/>
      <c r="DR64" s="151"/>
      <c r="DS64" s="151"/>
      <c r="DT64" s="151"/>
      <c r="DU64" s="151"/>
      <c r="DV64" s="151"/>
      <c r="DW64" s="151"/>
      <c r="DX64" s="151"/>
      <c r="DY64" s="151"/>
      <c r="DZ64" s="151"/>
      <c r="EA64" s="151"/>
      <c r="EB64" s="151"/>
      <c r="EC64" s="151"/>
      <c r="ED64" s="151"/>
      <c r="EE64" s="151"/>
      <c r="EF64" s="151"/>
      <c r="EG64" s="151"/>
      <c r="EH64" s="151"/>
      <c r="EI64" s="151"/>
      <c r="EJ64" s="151"/>
      <c r="EK64" s="151"/>
      <c r="EL64" s="151"/>
      <c r="EM64" s="151"/>
      <c r="EN64" s="151"/>
      <c r="EO64" s="151"/>
      <c r="EP64" s="151"/>
      <c r="EQ64" s="151"/>
      <c r="ER64" s="151"/>
      <c r="ES64" s="151"/>
      <c r="ET64" s="151"/>
      <c r="EU64" s="151"/>
      <c r="EV64" s="151"/>
      <c r="EW64" s="151"/>
      <c r="EX64" s="151"/>
      <c r="EY64" s="151"/>
      <c r="EZ64" s="151"/>
      <c r="FA64" s="151"/>
      <c r="FB64" s="151"/>
      <c r="FC64" s="151"/>
      <c r="FD64" s="151"/>
      <c r="FE64" s="151"/>
      <c r="FF64" s="151"/>
      <c r="FG64" s="151"/>
      <c r="FH64" s="151"/>
      <c r="FI64" s="151"/>
      <c r="FJ64" s="151"/>
      <c r="FK64" s="151"/>
      <c r="FL64" s="151"/>
      <c r="FM64" s="151"/>
      <c r="FN64" s="151"/>
      <c r="FO64" s="151"/>
      <c r="FP64" s="151"/>
      <c r="FQ64" s="151"/>
      <c r="FR64" s="151"/>
      <c r="FS64" s="151"/>
      <c r="FT64" s="151"/>
      <c r="FU64" s="151"/>
      <c r="FV64" s="151"/>
      <c r="FW64" s="151"/>
      <c r="FX64" s="151"/>
      <c r="FY64" s="151"/>
      <c r="FZ64" s="151"/>
      <c r="GA64" s="151"/>
      <c r="GB64" s="151"/>
      <c r="GC64" s="151"/>
      <c r="GD64" s="151"/>
      <c r="GE64" s="151"/>
      <c r="GF64" s="151"/>
      <c r="GG64" s="151"/>
      <c r="GH64" s="151"/>
      <c r="GI64" s="151"/>
      <c r="GJ64" s="151"/>
      <c r="GK64" s="151"/>
      <c r="GL64" s="151"/>
      <c r="GM64" s="151"/>
      <c r="GN64" s="151"/>
      <c r="GO64" s="151"/>
      <c r="GP64" s="151"/>
      <c r="GQ64" s="151"/>
      <c r="GR64" s="151"/>
      <c r="GS64" s="151"/>
      <c r="GT64" s="151"/>
      <c r="GU64" s="151"/>
      <c r="GV64" s="151"/>
      <c r="GW64" s="151"/>
      <c r="GX64" s="151"/>
      <c r="GY64" s="151"/>
      <c r="GZ64" s="151"/>
      <c r="HA64" s="151"/>
      <c r="HB64" s="151"/>
      <c r="HC64" s="151"/>
      <c r="HD64" s="151"/>
      <c r="HE64" s="151"/>
      <c r="HF64" s="151"/>
      <c r="HG64" s="151"/>
      <c r="HH64" s="151"/>
      <c r="HI64" s="151"/>
      <c r="HJ64" s="151"/>
      <c r="HK64" s="151"/>
      <c r="HL64" s="151"/>
      <c r="HM64" s="151"/>
      <c r="HN64" s="151"/>
      <c r="HO64" s="151"/>
      <c r="HP64" s="151"/>
    </row>
    <row r="65" spans="1:224" ht="20.100000000000001" customHeight="1" x14ac:dyDescent="0.25">
      <c r="A65" s="163">
        <v>61</v>
      </c>
      <c r="B65" s="162"/>
      <c r="C65" s="161"/>
      <c r="D65" s="160"/>
      <c r="E65" s="259"/>
      <c r="F65" s="260"/>
      <c r="G65" s="268"/>
      <c r="H65" s="337" t="str">
        <f t="shared" si="6"/>
        <v/>
      </c>
      <c r="I65" s="339"/>
      <c r="J65" s="270"/>
      <c r="K65" s="340"/>
      <c r="L65" s="344" t="str">
        <f t="shared" si="7"/>
        <v/>
      </c>
      <c r="M65" s="259"/>
      <c r="N65" s="345"/>
      <c r="O65" s="344" t="str">
        <f t="shared" si="8"/>
        <v/>
      </c>
      <c r="P65" s="159"/>
      <c r="Q65" s="259"/>
      <c r="R65" s="260"/>
      <c r="S65" s="260"/>
      <c r="T65" s="268"/>
      <c r="U65" s="347" t="str">
        <f t="shared" si="9"/>
        <v/>
      </c>
      <c r="V65" s="158" t="str">
        <f t="shared" si="10"/>
        <v/>
      </c>
      <c r="W65" s="158" t="str">
        <f t="shared" si="11"/>
        <v/>
      </c>
      <c r="X65" s="152"/>
      <c r="Y65" s="200"/>
      <c r="Z65" s="167"/>
      <c r="AA65" s="151"/>
      <c r="AB65" s="151"/>
      <c r="AC65" s="151"/>
      <c r="AD65" s="151"/>
      <c r="AE65" s="151"/>
      <c r="AF65" s="151"/>
      <c r="AG65" s="151"/>
      <c r="AH65" s="151"/>
      <c r="AJ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  <c r="EC65" s="151"/>
      <c r="ED65" s="151"/>
      <c r="EE65" s="151"/>
      <c r="EF65" s="151"/>
      <c r="EG65" s="151"/>
      <c r="EH65" s="151"/>
      <c r="EI65" s="151"/>
      <c r="EJ65" s="151"/>
      <c r="EK65" s="151"/>
      <c r="EL65" s="151"/>
      <c r="EM65" s="151"/>
      <c r="EN65" s="151"/>
      <c r="EO65" s="151"/>
      <c r="EP65" s="151"/>
      <c r="EQ65" s="151"/>
      <c r="ER65" s="151"/>
      <c r="ES65" s="151"/>
      <c r="ET65" s="151"/>
      <c r="EU65" s="151"/>
      <c r="EV65" s="151"/>
      <c r="EW65" s="151"/>
      <c r="EX65" s="151"/>
      <c r="EY65" s="151"/>
      <c r="EZ65" s="151"/>
      <c r="FA65" s="151"/>
      <c r="FB65" s="151"/>
      <c r="FC65" s="151"/>
      <c r="FD65" s="151"/>
      <c r="FE65" s="151"/>
      <c r="FF65" s="151"/>
      <c r="FG65" s="151"/>
      <c r="FH65" s="151"/>
      <c r="FI65" s="151"/>
      <c r="FJ65" s="151"/>
      <c r="FK65" s="151"/>
      <c r="FL65" s="151"/>
      <c r="FM65" s="151"/>
      <c r="FN65" s="151"/>
      <c r="FO65" s="151"/>
      <c r="FP65" s="151"/>
      <c r="FQ65" s="151"/>
      <c r="FR65" s="151"/>
      <c r="FS65" s="151"/>
      <c r="FT65" s="151"/>
      <c r="FU65" s="151"/>
      <c r="FV65" s="151"/>
      <c r="FW65" s="151"/>
      <c r="FX65" s="151"/>
      <c r="FY65" s="151"/>
      <c r="FZ65" s="151"/>
      <c r="GA65" s="151"/>
      <c r="GB65" s="151"/>
      <c r="GC65" s="151"/>
      <c r="GD65" s="151"/>
      <c r="GE65" s="151"/>
      <c r="GF65" s="151"/>
      <c r="GG65" s="151"/>
      <c r="GH65" s="151"/>
      <c r="GI65" s="151"/>
      <c r="GJ65" s="151"/>
      <c r="GK65" s="151"/>
      <c r="GL65" s="151"/>
      <c r="GM65" s="151"/>
      <c r="GN65" s="151"/>
      <c r="GO65" s="151"/>
      <c r="GP65" s="151"/>
      <c r="GQ65" s="151"/>
      <c r="GR65" s="151"/>
      <c r="GS65" s="151"/>
      <c r="GT65" s="151"/>
      <c r="GU65" s="151"/>
      <c r="GV65" s="151"/>
      <c r="GW65" s="151"/>
      <c r="GX65" s="151"/>
      <c r="GY65" s="151"/>
      <c r="GZ65" s="151"/>
      <c r="HA65" s="151"/>
      <c r="HB65" s="151"/>
      <c r="HC65" s="151"/>
      <c r="HD65" s="151"/>
      <c r="HE65" s="151"/>
      <c r="HF65" s="151"/>
      <c r="HG65" s="151"/>
      <c r="HH65" s="151"/>
      <c r="HI65" s="151"/>
      <c r="HJ65" s="151"/>
      <c r="HK65" s="151"/>
      <c r="HL65" s="151"/>
      <c r="HM65" s="151"/>
      <c r="HN65" s="151"/>
      <c r="HO65" s="151"/>
      <c r="HP65" s="151"/>
    </row>
    <row r="66" spans="1:224" ht="20.100000000000001" customHeight="1" x14ac:dyDescent="0.25">
      <c r="A66" s="163">
        <v>62</v>
      </c>
      <c r="B66" s="162"/>
      <c r="C66" s="161"/>
      <c r="D66" s="160"/>
      <c r="E66" s="259"/>
      <c r="F66" s="260"/>
      <c r="G66" s="268"/>
      <c r="H66" s="337" t="str">
        <f t="shared" si="6"/>
        <v/>
      </c>
      <c r="I66" s="339"/>
      <c r="J66" s="270"/>
      <c r="K66" s="340"/>
      <c r="L66" s="344" t="str">
        <f t="shared" si="7"/>
        <v/>
      </c>
      <c r="M66" s="259"/>
      <c r="N66" s="345"/>
      <c r="O66" s="344" t="str">
        <f t="shared" si="8"/>
        <v/>
      </c>
      <c r="P66" s="159"/>
      <c r="Q66" s="259"/>
      <c r="R66" s="260"/>
      <c r="S66" s="260"/>
      <c r="T66" s="268"/>
      <c r="U66" s="347" t="str">
        <f t="shared" si="9"/>
        <v/>
      </c>
      <c r="V66" s="158" t="str">
        <f t="shared" si="10"/>
        <v/>
      </c>
      <c r="W66" s="158" t="str">
        <f t="shared" si="11"/>
        <v/>
      </c>
      <c r="X66" s="152"/>
      <c r="Y66" s="200"/>
      <c r="Z66" s="167"/>
      <c r="AA66" s="151"/>
      <c r="AB66" s="151"/>
      <c r="AC66" s="151"/>
      <c r="AD66" s="151"/>
      <c r="AE66" s="151"/>
      <c r="AF66" s="151"/>
      <c r="AG66" s="151"/>
      <c r="AH66" s="151"/>
      <c r="AJ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  <c r="EC66" s="151"/>
      <c r="ED66" s="151"/>
      <c r="EE66" s="151"/>
      <c r="EF66" s="151"/>
      <c r="EG66" s="151"/>
      <c r="EH66" s="151"/>
      <c r="EI66" s="151"/>
      <c r="EJ66" s="151"/>
      <c r="EK66" s="151"/>
      <c r="EL66" s="151"/>
      <c r="EM66" s="151"/>
      <c r="EN66" s="151"/>
      <c r="EO66" s="151"/>
      <c r="EP66" s="151"/>
      <c r="EQ66" s="151"/>
      <c r="ER66" s="151"/>
      <c r="ES66" s="151"/>
      <c r="ET66" s="151"/>
      <c r="EU66" s="151"/>
      <c r="EV66" s="151"/>
      <c r="EW66" s="151"/>
      <c r="EX66" s="151"/>
      <c r="EY66" s="151"/>
      <c r="EZ66" s="151"/>
      <c r="FA66" s="151"/>
      <c r="FB66" s="151"/>
      <c r="FC66" s="151"/>
      <c r="FD66" s="151"/>
      <c r="FE66" s="151"/>
      <c r="FF66" s="151"/>
      <c r="FG66" s="151"/>
      <c r="FH66" s="151"/>
      <c r="FI66" s="151"/>
      <c r="FJ66" s="151"/>
      <c r="FK66" s="151"/>
      <c r="FL66" s="151"/>
      <c r="FM66" s="151"/>
      <c r="FN66" s="151"/>
      <c r="FO66" s="151"/>
      <c r="FP66" s="151"/>
      <c r="FQ66" s="151"/>
      <c r="FR66" s="151"/>
      <c r="FS66" s="151"/>
      <c r="FT66" s="151"/>
      <c r="FU66" s="151"/>
      <c r="FV66" s="151"/>
      <c r="FW66" s="151"/>
      <c r="FX66" s="151"/>
      <c r="FY66" s="151"/>
      <c r="FZ66" s="151"/>
      <c r="GA66" s="151"/>
      <c r="GB66" s="151"/>
      <c r="GC66" s="151"/>
      <c r="GD66" s="151"/>
      <c r="GE66" s="151"/>
      <c r="GF66" s="151"/>
      <c r="GG66" s="151"/>
      <c r="GH66" s="151"/>
      <c r="GI66" s="151"/>
      <c r="GJ66" s="151"/>
      <c r="GK66" s="151"/>
      <c r="GL66" s="151"/>
      <c r="GM66" s="151"/>
      <c r="GN66" s="151"/>
      <c r="GO66" s="151"/>
      <c r="GP66" s="151"/>
      <c r="GQ66" s="151"/>
      <c r="GR66" s="151"/>
      <c r="GS66" s="151"/>
      <c r="GT66" s="151"/>
      <c r="GU66" s="151"/>
      <c r="GV66" s="151"/>
      <c r="GW66" s="151"/>
      <c r="GX66" s="151"/>
      <c r="GY66" s="151"/>
      <c r="GZ66" s="151"/>
      <c r="HA66" s="151"/>
      <c r="HB66" s="151"/>
      <c r="HC66" s="151"/>
      <c r="HD66" s="151"/>
      <c r="HE66" s="151"/>
      <c r="HF66" s="151"/>
      <c r="HG66" s="151"/>
      <c r="HH66" s="151"/>
      <c r="HI66" s="151"/>
      <c r="HJ66" s="151"/>
      <c r="HK66" s="151"/>
      <c r="HL66" s="151"/>
      <c r="HM66" s="151"/>
      <c r="HN66" s="151"/>
      <c r="HO66" s="151"/>
      <c r="HP66" s="151"/>
    </row>
    <row r="67" spans="1:224" ht="20.100000000000001" customHeight="1" x14ac:dyDescent="0.25">
      <c r="A67" s="163">
        <v>63</v>
      </c>
      <c r="B67" s="162"/>
      <c r="C67" s="161"/>
      <c r="D67" s="160"/>
      <c r="E67" s="259"/>
      <c r="F67" s="260"/>
      <c r="G67" s="268"/>
      <c r="H67" s="337" t="str">
        <f t="shared" si="6"/>
        <v/>
      </c>
      <c r="I67" s="339"/>
      <c r="J67" s="270"/>
      <c r="K67" s="340"/>
      <c r="L67" s="344" t="str">
        <f t="shared" si="7"/>
        <v/>
      </c>
      <c r="M67" s="259"/>
      <c r="N67" s="345"/>
      <c r="O67" s="344" t="str">
        <f t="shared" si="8"/>
        <v/>
      </c>
      <c r="P67" s="159"/>
      <c r="Q67" s="259"/>
      <c r="R67" s="260"/>
      <c r="S67" s="260"/>
      <c r="T67" s="268"/>
      <c r="U67" s="347" t="str">
        <f t="shared" si="9"/>
        <v/>
      </c>
      <c r="V67" s="158" t="str">
        <f t="shared" si="10"/>
        <v/>
      </c>
      <c r="W67" s="158" t="str">
        <f t="shared" si="11"/>
        <v/>
      </c>
      <c r="X67" s="152"/>
      <c r="Y67" s="200"/>
      <c r="Z67" s="167"/>
      <c r="AA67" s="151"/>
      <c r="AB67" s="151"/>
      <c r="AC67" s="151"/>
      <c r="AD67" s="151"/>
      <c r="AE67" s="151"/>
      <c r="AF67" s="151"/>
      <c r="AG67" s="151"/>
      <c r="AH67" s="151"/>
      <c r="AJ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  <c r="EC67" s="151"/>
      <c r="ED67" s="151"/>
      <c r="EE67" s="151"/>
      <c r="EF67" s="151"/>
      <c r="EG67" s="151"/>
      <c r="EH67" s="151"/>
      <c r="EI67" s="151"/>
      <c r="EJ67" s="151"/>
      <c r="EK67" s="151"/>
      <c r="EL67" s="151"/>
      <c r="EM67" s="151"/>
      <c r="EN67" s="151"/>
      <c r="EO67" s="151"/>
      <c r="EP67" s="151"/>
      <c r="EQ67" s="151"/>
      <c r="ER67" s="151"/>
      <c r="ES67" s="151"/>
      <c r="ET67" s="151"/>
      <c r="EU67" s="151"/>
      <c r="EV67" s="151"/>
      <c r="EW67" s="151"/>
      <c r="EX67" s="151"/>
      <c r="EY67" s="151"/>
      <c r="EZ67" s="151"/>
      <c r="FA67" s="151"/>
      <c r="FB67" s="151"/>
      <c r="FC67" s="151"/>
      <c r="FD67" s="151"/>
      <c r="FE67" s="151"/>
      <c r="FF67" s="151"/>
      <c r="FG67" s="151"/>
      <c r="FH67" s="151"/>
      <c r="FI67" s="151"/>
      <c r="FJ67" s="151"/>
      <c r="FK67" s="151"/>
      <c r="FL67" s="151"/>
      <c r="FM67" s="151"/>
      <c r="FN67" s="151"/>
      <c r="FO67" s="151"/>
      <c r="FP67" s="151"/>
      <c r="FQ67" s="151"/>
      <c r="FR67" s="151"/>
      <c r="FS67" s="151"/>
      <c r="FT67" s="151"/>
      <c r="FU67" s="151"/>
      <c r="FV67" s="151"/>
      <c r="FW67" s="151"/>
      <c r="FX67" s="151"/>
      <c r="FY67" s="151"/>
      <c r="FZ67" s="151"/>
      <c r="GA67" s="151"/>
      <c r="GB67" s="151"/>
      <c r="GC67" s="151"/>
      <c r="GD67" s="151"/>
      <c r="GE67" s="151"/>
      <c r="GF67" s="151"/>
      <c r="GG67" s="151"/>
      <c r="GH67" s="151"/>
      <c r="GI67" s="151"/>
      <c r="GJ67" s="151"/>
      <c r="GK67" s="151"/>
      <c r="GL67" s="151"/>
      <c r="GM67" s="151"/>
      <c r="GN67" s="151"/>
      <c r="GO67" s="151"/>
      <c r="GP67" s="151"/>
      <c r="GQ67" s="151"/>
      <c r="GR67" s="151"/>
      <c r="GS67" s="151"/>
      <c r="GT67" s="151"/>
      <c r="GU67" s="151"/>
      <c r="GV67" s="151"/>
      <c r="GW67" s="151"/>
      <c r="GX67" s="151"/>
      <c r="GY67" s="151"/>
      <c r="GZ67" s="151"/>
      <c r="HA67" s="151"/>
      <c r="HB67" s="151"/>
      <c r="HC67" s="151"/>
      <c r="HD67" s="151"/>
      <c r="HE67" s="151"/>
      <c r="HF67" s="151"/>
      <c r="HG67" s="151"/>
      <c r="HH67" s="151"/>
      <c r="HI67" s="151"/>
      <c r="HJ67" s="151"/>
      <c r="HK67" s="151"/>
      <c r="HL67" s="151"/>
      <c r="HM67" s="151"/>
      <c r="HN67" s="151"/>
      <c r="HO67" s="151"/>
      <c r="HP67" s="151"/>
    </row>
    <row r="68" spans="1:224" ht="20.100000000000001" customHeight="1" x14ac:dyDescent="0.25">
      <c r="A68" s="163">
        <v>64</v>
      </c>
      <c r="B68" s="162"/>
      <c r="C68" s="161"/>
      <c r="D68" s="160"/>
      <c r="E68" s="259"/>
      <c r="F68" s="260"/>
      <c r="G68" s="268"/>
      <c r="H68" s="337" t="str">
        <f t="shared" si="6"/>
        <v/>
      </c>
      <c r="I68" s="339"/>
      <c r="J68" s="270"/>
      <c r="K68" s="340"/>
      <c r="L68" s="344" t="str">
        <f t="shared" si="7"/>
        <v/>
      </c>
      <c r="M68" s="259"/>
      <c r="N68" s="345"/>
      <c r="O68" s="344" t="str">
        <f t="shared" si="8"/>
        <v/>
      </c>
      <c r="P68" s="159"/>
      <c r="Q68" s="259"/>
      <c r="R68" s="260"/>
      <c r="S68" s="260"/>
      <c r="T68" s="268"/>
      <c r="U68" s="347" t="str">
        <f t="shared" si="9"/>
        <v/>
      </c>
      <c r="V68" s="158" t="str">
        <f t="shared" si="10"/>
        <v/>
      </c>
      <c r="W68" s="158" t="str">
        <f t="shared" si="11"/>
        <v/>
      </c>
      <c r="X68" s="152"/>
      <c r="Y68" s="200"/>
      <c r="Z68" s="167"/>
      <c r="AA68" s="151"/>
      <c r="AB68" s="151"/>
      <c r="AC68" s="151"/>
      <c r="AD68" s="151"/>
      <c r="AE68" s="151"/>
      <c r="AF68" s="151"/>
      <c r="AG68" s="151"/>
      <c r="AH68" s="151"/>
      <c r="AJ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  <c r="EC68" s="151"/>
      <c r="ED68" s="151"/>
      <c r="EE68" s="151"/>
      <c r="EF68" s="151"/>
      <c r="EG68" s="151"/>
      <c r="EH68" s="151"/>
      <c r="EI68" s="151"/>
      <c r="EJ68" s="151"/>
      <c r="EK68" s="151"/>
      <c r="EL68" s="151"/>
      <c r="EM68" s="151"/>
      <c r="EN68" s="151"/>
      <c r="EO68" s="151"/>
      <c r="EP68" s="151"/>
      <c r="EQ68" s="151"/>
      <c r="ER68" s="151"/>
      <c r="ES68" s="151"/>
      <c r="ET68" s="151"/>
      <c r="EU68" s="151"/>
      <c r="EV68" s="151"/>
      <c r="EW68" s="151"/>
      <c r="EX68" s="151"/>
      <c r="EY68" s="151"/>
      <c r="EZ68" s="151"/>
      <c r="FA68" s="151"/>
      <c r="FB68" s="151"/>
      <c r="FC68" s="151"/>
      <c r="FD68" s="151"/>
      <c r="FE68" s="151"/>
      <c r="FF68" s="151"/>
      <c r="FG68" s="151"/>
      <c r="FH68" s="151"/>
      <c r="FI68" s="151"/>
      <c r="FJ68" s="151"/>
      <c r="FK68" s="151"/>
      <c r="FL68" s="151"/>
      <c r="FM68" s="151"/>
      <c r="FN68" s="151"/>
      <c r="FO68" s="151"/>
      <c r="FP68" s="151"/>
      <c r="FQ68" s="151"/>
      <c r="FR68" s="151"/>
      <c r="FS68" s="151"/>
      <c r="FT68" s="151"/>
      <c r="FU68" s="151"/>
      <c r="FV68" s="151"/>
      <c r="FW68" s="151"/>
      <c r="FX68" s="151"/>
      <c r="FY68" s="151"/>
      <c r="FZ68" s="151"/>
      <c r="GA68" s="151"/>
      <c r="GB68" s="151"/>
      <c r="GC68" s="151"/>
      <c r="GD68" s="151"/>
      <c r="GE68" s="151"/>
      <c r="GF68" s="151"/>
      <c r="GG68" s="151"/>
      <c r="GH68" s="151"/>
      <c r="GI68" s="151"/>
      <c r="GJ68" s="151"/>
      <c r="GK68" s="151"/>
      <c r="GL68" s="151"/>
      <c r="GM68" s="151"/>
      <c r="GN68" s="151"/>
      <c r="GO68" s="151"/>
      <c r="GP68" s="151"/>
      <c r="GQ68" s="151"/>
      <c r="GR68" s="151"/>
      <c r="GS68" s="151"/>
      <c r="GT68" s="151"/>
      <c r="GU68" s="151"/>
      <c r="GV68" s="151"/>
      <c r="GW68" s="151"/>
      <c r="GX68" s="151"/>
      <c r="GY68" s="151"/>
      <c r="GZ68" s="151"/>
      <c r="HA68" s="151"/>
      <c r="HB68" s="151"/>
      <c r="HC68" s="151"/>
      <c r="HD68" s="151"/>
      <c r="HE68" s="151"/>
      <c r="HF68" s="151"/>
      <c r="HG68" s="151"/>
      <c r="HH68" s="151"/>
      <c r="HI68" s="151"/>
      <c r="HJ68" s="151"/>
      <c r="HK68" s="151"/>
      <c r="HL68" s="151"/>
      <c r="HM68" s="151"/>
      <c r="HN68" s="151"/>
      <c r="HO68" s="151"/>
      <c r="HP68" s="151"/>
    </row>
    <row r="69" spans="1:224" ht="20.100000000000001" customHeight="1" x14ac:dyDescent="0.25">
      <c r="A69" s="163">
        <v>65</v>
      </c>
      <c r="B69" s="162"/>
      <c r="C69" s="161"/>
      <c r="D69" s="160"/>
      <c r="E69" s="259"/>
      <c r="F69" s="260"/>
      <c r="G69" s="268"/>
      <c r="H69" s="337" t="str">
        <f t="shared" si="6"/>
        <v/>
      </c>
      <c r="I69" s="339"/>
      <c r="J69" s="270"/>
      <c r="K69" s="340"/>
      <c r="L69" s="344" t="str">
        <f t="shared" si="7"/>
        <v/>
      </c>
      <c r="M69" s="259"/>
      <c r="N69" s="345"/>
      <c r="O69" s="344" t="str">
        <f t="shared" si="8"/>
        <v/>
      </c>
      <c r="P69" s="159"/>
      <c r="Q69" s="259"/>
      <c r="R69" s="260"/>
      <c r="S69" s="260"/>
      <c r="T69" s="268"/>
      <c r="U69" s="347" t="str">
        <f t="shared" si="9"/>
        <v/>
      </c>
      <c r="V69" s="158" t="str">
        <f t="shared" si="10"/>
        <v/>
      </c>
      <c r="W69" s="158" t="str">
        <f t="shared" si="11"/>
        <v/>
      </c>
      <c r="X69" s="152"/>
      <c r="Y69" s="200"/>
      <c r="Z69" s="167"/>
      <c r="AA69" s="151"/>
      <c r="AB69" s="151"/>
      <c r="AC69" s="151"/>
      <c r="AD69" s="151"/>
      <c r="AE69" s="151"/>
      <c r="AF69" s="151"/>
      <c r="AG69" s="151"/>
      <c r="AH69" s="151"/>
      <c r="AJ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  <c r="CB69" s="151"/>
      <c r="CC69" s="151"/>
      <c r="CD69" s="151"/>
      <c r="CE69" s="151"/>
      <c r="CF69" s="151"/>
      <c r="CG69" s="151"/>
      <c r="CH69" s="151"/>
      <c r="CI69" s="151"/>
      <c r="CJ69" s="151"/>
      <c r="CK69" s="151"/>
      <c r="CL69" s="151"/>
      <c r="CM69" s="151"/>
      <c r="CN69" s="151"/>
      <c r="CO69" s="151"/>
      <c r="CP69" s="151"/>
      <c r="CQ69" s="151"/>
      <c r="CR69" s="151"/>
      <c r="CS69" s="151"/>
      <c r="CT69" s="151"/>
      <c r="CU69" s="151"/>
      <c r="CV69" s="151"/>
      <c r="CW69" s="151"/>
      <c r="CX69" s="151"/>
      <c r="CY69" s="151"/>
      <c r="CZ69" s="151"/>
      <c r="DA69" s="151"/>
      <c r="DB69" s="151"/>
      <c r="DC69" s="151"/>
      <c r="DD69" s="151"/>
      <c r="DE69" s="151"/>
      <c r="DF69" s="151"/>
      <c r="DG69" s="151"/>
      <c r="DH69" s="151"/>
      <c r="DI69" s="151"/>
      <c r="DJ69" s="151"/>
      <c r="DK69" s="151"/>
      <c r="DL69" s="151"/>
      <c r="DM69" s="151"/>
      <c r="DN69" s="151"/>
      <c r="DO69" s="151"/>
      <c r="DP69" s="151"/>
      <c r="DQ69" s="151"/>
      <c r="DR69" s="151"/>
      <c r="DS69" s="151"/>
      <c r="DT69" s="151"/>
      <c r="DU69" s="151"/>
      <c r="DV69" s="151"/>
      <c r="DW69" s="151"/>
      <c r="DX69" s="151"/>
      <c r="DY69" s="151"/>
      <c r="DZ69" s="151"/>
      <c r="EA69" s="151"/>
      <c r="EB69" s="151"/>
      <c r="EC69" s="151"/>
      <c r="ED69" s="151"/>
      <c r="EE69" s="151"/>
      <c r="EF69" s="151"/>
      <c r="EG69" s="151"/>
      <c r="EH69" s="151"/>
      <c r="EI69" s="151"/>
      <c r="EJ69" s="151"/>
      <c r="EK69" s="151"/>
      <c r="EL69" s="151"/>
      <c r="EM69" s="151"/>
      <c r="EN69" s="151"/>
      <c r="EO69" s="151"/>
      <c r="EP69" s="151"/>
      <c r="EQ69" s="151"/>
      <c r="ER69" s="151"/>
      <c r="ES69" s="151"/>
      <c r="ET69" s="151"/>
      <c r="EU69" s="151"/>
      <c r="EV69" s="151"/>
      <c r="EW69" s="151"/>
      <c r="EX69" s="151"/>
      <c r="EY69" s="151"/>
      <c r="EZ69" s="151"/>
      <c r="FA69" s="151"/>
      <c r="FB69" s="151"/>
      <c r="FC69" s="151"/>
      <c r="FD69" s="151"/>
      <c r="FE69" s="151"/>
      <c r="FF69" s="151"/>
      <c r="FG69" s="151"/>
      <c r="FH69" s="151"/>
      <c r="FI69" s="151"/>
      <c r="FJ69" s="151"/>
      <c r="FK69" s="151"/>
      <c r="FL69" s="151"/>
      <c r="FM69" s="151"/>
      <c r="FN69" s="151"/>
      <c r="FO69" s="151"/>
      <c r="FP69" s="151"/>
      <c r="FQ69" s="151"/>
      <c r="FR69" s="151"/>
      <c r="FS69" s="151"/>
      <c r="FT69" s="151"/>
      <c r="FU69" s="151"/>
      <c r="FV69" s="151"/>
      <c r="FW69" s="151"/>
      <c r="FX69" s="151"/>
      <c r="FY69" s="151"/>
      <c r="FZ69" s="151"/>
      <c r="GA69" s="151"/>
      <c r="GB69" s="151"/>
      <c r="GC69" s="151"/>
      <c r="GD69" s="151"/>
      <c r="GE69" s="151"/>
      <c r="GF69" s="151"/>
      <c r="GG69" s="151"/>
      <c r="GH69" s="151"/>
      <c r="GI69" s="151"/>
      <c r="GJ69" s="151"/>
      <c r="GK69" s="151"/>
      <c r="GL69" s="151"/>
      <c r="GM69" s="151"/>
      <c r="GN69" s="151"/>
      <c r="GO69" s="151"/>
      <c r="GP69" s="151"/>
      <c r="GQ69" s="151"/>
      <c r="GR69" s="151"/>
      <c r="GS69" s="151"/>
      <c r="GT69" s="151"/>
      <c r="GU69" s="151"/>
      <c r="GV69" s="151"/>
      <c r="GW69" s="151"/>
      <c r="GX69" s="151"/>
      <c r="GY69" s="151"/>
      <c r="GZ69" s="151"/>
      <c r="HA69" s="151"/>
      <c r="HB69" s="151"/>
      <c r="HC69" s="151"/>
      <c r="HD69" s="151"/>
      <c r="HE69" s="151"/>
      <c r="HF69" s="151"/>
      <c r="HG69" s="151"/>
      <c r="HH69" s="151"/>
      <c r="HI69" s="151"/>
      <c r="HJ69" s="151"/>
      <c r="HK69" s="151"/>
      <c r="HL69" s="151"/>
      <c r="HM69" s="151"/>
      <c r="HN69" s="151"/>
      <c r="HO69" s="151"/>
      <c r="HP69" s="151"/>
    </row>
    <row r="70" spans="1:224" ht="20.100000000000001" customHeight="1" x14ac:dyDescent="0.25">
      <c r="A70" s="163">
        <v>66</v>
      </c>
      <c r="B70" s="162"/>
      <c r="C70" s="161"/>
      <c r="D70" s="160"/>
      <c r="E70" s="259"/>
      <c r="F70" s="260"/>
      <c r="G70" s="268"/>
      <c r="H70" s="337" t="str">
        <f t="shared" si="6"/>
        <v/>
      </c>
      <c r="I70" s="339"/>
      <c r="J70" s="270"/>
      <c r="K70" s="340"/>
      <c r="L70" s="344" t="str">
        <f t="shared" si="7"/>
        <v/>
      </c>
      <c r="M70" s="259"/>
      <c r="N70" s="345"/>
      <c r="O70" s="344" t="str">
        <f t="shared" si="8"/>
        <v/>
      </c>
      <c r="P70" s="159"/>
      <c r="Q70" s="259"/>
      <c r="R70" s="260"/>
      <c r="S70" s="260"/>
      <c r="T70" s="268"/>
      <c r="U70" s="347" t="str">
        <f t="shared" si="9"/>
        <v/>
      </c>
      <c r="V70" s="158" t="str">
        <f t="shared" si="10"/>
        <v/>
      </c>
      <c r="W70" s="158" t="str">
        <f t="shared" si="11"/>
        <v/>
      </c>
      <c r="X70" s="152"/>
      <c r="Y70" s="200"/>
      <c r="Z70" s="167"/>
      <c r="AA70" s="151"/>
      <c r="AB70" s="151"/>
      <c r="AC70" s="151"/>
      <c r="AD70" s="151"/>
      <c r="AE70" s="151"/>
      <c r="AF70" s="151"/>
      <c r="AG70" s="151"/>
      <c r="AH70" s="151"/>
      <c r="AJ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  <c r="CB70" s="151"/>
      <c r="CC70" s="151"/>
      <c r="CD70" s="151"/>
      <c r="CE70" s="151"/>
      <c r="CF70" s="151"/>
      <c r="CG70" s="151"/>
      <c r="CH70" s="151"/>
      <c r="CI70" s="151"/>
      <c r="CJ70" s="151"/>
      <c r="CK70" s="151"/>
      <c r="CL70" s="151"/>
      <c r="CM70" s="151"/>
      <c r="CN70" s="151"/>
      <c r="CO70" s="151"/>
      <c r="CP70" s="151"/>
      <c r="CQ70" s="151"/>
      <c r="CR70" s="151"/>
      <c r="CS70" s="151"/>
      <c r="CT70" s="151"/>
      <c r="CU70" s="151"/>
      <c r="CV70" s="151"/>
      <c r="CW70" s="151"/>
      <c r="CX70" s="151"/>
      <c r="CY70" s="151"/>
      <c r="CZ70" s="151"/>
      <c r="DA70" s="151"/>
      <c r="DB70" s="151"/>
      <c r="DC70" s="151"/>
      <c r="DD70" s="151"/>
      <c r="DE70" s="151"/>
      <c r="DF70" s="151"/>
      <c r="DG70" s="151"/>
      <c r="DH70" s="151"/>
      <c r="DI70" s="151"/>
      <c r="DJ70" s="151"/>
      <c r="DK70" s="151"/>
      <c r="DL70" s="151"/>
      <c r="DM70" s="151"/>
      <c r="DN70" s="151"/>
      <c r="DO70" s="151"/>
      <c r="DP70" s="151"/>
      <c r="DQ70" s="151"/>
      <c r="DR70" s="151"/>
      <c r="DS70" s="151"/>
      <c r="DT70" s="151"/>
      <c r="DU70" s="151"/>
      <c r="DV70" s="151"/>
      <c r="DW70" s="151"/>
      <c r="DX70" s="151"/>
      <c r="DY70" s="151"/>
      <c r="DZ70" s="151"/>
      <c r="EA70" s="151"/>
      <c r="EB70" s="151"/>
      <c r="EC70" s="151"/>
      <c r="ED70" s="151"/>
      <c r="EE70" s="151"/>
      <c r="EF70" s="151"/>
      <c r="EG70" s="151"/>
      <c r="EH70" s="151"/>
      <c r="EI70" s="151"/>
      <c r="EJ70" s="151"/>
      <c r="EK70" s="151"/>
      <c r="EL70" s="151"/>
      <c r="EM70" s="151"/>
      <c r="EN70" s="151"/>
      <c r="EO70" s="151"/>
      <c r="EP70" s="151"/>
      <c r="EQ70" s="151"/>
      <c r="ER70" s="151"/>
      <c r="ES70" s="151"/>
      <c r="ET70" s="151"/>
      <c r="EU70" s="151"/>
      <c r="EV70" s="151"/>
      <c r="EW70" s="151"/>
      <c r="EX70" s="151"/>
      <c r="EY70" s="151"/>
      <c r="EZ70" s="151"/>
      <c r="FA70" s="151"/>
      <c r="FB70" s="151"/>
      <c r="FC70" s="151"/>
      <c r="FD70" s="151"/>
      <c r="FE70" s="151"/>
      <c r="FF70" s="151"/>
      <c r="FG70" s="151"/>
      <c r="FH70" s="151"/>
      <c r="FI70" s="151"/>
      <c r="FJ70" s="151"/>
      <c r="FK70" s="151"/>
      <c r="FL70" s="151"/>
      <c r="FM70" s="151"/>
      <c r="FN70" s="151"/>
      <c r="FO70" s="151"/>
      <c r="FP70" s="151"/>
      <c r="FQ70" s="151"/>
      <c r="FR70" s="151"/>
      <c r="FS70" s="151"/>
      <c r="FT70" s="151"/>
      <c r="FU70" s="151"/>
      <c r="FV70" s="151"/>
      <c r="FW70" s="151"/>
      <c r="FX70" s="151"/>
      <c r="FY70" s="151"/>
      <c r="FZ70" s="151"/>
      <c r="GA70" s="151"/>
      <c r="GB70" s="151"/>
      <c r="GC70" s="151"/>
      <c r="GD70" s="151"/>
      <c r="GE70" s="151"/>
      <c r="GF70" s="151"/>
      <c r="GG70" s="151"/>
      <c r="GH70" s="151"/>
      <c r="GI70" s="151"/>
      <c r="GJ70" s="151"/>
      <c r="GK70" s="151"/>
      <c r="GL70" s="151"/>
      <c r="GM70" s="151"/>
      <c r="GN70" s="151"/>
      <c r="GO70" s="151"/>
      <c r="GP70" s="151"/>
      <c r="GQ70" s="151"/>
      <c r="GR70" s="151"/>
      <c r="GS70" s="151"/>
      <c r="GT70" s="151"/>
      <c r="GU70" s="151"/>
      <c r="GV70" s="151"/>
      <c r="GW70" s="151"/>
      <c r="GX70" s="151"/>
      <c r="GY70" s="151"/>
      <c r="GZ70" s="151"/>
      <c r="HA70" s="151"/>
      <c r="HB70" s="151"/>
      <c r="HC70" s="151"/>
      <c r="HD70" s="151"/>
      <c r="HE70" s="151"/>
      <c r="HF70" s="151"/>
      <c r="HG70" s="151"/>
      <c r="HH70" s="151"/>
      <c r="HI70" s="151"/>
      <c r="HJ70" s="151"/>
      <c r="HK70" s="151"/>
      <c r="HL70" s="151"/>
      <c r="HM70" s="151"/>
      <c r="HN70" s="151"/>
      <c r="HO70" s="151"/>
      <c r="HP70" s="151"/>
    </row>
    <row r="71" spans="1:224" ht="20.100000000000001" customHeight="1" x14ac:dyDescent="0.25">
      <c r="A71" s="163">
        <v>67</v>
      </c>
      <c r="B71" s="162"/>
      <c r="C71" s="161"/>
      <c r="D71" s="160"/>
      <c r="E71" s="259"/>
      <c r="F71" s="260"/>
      <c r="G71" s="268"/>
      <c r="H71" s="337" t="str">
        <f t="shared" si="6"/>
        <v/>
      </c>
      <c r="I71" s="339"/>
      <c r="J71" s="270"/>
      <c r="K71" s="340"/>
      <c r="L71" s="344" t="str">
        <f t="shared" si="7"/>
        <v/>
      </c>
      <c r="M71" s="259"/>
      <c r="N71" s="345"/>
      <c r="O71" s="344" t="str">
        <f t="shared" si="8"/>
        <v/>
      </c>
      <c r="P71" s="159"/>
      <c r="Q71" s="259"/>
      <c r="R71" s="260"/>
      <c r="S71" s="260"/>
      <c r="T71" s="268"/>
      <c r="U71" s="347" t="str">
        <f t="shared" si="9"/>
        <v/>
      </c>
      <c r="V71" s="158" t="str">
        <f t="shared" si="10"/>
        <v/>
      </c>
      <c r="W71" s="158" t="str">
        <f t="shared" si="11"/>
        <v/>
      </c>
      <c r="X71" s="152"/>
      <c r="Y71" s="200"/>
      <c r="Z71" s="167"/>
      <c r="AA71" s="151"/>
      <c r="AB71" s="151"/>
      <c r="AC71" s="151"/>
      <c r="AD71" s="151"/>
      <c r="AE71" s="151"/>
      <c r="AF71" s="151"/>
      <c r="AG71" s="151"/>
      <c r="AH71" s="151"/>
      <c r="AJ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  <c r="CB71" s="151"/>
      <c r="CC71" s="151"/>
      <c r="CD71" s="151"/>
      <c r="CE71" s="151"/>
      <c r="CF71" s="151"/>
      <c r="CG71" s="151"/>
      <c r="CH71" s="151"/>
      <c r="CI71" s="151"/>
      <c r="CJ71" s="151"/>
      <c r="CK71" s="151"/>
      <c r="CL71" s="151"/>
      <c r="CM71" s="151"/>
      <c r="CN71" s="151"/>
      <c r="CO71" s="151"/>
      <c r="CP71" s="151"/>
      <c r="CQ71" s="151"/>
      <c r="CR71" s="151"/>
      <c r="CS71" s="151"/>
      <c r="CT71" s="151"/>
      <c r="CU71" s="151"/>
      <c r="CV71" s="151"/>
      <c r="CW71" s="151"/>
      <c r="CX71" s="151"/>
      <c r="CY71" s="151"/>
      <c r="CZ71" s="151"/>
      <c r="DA71" s="151"/>
      <c r="DB71" s="151"/>
      <c r="DC71" s="151"/>
      <c r="DD71" s="151"/>
      <c r="DE71" s="151"/>
      <c r="DF71" s="151"/>
      <c r="DG71" s="151"/>
      <c r="DH71" s="151"/>
      <c r="DI71" s="151"/>
      <c r="DJ71" s="151"/>
      <c r="DK71" s="151"/>
      <c r="DL71" s="151"/>
      <c r="DM71" s="151"/>
      <c r="DN71" s="151"/>
      <c r="DO71" s="151"/>
      <c r="DP71" s="151"/>
      <c r="DQ71" s="151"/>
      <c r="DR71" s="151"/>
      <c r="DS71" s="151"/>
      <c r="DT71" s="151"/>
      <c r="DU71" s="151"/>
      <c r="DV71" s="151"/>
      <c r="DW71" s="151"/>
      <c r="DX71" s="151"/>
      <c r="DY71" s="151"/>
      <c r="DZ71" s="151"/>
      <c r="EA71" s="151"/>
      <c r="EB71" s="151"/>
      <c r="EC71" s="151"/>
      <c r="ED71" s="151"/>
      <c r="EE71" s="151"/>
      <c r="EF71" s="151"/>
      <c r="EG71" s="151"/>
      <c r="EH71" s="151"/>
      <c r="EI71" s="151"/>
      <c r="EJ71" s="151"/>
      <c r="EK71" s="151"/>
      <c r="EL71" s="151"/>
      <c r="EM71" s="151"/>
      <c r="EN71" s="151"/>
      <c r="EO71" s="151"/>
      <c r="EP71" s="151"/>
      <c r="EQ71" s="151"/>
      <c r="ER71" s="151"/>
      <c r="ES71" s="151"/>
      <c r="ET71" s="151"/>
      <c r="EU71" s="151"/>
      <c r="EV71" s="151"/>
      <c r="EW71" s="151"/>
      <c r="EX71" s="151"/>
      <c r="EY71" s="151"/>
      <c r="EZ71" s="151"/>
      <c r="FA71" s="151"/>
      <c r="FB71" s="151"/>
      <c r="FC71" s="151"/>
      <c r="FD71" s="151"/>
      <c r="FE71" s="151"/>
      <c r="FF71" s="151"/>
      <c r="FG71" s="151"/>
      <c r="FH71" s="151"/>
      <c r="FI71" s="151"/>
      <c r="FJ71" s="151"/>
      <c r="FK71" s="151"/>
      <c r="FL71" s="151"/>
      <c r="FM71" s="151"/>
      <c r="FN71" s="151"/>
      <c r="FO71" s="151"/>
      <c r="FP71" s="151"/>
      <c r="FQ71" s="151"/>
      <c r="FR71" s="151"/>
      <c r="FS71" s="151"/>
      <c r="FT71" s="151"/>
      <c r="FU71" s="151"/>
      <c r="FV71" s="151"/>
      <c r="FW71" s="151"/>
      <c r="FX71" s="151"/>
      <c r="FY71" s="151"/>
      <c r="FZ71" s="151"/>
      <c r="GA71" s="151"/>
      <c r="GB71" s="151"/>
      <c r="GC71" s="151"/>
      <c r="GD71" s="151"/>
      <c r="GE71" s="151"/>
      <c r="GF71" s="151"/>
      <c r="GG71" s="151"/>
      <c r="GH71" s="151"/>
      <c r="GI71" s="151"/>
      <c r="GJ71" s="151"/>
      <c r="GK71" s="151"/>
      <c r="GL71" s="151"/>
      <c r="GM71" s="151"/>
      <c r="GN71" s="151"/>
      <c r="GO71" s="151"/>
      <c r="GP71" s="151"/>
      <c r="GQ71" s="151"/>
      <c r="GR71" s="151"/>
      <c r="GS71" s="151"/>
      <c r="GT71" s="151"/>
      <c r="GU71" s="151"/>
      <c r="GV71" s="151"/>
      <c r="GW71" s="151"/>
      <c r="GX71" s="151"/>
      <c r="GY71" s="151"/>
      <c r="GZ71" s="151"/>
      <c r="HA71" s="151"/>
      <c r="HB71" s="151"/>
      <c r="HC71" s="151"/>
      <c r="HD71" s="151"/>
      <c r="HE71" s="151"/>
      <c r="HF71" s="151"/>
      <c r="HG71" s="151"/>
      <c r="HH71" s="151"/>
      <c r="HI71" s="151"/>
      <c r="HJ71" s="151"/>
      <c r="HK71" s="151"/>
      <c r="HL71" s="151"/>
      <c r="HM71" s="151"/>
      <c r="HN71" s="151"/>
      <c r="HO71" s="151"/>
      <c r="HP71" s="151"/>
    </row>
    <row r="72" spans="1:224" ht="20.100000000000001" customHeight="1" x14ac:dyDescent="0.25">
      <c r="A72" s="163">
        <v>68</v>
      </c>
      <c r="B72" s="162"/>
      <c r="C72" s="161"/>
      <c r="D72" s="160"/>
      <c r="E72" s="259"/>
      <c r="F72" s="260"/>
      <c r="G72" s="268"/>
      <c r="H72" s="337" t="str">
        <f t="shared" si="6"/>
        <v/>
      </c>
      <c r="I72" s="339"/>
      <c r="J72" s="270"/>
      <c r="K72" s="340"/>
      <c r="L72" s="344" t="str">
        <f t="shared" si="7"/>
        <v/>
      </c>
      <c r="M72" s="259"/>
      <c r="N72" s="345"/>
      <c r="O72" s="344" t="str">
        <f t="shared" si="8"/>
        <v/>
      </c>
      <c r="P72" s="159"/>
      <c r="Q72" s="259"/>
      <c r="R72" s="260"/>
      <c r="S72" s="260"/>
      <c r="T72" s="268"/>
      <c r="U72" s="347" t="str">
        <f t="shared" si="9"/>
        <v/>
      </c>
      <c r="V72" s="158" t="str">
        <f t="shared" si="10"/>
        <v/>
      </c>
      <c r="W72" s="158" t="str">
        <f t="shared" si="11"/>
        <v/>
      </c>
      <c r="X72" s="152"/>
      <c r="Y72" s="200"/>
      <c r="Z72" s="167"/>
      <c r="AA72" s="151"/>
      <c r="AB72" s="151"/>
      <c r="AC72" s="151"/>
      <c r="AD72" s="151"/>
      <c r="AE72" s="151"/>
      <c r="AF72" s="151"/>
      <c r="AG72" s="151"/>
      <c r="AH72" s="151"/>
      <c r="AJ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  <c r="CB72" s="151"/>
      <c r="CC72" s="151"/>
      <c r="CD72" s="151"/>
      <c r="CE72" s="151"/>
      <c r="CF72" s="151"/>
      <c r="CG72" s="151"/>
      <c r="CH72" s="151"/>
      <c r="CI72" s="151"/>
      <c r="CJ72" s="151"/>
      <c r="CK72" s="151"/>
      <c r="CL72" s="151"/>
      <c r="CM72" s="151"/>
      <c r="CN72" s="151"/>
      <c r="CO72" s="151"/>
      <c r="CP72" s="151"/>
      <c r="CQ72" s="151"/>
      <c r="CR72" s="151"/>
      <c r="CS72" s="151"/>
      <c r="CT72" s="151"/>
      <c r="CU72" s="151"/>
      <c r="CV72" s="151"/>
      <c r="CW72" s="151"/>
      <c r="CX72" s="151"/>
      <c r="CY72" s="151"/>
      <c r="CZ72" s="151"/>
      <c r="DA72" s="151"/>
      <c r="DB72" s="151"/>
      <c r="DC72" s="151"/>
      <c r="DD72" s="151"/>
      <c r="DE72" s="151"/>
      <c r="DF72" s="151"/>
      <c r="DG72" s="151"/>
      <c r="DH72" s="151"/>
      <c r="DI72" s="151"/>
      <c r="DJ72" s="151"/>
      <c r="DK72" s="151"/>
      <c r="DL72" s="151"/>
      <c r="DM72" s="151"/>
      <c r="DN72" s="151"/>
      <c r="DO72" s="151"/>
      <c r="DP72" s="151"/>
      <c r="DQ72" s="151"/>
      <c r="DR72" s="151"/>
      <c r="DS72" s="151"/>
      <c r="DT72" s="151"/>
      <c r="DU72" s="151"/>
      <c r="DV72" s="151"/>
      <c r="DW72" s="151"/>
      <c r="DX72" s="151"/>
      <c r="DY72" s="151"/>
      <c r="DZ72" s="151"/>
      <c r="EA72" s="151"/>
      <c r="EB72" s="151"/>
      <c r="EC72" s="151"/>
      <c r="ED72" s="151"/>
      <c r="EE72" s="151"/>
      <c r="EF72" s="151"/>
      <c r="EG72" s="151"/>
      <c r="EH72" s="151"/>
      <c r="EI72" s="151"/>
      <c r="EJ72" s="151"/>
      <c r="EK72" s="151"/>
      <c r="EL72" s="151"/>
      <c r="EM72" s="151"/>
      <c r="EN72" s="151"/>
      <c r="EO72" s="151"/>
      <c r="EP72" s="151"/>
      <c r="EQ72" s="151"/>
      <c r="ER72" s="151"/>
      <c r="ES72" s="151"/>
      <c r="ET72" s="151"/>
      <c r="EU72" s="151"/>
      <c r="EV72" s="151"/>
      <c r="EW72" s="151"/>
      <c r="EX72" s="151"/>
      <c r="EY72" s="151"/>
      <c r="EZ72" s="151"/>
      <c r="FA72" s="151"/>
      <c r="FB72" s="151"/>
      <c r="FC72" s="151"/>
      <c r="FD72" s="151"/>
      <c r="FE72" s="151"/>
      <c r="FF72" s="151"/>
      <c r="FG72" s="151"/>
      <c r="FH72" s="151"/>
      <c r="FI72" s="151"/>
      <c r="FJ72" s="151"/>
      <c r="FK72" s="151"/>
      <c r="FL72" s="151"/>
      <c r="FM72" s="151"/>
      <c r="FN72" s="151"/>
      <c r="FO72" s="151"/>
      <c r="FP72" s="151"/>
      <c r="FQ72" s="151"/>
      <c r="FR72" s="151"/>
      <c r="FS72" s="151"/>
      <c r="FT72" s="151"/>
      <c r="FU72" s="151"/>
      <c r="FV72" s="151"/>
      <c r="FW72" s="151"/>
      <c r="FX72" s="151"/>
      <c r="FY72" s="151"/>
      <c r="FZ72" s="151"/>
      <c r="GA72" s="151"/>
      <c r="GB72" s="151"/>
      <c r="GC72" s="151"/>
      <c r="GD72" s="151"/>
      <c r="GE72" s="151"/>
      <c r="GF72" s="151"/>
      <c r="GG72" s="151"/>
      <c r="GH72" s="151"/>
      <c r="GI72" s="151"/>
      <c r="GJ72" s="151"/>
      <c r="GK72" s="151"/>
      <c r="GL72" s="151"/>
      <c r="GM72" s="151"/>
      <c r="GN72" s="151"/>
      <c r="GO72" s="151"/>
      <c r="GP72" s="151"/>
      <c r="GQ72" s="151"/>
      <c r="GR72" s="151"/>
      <c r="GS72" s="151"/>
      <c r="GT72" s="151"/>
      <c r="GU72" s="151"/>
      <c r="GV72" s="151"/>
      <c r="GW72" s="151"/>
      <c r="GX72" s="151"/>
      <c r="GY72" s="151"/>
      <c r="GZ72" s="151"/>
      <c r="HA72" s="151"/>
      <c r="HB72" s="151"/>
      <c r="HC72" s="151"/>
      <c r="HD72" s="151"/>
      <c r="HE72" s="151"/>
      <c r="HF72" s="151"/>
      <c r="HG72" s="151"/>
      <c r="HH72" s="151"/>
      <c r="HI72" s="151"/>
      <c r="HJ72" s="151"/>
      <c r="HK72" s="151"/>
      <c r="HL72" s="151"/>
      <c r="HM72" s="151"/>
      <c r="HN72" s="151"/>
      <c r="HO72" s="151"/>
      <c r="HP72" s="151"/>
    </row>
    <row r="73" spans="1:224" ht="20.100000000000001" customHeight="1" x14ac:dyDescent="0.25">
      <c r="A73" s="163">
        <v>69</v>
      </c>
      <c r="B73" s="162"/>
      <c r="C73" s="161"/>
      <c r="D73" s="160"/>
      <c r="E73" s="259"/>
      <c r="F73" s="260"/>
      <c r="G73" s="268"/>
      <c r="H73" s="337" t="str">
        <f t="shared" si="6"/>
        <v/>
      </c>
      <c r="I73" s="339"/>
      <c r="J73" s="270"/>
      <c r="K73" s="340"/>
      <c r="L73" s="344" t="str">
        <f t="shared" si="7"/>
        <v/>
      </c>
      <c r="M73" s="259"/>
      <c r="N73" s="345"/>
      <c r="O73" s="344" t="str">
        <f t="shared" si="8"/>
        <v/>
      </c>
      <c r="P73" s="159"/>
      <c r="Q73" s="259"/>
      <c r="R73" s="260"/>
      <c r="S73" s="260"/>
      <c r="T73" s="268"/>
      <c r="U73" s="347" t="str">
        <f t="shared" si="9"/>
        <v/>
      </c>
      <c r="V73" s="158" t="str">
        <f t="shared" si="10"/>
        <v/>
      </c>
      <c r="W73" s="158" t="str">
        <f t="shared" si="11"/>
        <v/>
      </c>
      <c r="X73" s="152"/>
      <c r="Y73" s="200"/>
      <c r="Z73" s="167"/>
      <c r="AA73" s="151"/>
      <c r="AB73" s="151"/>
      <c r="AC73" s="151"/>
      <c r="AD73" s="151"/>
      <c r="AE73" s="151"/>
      <c r="AF73" s="151"/>
      <c r="AG73" s="151"/>
      <c r="AH73" s="151"/>
      <c r="AJ73" s="151"/>
      <c r="AM73" s="151"/>
      <c r="AN73" s="151"/>
      <c r="AO73" s="151"/>
      <c r="AP73" s="151"/>
      <c r="AQ73" s="151"/>
      <c r="AR73" s="151"/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  <c r="GX73" s="151"/>
      <c r="GY73" s="151"/>
      <c r="GZ73" s="151"/>
      <c r="HA73" s="151"/>
      <c r="HB73" s="151"/>
      <c r="HC73" s="151"/>
      <c r="HD73" s="151"/>
      <c r="HE73" s="151"/>
      <c r="HF73" s="151"/>
      <c r="HG73" s="151"/>
      <c r="HH73" s="151"/>
      <c r="HI73" s="151"/>
      <c r="HJ73" s="151"/>
      <c r="HK73" s="151"/>
      <c r="HL73" s="151"/>
      <c r="HM73" s="151"/>
      <c r="HN73" s="151"/>
      <c r="HO73" s="151"/>
      <c r="HP73" s="151"/>
    </row>
    <row r="74" spans="1:224" ht="20.100000000000001" customHeight="1" x14ac:dyDescent="0.25">
      <c r="A74" s="163">
        <v>70</v>
      </c>
      <c r="B74" s="162"/>
      <c r="C74" s="161"/>
      <c r="D74" s="160"/>
      <c r="E74" s="259"/>
      <c r="F74" s="260"/>
      <c r="G74" s="268"/>
      <c r="H74" s="337" t="str">
        <f t="shared" si="6"/>
        <v/>
      </c>
      <c r="I74" s="339"/>
      <c r="J74" s="270"/>
      <c r="K74" s="340"/>
      <c r="L74" s="344" t="str">
        <f t="shared" si="7"/>
        <v/>
      </c>
      <c r="M74" s="259"/>
      <c r="N74" s="345"/>
      <c r="O74" s="344" t="str">
        <f t="shared" si="8"/>
        <v/>
      </c>
      <c r="P74" s="159"/>
      <c r="Q74" s="259"/>
      <c r="R74" s="260"/>
      <c r="S74" s="260"/>
      <c r="T74" s="268"/>
      <c r="U74" s="347" t="str">
        <f t="shared" si="9"/>
        <v/>
      </c>
      <c r="V74" s="158" t="str">
        <f t="shared" si="10"/>
        <v/>
      </c>
      <c r="W74" s="158" t="str">
        <f t="shared" si="11"/>
        <v/>
      </c>
      <c r="X74" s="152"/>
      <c r="Y74" s="200"/>
      <c r="Z74" s="167"/>
      <c r="AA74" s="151"/>
      <c r="AB74" s="151"/>
      <c r="AC74" s="151"/>
      <c r="AD74" s="151"/>
      <c r="AE74" s="151"/>
      <c r="AF74" s="151"/>
      <c r="AG74" s="151"/>
      <c r="AH74" s="151"/>
      <c r="AJ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  <c r="CB74" s="151"/>
      <c r="CC74" s="151"/>
      <c r="CD74" s="151"/>
      <c r="CE74" s="151"/>
      <c r="CF74" s="151"/>
      <c r="CG74" s="151"/>
      <c r="CH74" s="151"/>
      <c r="CI74" s="151"/>
      <c r="CJ74" s="151"/>
      <c r="CK74" s="151"/>
      <c r="CL74" s="151"/>
      <c r="CM74" s="151"/>
      <c r="CN74" s="151"/>
      <c r="CO74" s="151"/>
      <c r="CP74" s="151"/>
      <c r="CQ74" s="151"/>
      <c r="CR74" s="151"/>
      <c r="CS74" s="151"/>
      <c r="CT74" s="151"/>
      <c r="CU74" s="151"/>
      <c r="CV74" s="151"/>
      <c r="CW74" s="151"/>
      <c r="CX74" s="151"/>
      <c r="CY74" s="151"/>
      <c r="CZ74" s="151"/>
      <c r="DA74" s="151"/>
      <c r="DB74" s="151"/>
      <c r="DC74" s="151"/>
      <c r="DD74" s="151"/>
      <c r="DE74" s="151"/>
      <c r="DF74" s="151"/>
      <c r="DG74" s="151"/>
      <c r="DH74" s="151"/>
      <c r="DI74" s="151"/>
      <c r="DJ74" s="151"/>
      <c r="DK74" s="151"/>
      <c r="DL74" s="151"/>
      <c r="DM74" s="151"/>
      <c r="DN74" s="151"/>
      <c r="DO74" s="151"/>
      <c r="DP74" s="151"/>
      <c r="DQ74" s="151"/>
      <c r="DR74" s="151"/>
      <c r="DS74" s="151"/>
      <c r="DT74" s="151"/>
      <c r="DU74" s="151"/>
      <c r="DV74" s="151"/>
      <c r="DW74" s="151"/>
      <c r="DX74" s="151"/>
      <c r="DY74" s="151"/>
      <c r="DZ74" s="151"/>
      <c r="EA74" s="151"/>
      <c r="EB74" s="151"/>
      <c r="EC74" s="151"/>
      <c r="ED74" s="151"/>
      <c r="EE74" s="151"/>
      <c r="EF74" s="151"/>
      <c r="EG74" s="151"/>
      <c r="EH74" s="151"/>
      <c r="EI74" s="151"/>
      <c r="EJ74" s="151"/>
      <c r="EK74" s="151"/>
      <c r="EL74" s="151"/>
      <c r="EM74" s="151"/>
      <c r="EN74" s="151"/>
      <c r="EO74" s="151"/>
      <c r="EP74" s="151"/>
      <c r="EQ74" s="151"/>
      <c r="ER74" s="151"/>
      <c r="ES74" s="151"/>
      <c r="ET74" s="151"/>
      <c r="EU74" s="151"/>
      <c r="EV74" s="151"/>
      <c r="EW74" s="151"/>
      <c r="EX74" s="151"/>
      <c r="EY74" s="151"/>
      <c r="EZ74" s="151"/>
      <c r="FA74" s="151"/>
      <c r="FB74" s="151"/>
      <c r="FC74" s="151"/>
      <c r="FD74" s="151"/>
      <c r="FE74" s="151"/>
      <c r="FF74" s="151"/>
      <c r="FG74" s="151"/>
      <c r="FH74" s="151"/>
      <c r="FI74" s="151"/>
      <c r="FJ74" s="151"/>
      <c r="FK74" s="151"/>
      <c r="FL74" s="151"/>
      <c r="FM74" s="151"/>
      <c r="FN74" s="151"/>
      <c r="FO74" s="151"/>
      <c r="FP74" s="151"/>
      <c r="FQ74" s="151"/>
      <c r="FR74" s="151"/>
      <c r="FS74" s="151"/>
      <c r="FT74" s="151"/>
      <c r="FU74" s="151"/>
      <c r="FV74" s="151"/>
      <c r="FW74" s="151"/>
      <c r="FX74" s="151"/>
      <c r="FY74" s="151"/>
      <c r="FZ74" s="151"/>
      <c r="GA74" s="151"/>
      <c r="GB74" s="151"/>
      <c r="GC74" s="151"/>
      <c r="GD74" s="151"/>
      <c r="GE74" s="151"/>
      <c r="GF74" s="151"/>
      <c r="GG74" s="151"/>
      <c r="GH74" s="151"/>
      <c r="GI74" s="151"/>
      <c r="GJ74" s="151"/>
      <c r="GK74" s="151"/>
      <c r="GL74" s="151"/>
      <c r="GM74" s="151"/>
      <c r="GN74" s="151"/>
      <c r="GO74" s="151"/>
      <c r="GP74" s="151"/>
      <c r="GQ74" s="151"/>
      <c r="GR74" s="151"/>
      <c r="GS74" s="151"/>
      <c r="GT74" s="151"/>
      <c r="GU74" s="151"/>
      <c r="GV74" s="151"/>
      <c r="GW74" s="151"/>
      <c r="GX74" s="151"/>
      <c r="GY74" s="151"/>
      <c r="GZ74" s="151"/>
      <c r="HA74" s="151"/>
      <c r="HB74" s="151"/>
      <c r="HC74" s="151"/>
      <c r="HD74" s="151"/>
      <c r="HE74" s="151"/>
      <c r="HF74" s="151"/>
      <c r="HG74" s="151"/>
      <c r="HH74" s="151"/>
      <c r="HI74" s="151"/>
      <c r="HJ74" s="151"/>
      <c r="HK74" s="151"/>
      <c r="HL74" s="151"/>
      <c r="HM74" s="151"/>
      <c r="HN74" s="151"/>
      <c r="HO74" s="151"/>
      <c r="HP74" s="151"/>
    </row>
    <row r="75" spans="1:224" ht="20.100000000000001" customHeight="1" x14ac:dyDescent="0.25">
      <c r="A75" s="163">
        <v>71</v>
      </c>
      <c r="B75" s="162"/>
      <c r="C75" s="161"/>
      <c r="D75" s="160"/>
      <c r="E75" s="259"/>
      <c r="F75" s="260"/>
      <c r="G75" s="268"/>
      <c r="H75" s="337" t="str">
        <f t="shared" si="6"/>
        <v/>
      </c>
      <c r="I75" s="339"/>
      <c r="J75" s="270"/>
      <c r="K75" s="340"/>
      <c r="L75" s="344" t="str">
        <f t="shared" si="7"/>
        <v/>
      </c>
      <c r="M75" s="259"/>
      <c r="N75" s="345"/>
      <c r="O75" s="344" t="str">
        <f t="shared" si="8"/>
        <v/>
      </c>
      <c r="P75" s="159"/>
      <c r="Q75" s="259"/>
      <c r="R75" s="260"/>
      <c r="S75" s="260"/>
      <c r="T75" s="268"/>
      <c r="U75" s="347" t="str">
        <f t="shared" si="9"/>
        <v/>
      </c>
      <c r="V75" s="158" t="str">
        <f t="shared" si="10"/>
        <v/>
      </c>
      <c r="W75" s="158" t="str">
        <f t="shared" si="11"/>
        <v/>
      </c>
      <c r="X75" s="152"/>
      <c r="Y75" s="200"/>
      <c r="Z75" s="167"/>
      <c r="AA75" s="151"/>
      <c r="AB75" s="151"/>
      <c r="AC75" s="151"/>
      <c r="AD75" s="151"/>
      <c r="AE75" s="151"/>
      <c r="AF75" s="151"/>
      <c r="AG75" s="151"/>
      <c r="AH75" s="151"/>
      <c r="AJ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  <c r="CB75" s="151"/>
      <c r="CC75" s="151"/>
      <c r="CD75" s="151"/>
      <c r="CE75" s="151"/>
      <c r="CF75" s="151"/>
      <c r="CG75" s="151"/>
      <c r="CH75" s="151"/>
      <c r="CI75" s="151"/>
      <c r="CJ75" s="151"/>
      <c r="CK75" s="151"/>
      <c r="CL75" s="151"/>
      <c r="CM75" s="151"/>
      <c r="CN75" s="151"/>
      <c r="CO75" s="151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151"/>
      <c r="DS75" s="151"/>
      <c r="DT75" s="151"/>
      <c r="DU75" s="151"/>
      <c r="DV75" s="151"/>
      <c r="DW75" s="151"/>
      <c r="DX75" s="151"/>
      <c r="DY75" s="151"/>
      <c r="DZ75" s="151"/>
      <c r="EA75" s="151"/>
      <c r="EB75" s="151"/>
      <c r="EC75" s="151"/>
      <c r="ED75" s="151"/>
      <c r="EE75" s="151"/>
      <c r="EF75" s="151"/>
      <c r="EG75" s="151"/>
      <c r="EH75" s="151"/>
      <c r="EI75" s="151"/>
      <c r="EJ75" s="151"/>
      <c r="EK75" s="151"/>
      <c r="EL75" s="151"/>
      <c r="EM75" s="151"/>
      <c r="EN75" s="151"/>
      <c r="EO75" s="151"/>
      <c r="EP75" s="151"/>
      <c r="EQ75" s="151"/>
      <c r="ER75" s="151"/>
      <c r="ES75" s="151"/>
      <c r="ET75" s="151"/>
      <c r="EU75" s="151"/>
      <c r="EV75" s="151"/>
      <c r="EW75" s="151"/>
      <c r="EX75" s="151"/>
      <c r="EY75" s="151"/>
      <c r="EZ75" s="151"/>
      <c r="FA75" s="151"/>
      <c r="FB75" s="151"/>
      <c r="FC75" s="151"/>
      <c r="FD75" s="151"/>
      <c r="FE75" s="151"/>
      <c r="FF75" s="151"/>
      <c r="FG75" s="151"/>
      <c r="FH75" s="151"/>
      <c r="FI75" s="151"/>
      <c r="FJ75" s="151"/>
      <c r="FK75" s="151"/>
      <c r="FL75" s="151"/>
      <c r="FM75" s="151"/>
      <c r="FN75" s="151"/>
      <c r="FO75" s="151"/>
      <c r="FP75" s="151"/>
      <c r="FQ75" s="151"/>
      <c r="FR75" s="151"/>
      <c r="FS75" s="151"/>
      <c r="FT75" s="151"/>
      <c r="FU75" s="151"/>
      <c r="FV75" s="151"/>
      <c r="FW75" s="151"/>
      <c r="FX75" s="151"/>
      <c r="FY75" s="151"/>
      <c r="FZ75" s="151"/>
      <c r="GA75" s="151"/>
      <c r="GB75" s="151"/>
      <c r="GC75" s="151"/>
      <c r="GD75" s="151"/>
      <c r="GE75" s="151"/>
      <c r="GF75" s="151"/>
      <c r="GG75" s="151"/>
      <c r="GH75" s="151"/>
      <c r="GI75" s="151"/>
      <c r="GJ75" s="151"/>
      <c r="GK75" s="151"/>
      <c r="GL75" s="151"/>
      <c r="GM75" s="151"/>
      <c r="GN75" s="151"/>
      <c r="GO75" s="151"/>
      <c r="GP75" s="151"/>
      <c r="GQ75" s="151"/>
      <c r="GR75" s="151"/>
      <c r="GS75" s="151"/>
      <c r="GT75" s="151"/>
      <c r="GU75" s="151"/>
      <c r="GV75" s="151"/>
      <c r="GW75" s="151"/>
      <c r="GX75" s="151"/>
      <c r="GY75" s="151"/>
      <c r="GZ75" s="151"/>
      <c r="HA75" s="151"/>
      <c r="HB75" s="151"/>
      <c r="HC75" s="151"/>
      <c r="HD75" s="151"/>
      <c r="HE75" s="151"/>
      <c r="HF75" s="151"/>
      <c r="HG75" s="151"/>
      <c r="HH75" s="151"/>
      <c r="HI75" s="151"/>
      <c r="HJ75" s="151"/>
      <c r="HK75" s="151"/>
      <c r="HL75" s="151"/>
      <c r="HM75" s="151"/>
      <c r="HN75" s="151"/>
      <c r="HO75" s="151"/>
      <c r="HP75" s="151"/>
    </row>
    <row r="76" spans="1:224" ht="20.100000000000001" customHeight="1" x14ac:dyDescent="0.25">
      <c r="A76" s="163">
        <v>72</v>
      </c>
      <c r="B76" s="162"/>
      <c r="C76" s="161"/>
      <c r="D76" s="160"/>
      <c r="E76" s="259"/>
      <c r="F76" s="260"/>
      <c r="G76" s="268"/>
      <c r="H76" s="337" t="str">
        <f t="shared" si="6"/>
        <v/>
      </c>
      <c r="I76" s="339"/>
      <c r="J76" s="270"/>
      <c r="K76" s="340"/>
      <c r="L76" s="344" t="str">
        <f t="shared" si="7"/>
        <v/>
      </c>
      <c r="M76" s="259"/>
      <c r="N76" s="345"/>
      <c r="O76" s="344" t="str">
        <f t="shared" si="8"/>
        <v/>
      </c>
      <c r="P76" s="159"/>
      <c r="Q76" s="259"/>
      <c r="R76" s="260"/>
      <c r="S76" s="260"/>
      <c r="T76" s="268"/>
      <c r="U76" s="347" t="str">
        <f t="shared" si="9"/>
        <v/>
      </c>
      <c r="V76" s="158" t="str">
        <f t="shared" si="10"/>
        <v/>
      </c>
      <c r="W76" s="158" t="str">
        <f t="shared" si="11"/>
        <v/>
      </c>
      <c r="X76" s="152"/>
      <c r="Y76" s="200"/>
      <c r="Z76" s="167"/>
      <c r="AA76" s="151"/>
      <c r="AB76" s="151"/>
      <c r="AC76" s="151"/>
      <c r="AD76" s="151"/>
      <c r="AE76" s="151"/>
      <c r="AF76" s="151"/>
      <c r="AG76" s="151"/>
      <c r="AH76" s="151"/>
      <c r="AJ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  <c r="CB76" s="151"/>
      <c r="CC76" s="151"/>
      <c r="CD76" s="151"/>
      <c r="CE76" s="151"/>
      <c r="CF76" s="151"/>
      <c r="CG76" s="151"/>
      <c r="CH76" s="151"/>
      <c r="CI76" s="151"/>
      <c r="CJ76" s="151"/>
      <c r="CK76" s="151"/>
      <c r="CL76" s="151"/>
      <c r="CM76" s="151"/>
      <c r="CN76" s="151"/>
      <c r="CO76" s="151"/>
      <c r="CP76" s="151"/>
      <c r="CQ76" s="151"/>
      <c r="CR76" s="151"/>
      <c r="CS76" s="151"/>
      <c r="CT76" s="151"/>
      <c r="CU76" s="151"/>
      <c r="CV76" s="151"/>
      <c r="CW76" s="151"/>
      <c r="CX76" s="151"/>
      <c r="CY76" s="151"/>
      <c r="CZ76" s="151"/>
      <c r="DA76" s="151"/>
      <c r="DB76" s="151"/>
      <c r="DC76" s="151"/>
      <c r="DD76" s="151"/>
      <c r="DE76" s="151"/>
      <c r="DF76" s="151"/>
      <c r="DG76" s="151"/>
      <c r="DH76" s="151"/>
      <c r="DI76" s="151"/>
      <c r="DJ76" s="151"/>
      <c r="DK76" s="151"/>
      <c r="DL76" s="151"/>
      <c r="DM76" s="151"/>
      <c r="DN76" s="151"/>
      <c r="DO76" s="151"/>
      <c r="DP76" s="151"/>
      <c r="DQ76" s="151"/>
      <c r="DR76" s="151"/>
      <c r="DS76" s="151"/>
      <c r="DT76" s="151"/>
      <c r="DU76" s="151"/>
      <c r="DV76" s="151"/>
      <c r="DW76" s="151"/>
      <c r="DX76" s="151"/>
      <c r="DY76" s="151"/>
      <c r="DZ76" s="151"/>
      <c r="EA76" s="151"/>
      <c r="EB76" s="151"/>
      <c r="EC76" s="151"/>
      <c r="ED76" s="151"/>
      <c r="EE76" s="151"/>
      <c r="EF76" s="151"/>
      <c r="EG76" s="151"/>
      <c r="EH76" s="151"/>
      <c r="EI76" s="151"/>
      <c r="EJ76" s="151"/>
      <c r="EK76" s="151"/>
      <c r="EL76" s="151"/>
      <c r="EM76" s="151"/>
      <c r="EN76" s="151"/>
      <c r="EO76" s="151"/>
      <c r="EP76" s="151"/>
      <c r="EQ76" s="151"/>
      <c r="ER76" s="151"/>
      <c r="ES76" s="151"/>
      <c r="ET76" s="151"/>
      <c r="EU76" s="151"/>
      <c r="EV76" s="151"/>
      <c r="EW76" s="151"/>
      <c r="EX76" s="151"/>
      <c r="EY76" s="151"/>
      <c r="EZ76" s="151"/>
      <c r="FA76" s="151"/>
      <c r="FB76" s="151"/>
      <c r="FC76" s="151"/>
      <c r="FD76" s="151"/>
      <c r="FE76" s="151"/>
      <c r="FF76" s="151"/>
      <c r="FG76" s="151"/>
      <c r="FH76" s="151"/>
      <c r="FI76" s="151"/>
      <c r="FJ76" s="151"/>
      <c r="FK76" s="151"/>
      <c r="FL76" s="151"/>
      <c r="FM76" s="151"/>
      <c r="FN76" s="151"/>
      <c r="FO76" s="151"/>
      <c r="FP76" s="151"/>
      <c r="FQ76" s="151"/>
      <c r="FR76" s="151"/>
      <c r="FS76" s="151"/>
      <c r="FT76" s="151"/>
      <c r="FU76" s="151"/>
      <c r="FV76" s="151"/>
      <c r="FW76" s="151"/>
      <c r="FX76" s="151"/>
      <c r="FY76" s="151"/>
      <c r="FZ76" s="151"/>
      <c r="GA76" s="151"/>
      <c r="GB76" s="151"/>
      <c r="GC76" s="151"/>
      <c r="GD76" s="151"/>
      <c r="GE76" s="151"/>
      <c r="GF76" s="151"/>
      <c r="GG76" s="151"/>
      <c r="GH76" s="151"/>
      <c r="GI76" s="151"/>
      <c r="GJ76" s="151"/>
      <c r="GK76" s="151"/>
      <c r="GL76" s="151"/>
      <c r="GM76" s="151"/>
      <c r="GN76" s="151"/>
      <c r="GO76" s="151"/>
      <c r="GP76" s="151"/>
      <c r="GQ76" s="151"/>
      <c r="GR76" s="151"/>
      <c r="GS76" s="151"/>
      <c r="GT76" s="151"/>
      <c r="GU76" s="151"/>
      <c r="GV76" s="151"/>
      <c r="GW76" s="151"/>
      <c r="GX76" s="151"/>
      <c r="GY76" s="151"/>
      <c r="GZ76" s="151"/>
      <c r="HA76" s="151"/>
      <c r="HB76" s="151"/>
      <c r="HC76" s="151"/>
      <c r="HD76" s="151"/>
      <c r="HE76" s="151"/>
      <c r="HF76" s="151"/>
      <c r="HG76" s="151"/>
      <c r="HH76" s="151"/>
      <c r="HI76" s="151"/>
      <c r="HJ76" s="151"/>
      <c r="HK76" s="151"/>
      <c r="HL76" s="151"/>
      <c r="HM76" s="151"/>
      <c r="HN76" s="151"/>
      <c r="HO76" s="151"/>
      <c r="HP76" s="151"/>
    </row>
    <row r="77" spans="1:224" ht="20.100000000000001" customHeight="1" x14ac:dyDescent="0.25">
      <c r="A77" s="163">
        <v>73</v>
      </c>
      <c r="B77" s="162"/>
      <c r="C77" s="161"/>
      <c r="D77" s="160"/>
      <c r="E77" s="259"/>
      <c r="F77" s="260"/>
      <c r="G77" s="268"/>
      <c r="H77" s="337" t="str">
        <f t="shared" ref="H77:H140" si="12">IF(E77+F77+G77&gt;0,E77+F77+G77,"")</f>
        <v/>
      </c>
      <c r="I77" s="339"/>
      <c r="J77" s="270"/>
      <c r="K77" s="340"/>
      <c r="L77" s="344" t="str">
        <f t="shared" ref="L77:L140" si="13">IF(I77+J77+K77&gt;0,I77+J77+K77,"")</f>
        <v/>
      </c>
      <c r="M77" s="259"/>
      <c r="N77" s="345"/>
      <c r="O77" s="344" t="str">
        <f t="shared" ref="O77:O140" si="14">IF(M77+N77&gt;0,M77+N77,"")</f>
        <v/>
      </c>
      <c r="P77" s="159"/>
      <c r="Q77" s="259"/>
      <c r="R77" s="260"/>
      <c r="S77" s="260"/>
      <c r="T77" s="268"/>
      <c r="U77" s="347" t="str">
        <f t="shared" ref="U77:U140" si="15">IF(Q77+R77+S77+T77&gt;0,Q77+R77+S77+T77,"")</f>
        <v/>
      </c>
      <c r="V77" s="158" t="str">
        <f t="shared" ref="V77:V140" si="16">IF(SUM(E77:G77)+SUM(I77:K77)+SUM(M77:N77)+SUM(Q77:T77)&gt;0,E77+F77+G77+I77+J77+K77+M77+N77+Q77+R77+S77+T77,"")</f>
        <v/>
      </c>
      <c r="W77" s="158" t="str">
        <f t="shared" ref="W77:W140" si="17">IF(V77&lt;&gt;"",VLOOKUP(V77,$Y$6:$Z$11,2),"")</f>
        <v/>
      </c>
      <c r="X77" s="152"/>
      <c r="Y77" s="200"/>
      <c r="Z77" s="167"/>
      <c r="AA77" s="151"/>
      <c r="AB77" s="151"/>
      <c r="AC77" s="151"/>
      <c r="AD77" s="151"/>
      <c r="AE77" s="151"/>
      <c r="AF77" s="151"/>
      <c r="AG77" s="151"/>
      <c r="AH77" s="151"/>
      <c r="AJ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  <c r="CB77" s="151"/>
      <c r="CC77" s="151"/>
      <c r="CD77" s="151"/>
      <c r="CE77" s="151"/>
      <c r="CF77" s="151"/>
      <c r="CG77" s="151"/>
      <c r="CH77" s="151"/>
      <c r="CI77" s="151"/>
      <c r="CJ77" s="151"/>
      <c r="CK77" s="151"/>
      <c r="CL77" s="151"/>
      <c r="CM77" s="151"/>
      <c r="CN77" s="151"/>
      <c r="CO77" s="151"/>
      <c r="CP77" s="151"/>
      <c r="CQ77" s="151"/>
      <c r="CR77" s="151"/>
      <c r="CS77" s="151"/>
      <c r="CT77" s="151"/>
      <c r="CU77" s="151"/>
      <c r="CV77" s="151"/>
      <c r="CW77" s="151"/>
      <c r="CX77" s="151"/>
      <c r="CY77" s="151"/>
      <c r="CZ77" s="151"/>
      <c r="DA77" s="151"/>
      <c r="DB77" s="151"/>
      <c r="DC77" s="151"/>
      <c r="DD77" s="151"/>
      <c r="DE77" s="151"/>
      <c r="DF77" s="151"/>
      <c r="DG77" s="151"/>
      <c r="DH77" s="151"/>
      <c r="DI77" s="151"/>
      <c r="DJ77" s="151"/>
      <c r="DK77" s="151"/>
      <c r="DL77" s="151"/>
      <c r="DM77" s="151"/>
      <c r="DN77" s="151"/>
      <c r="DO77" s="151"/>
      <c r="DP77" s="151"/>
      <c r="DQ77" s="151"/>
      <c r="DR77" s="151"/>
      <c r="DS77" s="151"/>
      <c r="DT77" s="151"/>
      <c r="DU77" s="151"/>
      <c r="DV77" s="151"/>
      <c r="DW77" s="151"/>
      <c r="DX77" s="151"/>
      <c r="DY77" s="151"/>
      <c r="DZ77" s="151"/>
      <c r="EA77" s="151"/>
      <c r="EB77" s="151"/>
      <c r="EC77" s="151"/>
      <c r="ED77" s="151"/>
      <c r="EE77" s="151"/>
      <c r="EF77" s="151"/>
      <c r="EG77" s="151"/>
      <c r="EH77" s="151"/>
      <c r="EI77" s="151"/>
      <c r="EJ77" s="151"/>
      <c r="EK77" s="151"/>
      <c r="EL77" s="151"/>
      <c r="EM77" s="151"/>
      <c r="EN77" s="151"/>
      <c r="EO77" s="151"/>
      <c r="EP77" s="151"/>
      <c r="EQ77" s="151"/>
      <c r="ER77" s="151"/>
      <c r="ES77" s="151"/>
      <c r="ET77" s="151"/>
      <c r="EU77" s="151"/>
      <c r="EV77" s="151"/>
      <c r="EW77" s="151"/>
      <c r="EX77" s="151"/>
      <c r="EY77" s="151"/>
      <c r="EZ77" s="151"/>
      <c r="FA77" s="151"/>
      <c r="FB77" s="151"/>
      <c r="FC77" s="151"/>
      <c r="FD77" s="151"/>
      <c r="FE77" s="151"/>
      <c r="FF77" s="151"/>
      <c r="FG77" s="151"/>
      <c r="FH77" s="151"/>
      <c r="FI77" s="151"/>
      <c r="FJ77" s="151"/>
      <c r="FK77" s="151"/>
      <c r="FL77" s="151"/>
      <c r="FM77" s="151"/>
      <c r="FN77" s="151"/>
      <c r="FO77" s="151"/>
      <c r="FP77" s="151"/>
      <c r="FQ77" s="151"/>
      <c r="FR77" s="151"/>
      <c r="FS77" s="151"/>
      <c r="FT77" s="151"/>
      <c r="FU77" s="151"/>
      <c r="FV77" s="151"/>
      <c r="FW77" s="151"/>
      <c r="FX77" s="151"/>
      <c r="FY77" s="151"/>
      <c r="FZ77" s="151"/>
      <c r="GA77" s="151"/>
      <c r="GB77" s="151"/>
      <c r="GC77" s="151"/>
      <c r="GD77" s="151"/>
      <c r="GE77" s="151"/>
      <c r="GF77" s="151"/>
      <c r="GG77" s="151"/>
      <c r="GH77" s="151"/>
      <c r="GI77" s="151"/>
      <c r="GJ77" s="151"/>
      <c r="GK77" s="151"/>
      <c r="GL77" s="151"/>
      <c r="GM77" s="151"/>
      <c r="GN77" s="151"/>
      <c r="GO77" s="151"/>
      <c r="GP77" s="151"/>
      <c r="GQ77" s="151"/>
      <c r="GR77" s="151"/>
      <c r="GS77" s="151"/>
      <c r="GT77" s="151"/>
      <c r="GU77" s="151"/>
      <c r="GV77" s="151"/>
      <c r="GW77" s="151"/>
      <c r="GX77" s="151"/>
      <c r="GY77" s="151"/>
      <c r="GZ77" s="151"/>
      <c r="HA77" s="151"/>
      <c r="HB77" s="151"/>
      <c r="HC77" s="151"/>
      <c r="HD77" s="151"/>
      <c r="HE77" s="151"/>
      <c r="HF77" s="151"/>
      <c r="HG77" s="151"/>
      <c r="HH77" s="151"/>
      <c r="HI77" s="151"/>
      <c r="HJ77" s="151"/>
      <c r="HK77" s="151"/>
      <c r="HL77" s="151"/>
      <c r="HM77" s="151"/>
      <c r="HN77" s="151"/>
      <c r="HO77" s="151"/>
      <c r="HP77" s="151"/>
    </row>
    <row r="78" spans="1:224" ht="20.100000000000001" customHeight="1" x14ac:dyDescent="0.25">
      <c r="A78" s="163">
        <v>74</v>
      </c>
      <c r="B78" s="162"/>
      <c r="C78" s="161"/>
      <c r="D78" s="160"/>
      <c r="E78" s="259"/>
      <c r="F78" s="260"/>
      <c r="G78" s="268"/>
      <c r="H78" s="337" t="str">
        <f t="shared" si="12"/>
        <v/>
      </c>
      <c r="I78" s="339"/>
      <c r="J78" s="270"/>
      <c r="K78" s="340"/>
      <c r="L78" s="344" t="str">
        <f t="shared" si="13"/>
        <v/>
      </c>
      <c r="M78" s="259"/>
      <c r="N78" s="345"/>
      <c r="O78" s="344" t="str">
        <f t="shared" si="14"/>
        <v/>
      </c>
      <c r="P78" s="159"/>
      <c r="Q78" s="259"/>
      <c r="R78" s="260"/>
      <c r="S78" s="260"/>
      <c r="T78" s="268"/>
      <c r="U78" s="347" t="str">
        <f t="shared" si="15"/>
        <v/>
      </c>
      <c r="V78" s="158" t="str">
        <f t="shared" si="16"/>
        <v/>
      </c>
      <c r="W78" s="158" t="str">
        <f t="shared" si="17"/>
        <v/>
      </c>
      <c r="X78" s="152"/>
      <c r="Y78" s="200"/>
      <c r="Z78" s="167"/>
      <c r="AA78" s="151"/>
      <c r="AB78" s="151"/>
      <c r="AC78" s="151"/>
      <c r="AD78" s="151"/>
      <c r="AE78" s="151"/>
      <c r="AF78" s="151"/>
      <c r="AG78" s="151"/>
      <c r="AH78" s="151"/>
      <c r="AJ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  <c r="CB78" s="151"/>
      <c r="CC78" s="151"/>
      <c r="CD78" s="151"/>
      <c r="CE78" s="151"/>
      <c r="CF78" s="151"/>
      <c r="CG78" s="151"/>
      <c r="CH78" s="151"/>
      <c r="CI78" s="151"/>
      <c r="CJ78" s="151"/>
      <c r="CK78" s="151"/>
      <c r="CL78" s="151"/>
      <c r="CM78" s="151"/>
      <c r="CN78" s="151"/>
      <c r="CO78" s="151"/>
      <c r="CP78" s="151"/>
      <c r="CQ78" s="151"/>
      <c r="CR78" s="151"/>
      <c r="CS78" s="151"/>
      <c r="CT78" s="151"/>
      <c r="CU78" s="151"/>
      <c r="CV78" s="151"/>
      <c r="CW78" s="151"/>
      <c r="CX78" s="151"/>
      <c r="CY78" s="151"/>
      <c r="CZ78" s="151"/>
      <c r="DA78" s="151"/>
      <c r="DB78" s="151"/>
      <c r="DC78" s="151"/>
      <c r="DD78" s="151"/>
      <c r="DE78" s="151"/>
      <c r="DF78" s="151"/>
      <c r="DG78" s="151"/>
      <c r="DH78" s="151"/>
      <c r="DI78" s="151"/>
      <c r="DJ78" s="151"/>
      <c r="DK78" s="151"/>
      <c r="DL78" s="151"/>
      <c r="DM78" s="151"/>
      <c r="DN78" s="151"/>
      <c r="DO78" s="151"/>
      <c r="DP78" s="151"/>
      <c r="DQ78" s="151"/>
      <c r="DR78" s="151"/>
      <c r="DS78" s="151"/>
      <c r="DT78" s="151"/>
      <c r="DU78" s="151"/>
      <c r="DV78" s="151"/>
      <c r="DW78" s="151"/>
      <c r="DX78" s="151"/>
      <c r="DY78" s="151"/>
      <c r="DZ78" s="151"/>
      <c r="EA78" s="151"/>
      <c r="EB78" s="151"/>
      <c r="EC78" s="151"/>
      <c r="ED78" s="151"/>
      <c r="EE78" s="151"/>
      <c r="EF78" s="151"/>
      <c r="EG78" s="151"/>
      <c r="EH78" s="151"/>
      <c r="EI78" s="151"/>
      <c r="EJ78" s="151"/>
      <c r="EK78" s="151"/>
      <c r="EL78" s="151"/>
      <c r="EM78" s="151"/>
      <c r="EN78" s="151"/>
      <c r="EO78" s="151"/>
      <c r="EP78" s="151"/>
      <c r="EQ78" s="151"/>
      <c r="ER78" s="151"/>
      <c r="ES78" s="151"/>
      <c r="ET78" s="151"/>
      <c r="EU78" s="151"/>
      <c r="EV78" s="151"/>
      <c r="EW78" s="151"/>
      <c r="EX78" s="151"/>
      <c r="EY78" s="151"/>
      <c r="EZ78" s="151"/>
      <c r="FA78" s="151"/>
      <c r="FB78" s="151"/>
      <c r="FC78" s="151"/>
      <c r="FD78" s="151"/>
      <c r="FE78" s="151"/>
      <c r="FF78" s="151"/>
      <c r="FG78" s="151"/>
      <c r="FH78" s="151"/>
      <c r="FI78" s="151"/>
      <c r="FJ78" s="151"/>
      <c r="FK78" s="151"/>
      <c r="FL78" s="151"/>
      <c r="FM78" s="151"/>
      <c r="FN78" s="151"/>
      <c r="FO78" s="151"/>
      <c r="FP78" s="151"/>
      <c r="FQ78" s="151"/>
      <c r="FR78" s="151"/>
      <c r="FS78" s="151"/>
      <c r="FT78" s="151"/>
      <c r="FU78" s="151"/>
      <c r="FV78" s="151"/>
      <c r="FW78" s="151"/>
      <c r="FX78" s="151"/>
      <c r="FY78" s="151"/>
      <c r="FZ78" s="151"/>
      <c r="GA78" s="151"/>
      <c r="GB78" s="151"/>
      <c r="GC78" s="151"/>
      <c r="GD78" s="151"/>
      <c r="GE78" s="151"/>
      <c r="GF78" s="151"/>
      <c r="GG78" s="151"/>
      <c r="GH78" s="151"/>
      <c r="GI78" s="151"/>
      <c r="GJ78" s="151"/>
      <c r="GK78" s="151"/>
      <c r="GL78" s="151"/>
      <c r="GM78" s="151"/>
      <c r="GN78" s="151"/>
      <c r="GO78" s="151"/>
      <c r="GP78" s="151"/>
      <c r="GQ78" s="151"/>
      <c r="GR78" s="151"/>
      <c r="GS78" s="151"/>
      <c r="GT78" s="151"/>
      <c r="GU78" s="151"/>
      <c r="GV78" s="151"/>
      <c r="GW78" s="151"/>
      <c r="GX78" s="151"/>
      <c r="GY78" s="151"/>
      <c r="GZ78" s="151"/>
      <c r="HA78" s="151"/>
      <c r="HB78" s="151"/>
      <c r="HC78" s="151"/>
      <c r="HD78" s="151"/>
      <c r="HE78" s="151"/>
      <c r="HF78" s="151"/>
      <c r="HG78" s="151"/>
      <c r="HH78" s="151"/>
      <c r="HI78" s="151"/>
      <c r="HJ78" s="151"/>
      <c r="HK78" s="151"/>
      <c r="HL78" s="151"/>
      <c r="HM78" s="151"/>
      <c r="HN78" s="151"/>
      <c r="HO78" s="151"/>
      <c r="HP78" s="151"/>
    </row>
    <row r="79" spans="1:224" ht="20.100000000000001" customHeight="1" x14ac:dyDescent="0.25">
      <c r="A79" s="163">
        <v>75</v>
      </c>
      <c r="B79" s="162"/>
      <c r="C79" s="161"/>
      <c r="D79" s="160"/>
      <c r="E79" s="259"/>
      <c r="F79" s="260"/>
      <c r="G79" s="268"/>
      <c r="H79" s="337" t="str">
        <f t="shared" si="12"/>
        <v/>
      </c>
      <c r="I79" s="339"/>
      <c r="J79" s="270"/>
      <c r="K79" s="340"/>
      <c r="L79" s="344" t="str">
        <f t="shared" si="13"/>
        <v/>
      </c>
      <c r="M79" s="259"/>
      <c r="N79" s="345"/>
      <c r="O79" s="344" t="str">
        <f t="shared" si="14"/>
        <v/>
      </c>
      <c r="P79" s="159"/>
      <c r="Q79" s="259"/>
      <c r="R79" s="260"/>
      <c r="S79" s="260"/>
      <c r="T79" s="268"/>
      <c r="U79" s="347" t="str">
        <f t="shared" si="15"/>
        <v/>
      </c>
      <c r="V79" s="158" t="str">
        <f t="shared" si="16"/>
        <v/>
      </c>
      <c r="W79" s="158" t="str">
        <f t="shared" si="17"/>
        <v/>
      </c>
      <c r="X79" s="152"/>
      <c r="Y79" s="200"/>
      <c r="Z79" s="167"/>
      <c r="AA79" s="151"/>
      <c r="AB79" s="151"/>
      <c r="AC79" s="151"/>
      <c r="AD79" s="151"/>
      <c r="AE79" s="151"/>
      <c r="AF79" s="151"/>
      <c r="AG79" s="151"/>
      <c r="AH79" s="151"/>
      <c r="AJ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  <c r="CB79" s="151"/>
      <c r="CC79" s="151"/>
      <c r="CD79" s="151"/>
      <c r="CE79" s="151"/>
      <c r="CF79" s="151"/>
      <c r="CG79" s="151"/>
      <c r="CH79" s="151"/>
      <c r="CI79" s="151"/>
      <c r="CJ79" s="151"/>
      <c r="CK79" s="151"/>
      <c r="CL79" s="151"/>
      <c r="CM79" s="151"/>
      <c r="CN79" s="151"/>
      <c r="CO79" s="151"/>
      <c r="CP79" s="151"/>
      <c r="CQ79" s="151"/>
      <c r="CR79" s="151"/>
      <c r="CS79" s="151"/>
      <c r="CT79" s="151"/>
      <c r="CU79" s="151"/>
      <c r="CV79" s="151"/>
      <c r="CW79" s="151"/>
      <c r="CX79" s="151"/>
      <c r="CY79" s="151"/>
      <c r="CZ79" s="151"/>
      <c r="DA79" s="151"/>
      <c r="DB79" s="151"/>
      <c r="DC79" s="151"/>
      <c r="DD79" s="151"/>
      <c r="DE79" s="151"/>
      <c r="DF79" s="151"/>
      <c r="DG79" s="151"/>
      <c r="DH79" s="151"/>
      <c r="DI79" s="151"/>
      <c r="DJ79" s="151"/>
      <c r="DK79" s="151"/>
      <c r="DL79" s="151"/>
      <c r="DM79" s="151"/>
      <c r="DN79" s="151"/>
      <c r="DO79" s="151"/>
      <c r="DP79" s="151"/>
      <c r="DQ79" s="151"/>
      <c r="DR79" s="151"/>
      <c r="DS79" s="151"/>
      <c r="DT79" s="151"/>
      <c r="DU79" s="151"/>
      <c r="DV79" s="151"/>
      <c r="DW79" s="151"/>
      <c r="DX79" s="151"/>
      <c r="DY79" s="151"/>
      <c r="DZ79" s="151"/>
      <c r="EA79" s="151"/>
      <c r="EB79" s="151"/>
      <c r="EC79" s="151"/>
      <c r="ED79" s="151"/>
      <c r="EE79" s="151"/>
      <c r="EF79" s="151"/>
      <c r="EG79" s="151"/>
      <c r="EH79" s="151"/>
      <c r="EI79" s="151"/>
      <c r="EJ79" s="151"/>
      <c r="EK79" s="151"/>
      <c r="EL79" s="151"/>
      <c r="EM79" s="151"/>
      <c r="EN79" s="151"/>
      <c r="EO79" s="151"/>
      <c r="EP79" s="151"/>
      <c r="EQ79" s="151"/>
      <c r="ER79" s="151"/>
      <c r="ES79" s="151"/>
      <c r="ET79" s="151"/>
      <c r="EU79" s="151"/>
      <c r="EV79" s="151"/>
      <c r="EW79" s="151"/>
      <c r="EX79" s="151"/>
      <c r="EY79" s="151"/>
      <c r="EZ79" s="151"/>
      <c r="FA79" s="151"/>
      <c r="FB79" s="151"/>
      <c r="FC79" s="151"/>
      <c r="FD79" s="151"/>
      <c r="FE79" s="151"/>
      <c r="FF79" s="151"/>
      <c r="FG79" s="151"/>
      <c r="FH79" s="151"/>
      <c r="FI79" s="151"/>
      <c r="FJ79" s="151"/>
      <c r="FK79" s="151"/>
      <c r="FL79" s="151"/>
      <c r="FM79" s="151"/>
      <c r="FN79" s="151"/>
      <c r="FO79" s="151"/>
      <c r="FP79" s="151"/>
      <c r="FQ79" s="151"/>
      <c r="FR79" s="151"/>
      <c r="FS79" s="151"/>
      <c r="FT79" s="151"/>
      <c r="FU79" s="151"/>
      <c r="FV79" s="151"/>
      <c r="FW79" s="151"/>
      <c r="FX79" s="151"/>
      <c r="FY79" s="151"/>
      <c r="FZ79" s="151"/>
      <c r="GA79" s="151"/>
      <c r="GB79" s="151"/>
      <c r="GC79" s="151"/>
      <c r="GD79" s="151"/>
      <c r="GE79" s="151"/>
      <c r="GF79" s="151"/>
      <c r="GG79" s="151"/>
      <c r="GH79" s="151"/>
      <c r="GI79" s="151"/>
      <c r="GJ79" s="151"/>
      <c r="GK79" s="151"/>
      <c r="GL79" s="151"/>
      <c r="GM79" s="151"/>
      <c r="GN79" s="151"/>
      <c r="GO79" s="151"/>
      <c r="GP79" s="151"/>
      <c r="GQ79" s="151"/>
      <c r="GR79" s="151"/>
      <c r="GS79" s="151"/>
      <c r="GT79" s="151"/>
      <c r="GU79" s="151"/>
      <c r="GV79" s="151"/>
      <c r="GW79" s="151"/>
      <c r="GX79" s="151"/>
      <c r="GY79" s="151"/>
      <c r="GZ79" s="151"/>
      <c r="HA79" s="151"/>
      <c r="HB79" s="151"/>
      <c r="HC79" s="151"/>
      <c r="HD79" s="151"/>
      <c r="HE79" s="151"/>
      <c r="HF79" s="151"/>
      <c r="HG79" s="151"/>
      <c r="HH79" s="151"/>
      <c r="HI79" s="151"/>
      <c r="HJ79" s="151"/>
      <c r="HK79" s="151"/>
      <c r="HL79" s="151"/>
      <c r="HM79" s="151"/>
      <c r="HN79" s="151"/>
      <c r="HO79" s="151"/>
      <c r="HP79" s="151"/>
    </row>
    <row r="80" spans="1:224" ht="20.100000000000001" customHeight="1" x14ac:dyDescent="0.25">
      <c r="A80" s="163">
        <v>76</v>
      </c>
      <c r="B80" s="162"/>
      <c r="C80" s="161"/>
      <c r="D80" s="160"/>
      <c r="E80" s="259"/>
      <c r="F80" s="260"/>
      <c r="G80" s="268"/>
      <c r="H80" s="337" t="str">
        <f t="shared" si="12"/>
        <v/>
      </c>
      <c r="I80" s="339"/>
      <c r="J80" s="270"/>
      <c r="K80" s="340"/>
      <c r="L80" s="344" t="str">
        <f t="shared" si="13"/>
        <v/>
      </c>
      <c r="M80" s="259"/>
      <c r="N80" s="345"/>
      <c r="O80" s="344" t="str">
        <f t="shared" si="14"/>
        <v/>
      </c>
      <c r="P80" s="159"/>
      <c r="Q80" s="259"/>
      <c r="R80" s="260"/>
      <c r="S80" s="260"/>
      <c r="T80" s="268"/>
      <c r="U80" s="347" t="str">
        <f t="shared" si="15"/>
        <v/>
      </c>
      <c r="V80" s="158" t="str">
        <f t="shared" si="16"/>
        <v/>
      </c>
      <c r="W80" s="158" t="str">
        <f t="shared" si="17"/>
        <v/>
      </c>
      <c r="X80" s="152"/>
      <c r="Y80" s="200"/>
      <c r="Z80" s="167"/>
      <c r="AA80" s="151"/>
      <c r="AB80" s="151"/>
      <c r="AC80" s="151"/>
      <c r="AD80" s="151"/>
      <c r="AE80" s="151"/>
      <c r="AF80" s="151"/>
      <c r="AG80" s="151"/>
      <c r="AH80" s="151"/>
      <c r="AJ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  <c r="CB80" s="151"/>
      <c r="CC80" s="151"/>
      <c r="CD80" s="151"/>
      <c r="CE80" s="151"/>
      <c r="CF80" s="151"/>
      <c r="CG80" s="151"/>
      <c r="CH80" s="151"/>
      <c r="CI80" s="151"/>
      <c r="CJ80" s="151"/>
      <c r="CK80" s="151"/>
      <c r="CL80" s="151"/>
      <c r="CM80" s="151"/>
      <c r="CN80" s="151"/>
      <c r="CO80" s="151"/>
      <c r="CP80" s="151"/>
      <c r="CQ80" s="151"/>
      <c r="CR80" s="151"/>
      <c r="CS80" s="151"/>
      <c r="CT80" s="151"/>
      <c r="CU80" s="151"/>
      <c r="CV80" s="151"/>
      <c r="CW80" s="151"/>
      <c r="CX80" s="151"/>
      <c r="CY80" s="151"/>
      <c r="CZ80" s="151"/>
      <c r="DA80" s="151"/>
      <c r="DB80" s="151"/>
      <c r="DC80" s="151"/>
      <c r="DD80" s="151"/>
      <c r="DE80" s="151"/>
      <c r="DF80" s="151"/>
      <c r="DG80" s="151"/>
      <c r="DH80" s="151"/>
      <c r="DI80" s="151"/>
      <c r="DJ80" s="151"/>
      <c r="DK80" s="151"/>
      <c r="DL80" s="151"/>
      <c r="DM80" s="151"/>
      <c r="DN80" s="151"/>
      <c r="DO80" s="151"/>
      <c r="DP80" s="151"/>
      <c r="DQ80" s="151"/>
      <c r="DR80" s="151"/>
      <c r="DS80" s="151"/>
      <c r="DT80" s="151"/>
      <c r="DU80" s="151"/>
      <c r="DV80" s="151"/>
      <c r="DW80" s="151"/>
      <c r="DX80" s="151"/>
      <c r="DY80" s="151"/>
      <c r="DZ80" s="151"/>
      <c r="EA80" s="151"/>
      <c r="EB80" s="151"/>
      <c r="EC80" s="151"/>
      <c r="ED80" s="151"/>
      <c r="EE80" s="151"/>
      <c r="EF80" s="151"/>
      <c r="EG80" s="151"/>
      <c r="EH80" s="151"/>
      <c r="EI80" s="151"/>
      <c r="EJ80" s="151"/>
      <c r="EK80" s="151"/>
      <c r="EL80" s="151"/>
      <c r="EM80" s="151"/>
      <c r="EN80" s="151"/>
      <c r="EO80" s="151"/>
      <c r="EP80" s="151"/>
      <c r="EQ80" s="151"/>
      <c r="ER80" s="151"/>
      <c r="ES80" s="151"/>
      <c r="ET80" s="151"/>
      <c r="EU80" s="151"/>
      <c r="EV80" s="151"/>
      <c r="EW80" s="151"/>
      <c r="EX80" s="151"/>
      <c r="EY80" s="151"/>
      <c r="EZ80" s="151"/>
      <c r="FA80" s="151"/>
      <c r="FB80" s="151"/>
      <c r="FC80" s="151"/>
      <c r="FD80" s="151"/>
      <c r="FE80" s="151"/>
      <c r="FF80" s="151"/>
      <c r="FG80" s="151"/>
      <c r="FH80" s="151"/>
      <c r="FI80" s="151"/>
      <c r="FJ80" s="151"/>
      <c r="FK80" s="151"/>
      <c r="FL80" s="151"/>
      <c r="FM80" s="151"/>
      <c r="FN80" s="151"/>
      <c r="FO80" s="151"/>
      <c r="FP80" s="151"/>
      <c r="FQ80" s="151"/>
      <c r="FR80" s="151"/>
      <c r="FS80" s="151"/>
      <c r="FT80" s="151"/>
      <c r="FU80" s="151"/>
      <c r="FV80" s="151"/>
      <c r="FW80" s="151"/>
      <c r="FX80" s="151"/>
      <c r="FY80" s="151"/>
      <c r="FZ80" s="151"/>
      <c r="GA80" s="151"/>
      <c r="GB80" s="151"/>
      <c r="GC80" s="151"/>
      <c r="GD80" s="151"/>
      <c r="GE80" s="151"/>
      <c r="GF80" s="151"/>
      <c r="GG80" s="151"/>
      <c r="GH80" s="151"/>
      <c r="GI80" s="151"/>
      <c r="GJ80" s="151"/>
      <c r="GK80" s="151"/>
      <c r="GL80" s="151"/>
      <c r="GM80" s="151"/>
      <c r="GN80" s="151"/>
      <c r="GO80" s="151"/>
      <c r="GP80" s="151"/>
      <c r="GQ80" s="151"/>
      <c r="GR80" s="151"/>
      <c r="GS80" s="151"/>
      <c r="GT80" s="151"/>
      <c r="GU80" s="151"/>
      <c r="GV80" s="151"/>
      <c r="GW80" s="151"/>
      <c r="GX80" s="151"/>
      <c r="GY80" s="151"/>
      <c r="GZ80" s="151"/>
      <c r="HA80" s="151"/>
      <c r="HB80" s="151"/>
      <c r="HC80" s="151"/>
      <c r="HD80" s="151"/>
      <c r="HE80" s="151"/>
      <c r="HF80" s="151"/>
      <c r="HG80" s="151"/>
      <c r="HH80" s="151"/>
      <c r="HI80" s="151"/>
      <c r="HJ80" s="151"/>
      <c r="HK80" s="151"/>
      <c r="HL80" s="151"/>
      <c r="HM80" s="151"/>
      <c r="HN80" s="151"/>
      <c r="HO80" s="151"/>
      <c r="HP80" s="151"/>
    </row>
    <row r="81" spans="1:224" ht="20.100000000000001" customHeight="1" x14ac:dyDescent="0.25">
      <c r="A81" s="163">
        <v>77</v>
      </c>
      <c r="B81" s="162"/>
      <c r="C81" s="161"/>
      <c r="D81" s="160"/>
      <c r="E81" s="259"/>
      <c r="F81" s="260"/>
      <c r="G81" s="268"/>
      <c r="H81" s="337" t="str">
        <f t="shared" si="12"/>
        <v/>
      </c>
      <c r="I81" s="339"/>
      <c r="J81" s="270"/>
      <c r="K81" s="340"/>
      <c r="L81" s="344" t="str">
        <f t="shared" si="13"/>
        <v/>
      </c>
      <c r="M81" s="259"/>
      <c r="N81" s="345"/>
      <c r="O81" s="344" t="str">
        <f t="shared" si="14"/>
        <v/>
      </c>
      <c r="P81" s="159"/>
      <c r="Q81" s="259"/>
      <c r="R81" s="260"/>
      <c r="S81" s="260"/>
      <c r="T81" s="268"/>
      <c r="U81" s="347" t="str">
        <f t="shared" si="15"/>
        <v/>
      </c>
      <c r="V81" s="158" t="str">
        <f t="shared" si="16"/>
        <v/>
      </c>
      <c r="W81" s="158" t="str">
        <f t="shared" si="17"/>
        <v/>
      </c>
      <c r="X81" s="152"/>
      <c r="Y81" s="200"/>
      <c r="Z81" s="167"/>
      <c r="AA81" s="151"/>
      <c r="AB81" s="151"/>
      <c r="AC81" s="151"/>
      <c r="AD81" s="151"/>
      <c r="AE81" s="151"/>
      <c r="AF81" s="151"/>
      <c r="AG81" s="151"/>
      <c r="AH81" s="151"/>
      <c r="AJ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  <c r="CB81" s="151"/>
      <c r="CC81" s="151"/>
      <c r="CD81" s="151"/>
      <c r="CE81" s="151"/>
      <c r="CF81" s="151"/>
      <c r="CG81" s="151"/>
      <c r="CH81" s="151"/>
      <c r="CI81" s="151"/>
      <c r="CJ81" s="151"/>
      <c r="CK81" s="151"/>
      <c r="CL81" s="151"/>
      <c r="CM81" s="151"/>
      <c r="CN81" s="151"/>
      <c r="CO81" s="151"/>
      <c r="CP81" s="151"/>
      <c r="CQ81" s="151"/>
      <c r="CR81" s="151"/>
      <c r="CS81" s="151"/>
      <c r="CT81" s="151"/>
      <c r="CU81" s="151"/>
      <c r="CV81" s="151"/>
      <c r="CW81" s="151"/>
      <c r="CX81" s="151"/>
      <c r="CY81" s="151"/>
      <c r="CZ81" s="151"/>
      <c r="DA81" s="151"/>
      <c r="DB81" s="151"/>
      <c r="DC81" s="151"/>
      <c r="DD81" s="151"/>
      <c r="DE81" s="151"/>
      <c r="DF81" s="151"/>
      <c r="DG81" s="151"/>
      <c r="DH81" s="151"/>
      <c r="DI81" s="151"/>
      <c r="DJ81" s="151"/>
      <c r="DK81" s="151"/>
      <c r="DL81" s="151"/>
      <c r="DM81" s="151"/>
      <c r="DN81" s="151"/>
      <c r="DO81" s="151"/>
      <c r="DP81" s="151"/>
      <c r="DQ81" s="151"/>
      <c r="DR81" s="151"/>
      <c r="DS81" s="151"/>
      <c r="DT81" s="151"/>
      <c r="DU81" s="151"/>
      <c r="DV81" s="151"/>
      <c r="DW81" s="151"/>
      <c r="DX81" s="151"/>
      <c r="DY81" s="151"/>
      <c r="DZ81" s="151"/>
      <c r="EA81" s="151"/>
      <c r="EB81" s="151"/>
      <c r="EC81" s="151"/>
      <c r="ED81" s="151"/>
      <c r="EE81" s="151"/>
      <c r="EF81" s="151"/>
      <c r="EG81" s="151"/>
      <c r="EH81" s="151"/>
      <c r="EI81" s="151"/>
      <c r="EJ81" s="151"/>
      <c r="EK81" s="151"/>
      <c r="EL81" s="151"/>
      <c r="EM81" s="151"/>
      <c r="EN81" s="151"/>
      <c r="EO81" s="151"/>
      <c r="EP81" s="151"/>
      <c r="EQ81" s="151"/>
      <c r="ER81" s="151"/>
      <c r="ES81" s="151"/>
      <c r="ET81" s="151"/>
      <c r="EU81" s="151"/>
      <c r="EV81" s="151"/>
      <c r="EW81" s="151"/>
      <c r="EX81" s="151"/>
      <c r="EY81" s="151"/>
      <c r="EZ81" s="151"/>
      <c r="FA81" s="151"/>
      <c r="FB81" s="151"/>
      <c r="FC81" s="151"/>
      <c r="FD81" s="151"/>
      <c r="FE81" s="151"/>
      <c r="FF81" s="151"/>
      <c r="FG81" s="151"/>
      <c r="FH81" s="151"/>
      <c r="FI81" s="151"/>
      <c r="FJ81" s="151"/>
      <c r="FK81" s="151"/>
      <c r="FL81" s="151"/>
      <c r="FM81" s="151"/>
      <c r="FN81" s="151"/>
      <c r="FO81" s="151"/>
      <c r="FP81" s="151"/>
      <c r="FQ81" s="151"/>
      <c r="FR81" s="151"/>
      <c r="FS81" s="151"/>
      <c r="FT81" s="151"/>
      <c r="FU81" s="151"/>
      <c r="FV81" s="151"/>
      <c r="FW81" s="151"/>
      <c r="FX81" s="151"/>
      <c r="FY81" s="151"/>
      <c r="FZ81" s="151"/>
      <c r="GA81" s="151"/>
      <c r="GB81" s="151"/>
      <c r="GC81" s="151"/>
      <c r="GD81" s="151"/>
      <c r="GE81" s="151"/>
      <c r="GF81" s="151"/>
      <c r="GG81" s="151"/>
      <c r="GH81" s="151"/>
      <c r="GI81" s="151"/>
      <c r="GJ81" s="151"/>
      <c r="GK81" s="151"/>
      <c r="GL81" s="151"/>
      <c r="GM81" s="151"/>
      <c r="GN81" s="151"/>
      <c r="GO81" s="151"/>
      <c r="GP81" s="151"/>
      <c r="GQ81" s="151"/>
      <c r="GR81" s="151"/>
      <c r="GS81" s="151"/>
      <c r="GT81" s="151"/>
      <c r="GU81" s="151"/>
      <c r="GV81" s="151"/>
      <c r="GW81" s="151"/>
      <c r="GX81" s="151"/>
      <c r="GY81" s="151"/>
      <c r="GZ81" s="151"/>
      <c r="HA81" s="151"/>
      <c r="HB81" s="151"/>
      <c r="HC81" s="151"/>
      <c r="HD81" s="151"/>
      <c r="HE81" s="151"/>
      <c r="HF81" s="151"/>
      <c r="HG81" s="151"/>
      <c r="HH81" s="151"/>
      <c r="HI81" s="151"/>
      <c r="HJ81" s="151"/>
      <c r="HK81" s="151"/>
      <c r="HL81" s="151"/>
      <c r="HM81" s="151"/>
      <c r="HN81" s="151"/>
      <c r="HO81" s="151"/>
      <c r="HP81" s="151"/>
    </row>
    <row r="82" spans="1:224" ht="20.100000000000001" customHeight="1" x14ac:dyDescent="0.25">
      <c r="A82" s="163">
        <v>78</v>
      </c>
      <c r="B82" s="162"/>
      <c r="C82" s="161"/>
      <c r="D82" s="160"/>
      <c r="E82" s="259"/>
      <c r="F82" s="260"/>
      <c r="G82" s="268"/>
      <c r="H82" s="337" t="str">
        <f t="shared" si="12"/>
        <v/>
      </c>
      <c r="I82" s="339"/>
      <c r="J82" s="270"/>
      <c r="K82" s="340"/>
      <c r="L82" s="344" t="str">
        <f t="shared" si="13"/>
        <v/>
      </c>
      <c r="M82" s="259"/>
      <c r="N82" s="345"/>
      <c r="O82" s="344" t="str">
        <f t="shared" si="14"/>
        <v/>
      </c>
      <c r="P82" s="159"/>
      <c r="Q82" s="259"/>
      <c r="R82" s="260"/>
      <c r="S82" s="260"/>
      <c r="T82" s="268"/>
      <c r="U82" s="347" t="str">
        <f t="shared" si="15"/>
        <v/>
      </c>
      <c r="V82" s="158" t="str">
        <f t="shared" si="16"/>
        <v/>
      </c>
      <c r="W82" s="158" t="str">
        <f t="shared" si="17"/>
        <v/>
      </c>
      <c r="X82" s="152"/>
      <c r="Y82" s="200"/>
      <c r="Z82" s="167"/>
      <c r="AA82" s="151"/>
      <c r="AB82" s="151"/>
      <c r="AC82" s="151"/>
      <c r="AD82" s="151"/>
      <c r="AE82" s="151"/>
      <c r="AF82" s="151"/>
      <c r="AG82" s="151"/>
      <c r="AH82" s="151"/>
      <c r="AJ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  <c r="CB82" s="151"/>
      <c r="CC82" s="151"/>
      <c r="CD82" s="151"/>
      <c r="CE82" s="151"/>
      <c r="CF82" s="151"/>
      <c r="CG82" s="151"/>
      <c r="CH82" s="151"/>
      <c r="CI82" s="151"/>
      <c r="CJ82" s="151"/>
      <c r="CK82" s="151"/>
      <c r="CL82" s="151"/>
      <c r="CM82" s="151"/>
      <c r="CN82" s="151"/>
      <c r="CO82" s="151"/>
      <c r="CP82" s="151"/>
      <c r="CQ82" s="151"/>
      <c r="CR82" s="151"/>
      <c r="CS82" s="151"/>
      <c r="CT82" s="151"/>
      <c r="CU82" s="151"/>
      <c r="CV82" s="151"/>
      <c r="CW82" s="151"/>
      <c r="CX82" s="151"/>
      <c r="CY82" s="151"/>
      <c r="CZ82" s="151"/>
      <c r="DA82" s="151"/>
      <c r="DB82" s="151"/>
      <c r="DC82" s="151"/>
      <c r="DD82" s="151"/>
      <c r="DE82" s="151"/>
      <c r="DF82" s="151"/>
      <c r="DG82" s="151"/>
      <c r="DH82" s="151"/>
      <c r="DI82" s="151"/>
      <c r="DJ82" s="151"/>
      <c r="DK82" s="151"/>
      <c r="DL82" s="151"/>
      <c r="DM82" s="151"/>
      <c r="DN82" s="151"/>
      <c r="DO82" s="151"/>
      <c r="DP82" s="151"/>
      <c r="DQ82" s="151"/>
      <c r="DR82" s="151"/>
      <c r="DS82" s="151"/>
      <c r="DT82" s="151"/>
      <c r="DU82" s="151"/>
      <c r="DV82" s="151"/>
      <c r="DW82" s="151"/>
      <c r="DX82" s="151"/>
      <c r="DY82" s="151"/>
      <c r="DZ82" s="151"/>
      <c r="EA82" s="151"/>
      <c r="EB82" s="151"/>
      <c r="EC82" s="151"/>
      <c r="ED82" s="151"/>
      <c r="EE82" s="151"/>
      <c r="EF82" s="151"/>
      <c r="EG82" s="151"/>
      <c r="EH82" s="151"/>
      <c r="EI82" s="151"/>
      <c r="EJ82" s="151"/>
      <c r="EK82" s="151"/>
      <c r="EL82" s="151"/>
      <c r="EM82" s="151"/>
      <c r="EN82" s="151"/>
      <c r="EO82" s="151"/>
      <c r="EP82" s="151"/>
      <c r="EQ82" s="151"/>
      <c r="ER82" s="151"/>
      <c r="ES82" s="151"/>
      <c r="ET82" s="151"/>
      <c r="EU82" s="151"/>
      <c r="EV82" s="151"/>
      <c r="EW82" s="151"/>
      <c r="EX82" s="151"/>
      <c r="EY82" s="151"/>
      <c r="EZ82" s="151"/>
      <c r="FA82" s="151"/>
      <c r="FB82" s="151"/>
      <c r="FC82" s="151"/>
      <c r="FD82" s="151"/>
      <c r="FE82" s="151"/>
      <c r="FF82" s="151"/>
      <c r="FG82" s="151"/>
      <c r="FH82" s="151"/>
      <c r="FI82" s="151"/>
      <c r="FJ82" s="151"/>
      <c r="FK82" s="151"/>
      <c r="FL82" s="151"/>
      <c r="FM82" s="151"/>
      <c r="FN82" s="151"/>
      <c r="FO82" s="151"/>
      <c r="FP82" s="151"/>
      <c r="FQ82" s="151"/>
      <c r="FR82" s="151"/>
      <c r="FS82" s="151"/>
      <c r="FT82" s="151"/>
      <c r="FU82" s="151"/>
      <c r="FV82" s="151"/>
      <c r="FW82" s="151"/>
      <c r="FX82" s="151"/>
      <c r="FY82" s="151"/>
      <c r="FZ82" s="151"/>
      <c r="GA82" s="151"/>
      <c r="GB82" s="151"/>
      <c r="GC82" s="151"/>
      <c r="GD82" s="151"/>
      <c r="GE82" s="151"/>
      <c r="GF82" s="151"/>
      <c r="GG82" s="151"/>
      <c r="GH82" s="151"/>
      <c r="GI82" s="151"/>
      <c r="GJ82" s="151"/>
      <c r="GK82" s="151"/>
      <c r="GL82" s="151"/>
      <c r="GM82" s="151"/>
      <c r="GN82" s="151"/>
      <c r="GO82" s="151"/>
      <c r="GP82" s="151"/>
      <c r="GQ82" s="151"/>
      <c r="GR82" s="151"/>
      <c r="GS82" s="151"/>
      <c r="GT82" s="151"/>
      <c r="GU82" s="151"/>
      <c r="GV82" s="151"/>
      <c r="GW82" s="151"/>
      <c r="GX82" s="151"/>
      <c r="GY82" s="151"/>
      <c r="GZ82" s="151"/>
      <c r="HA82" s="151"/>
      <c r="HB82" s="151"/>
      <c r="HC82" s="151"/>
      <c r="HD82" s="151"/>
      <c r="HE82" s="151"/>
      <c r="HF82" s="151"/>
      <c r="HG82" s="151"/>
      <c r="HH82" s="151"/>
      <c r="HI82" s="151"/>
      <c r="HJ82" s="151"/>
      <c r="HK82" s="151"/>
      <c r="HL82" s="151"/>
      <c r="HM82" s="151"/>
      <c r="HN82" s="151"/>
      <c r="HO82" s="151"/>
      <c r="HP82" s="151"/>
    </row>
    <row r="83" spans="1:224" ht="20.100000000000001" customHeight="1" x14ac:dyDescent="0.25">
      <c r="A83" s="163">
        <v>79</v>
      </c>
      <c r="B83" s="162"/>
      <c r="C83" s="161"/>
      <c r="D83" s="160"/>
      <c r="E83" s="259"/>
      <c r="F83" s="260"/>
      <c r="G83" s="268"/>
      <c r="H83" s="337" t="str">
        <f t="shared" si="12"/>
        <v/>
      </c>
      <c r="I83" s="339"/>
      <c r="J83" s="270"/>
      <c r="K83" s="340"/>
      <c r="L83" s="344" t="str">
        <f t="shared" si="13"/>
        <v/>
      </c>
      <c r="M83" s="259"/>
      <c r="N83" s="345"/>
      <c r="O83" s="344" t="str">
        <f t="shared" si="14"/>
        <v/>
      </c>
      <c r="P83" s="159"/>
      <c r="Q83" s="259"/>
      <c r="R83" s="260"/>
      <c r="S83" s="260"/>
      <c r="T83" s="268"/>
      <c r="U83" s="347" t="str">
        <f t="shared" si="15"/>
        <v/>
      </c>
      <c r="V83" s="158" t="str">
        <f t="shared" si="16"/>
        <v/>
      </c>
      <c r="W83" s="158" t="str">
        <f t="shared" si="17"/>
        <v/>
      </c>
      <c r="X83" s="152"/>
      <c r="Y83" s="200"/>
      <c r="Z83" s="167"/>
      <c r="AA83" s="151"/>
      <c r="AB83" s="151"/>
      <c r="AC83" s="151"/>
      <c r="AD83" s="151"/>
      <c r="AE83" s="151"/>
      <c r="AF83" s="151"/>
      <c r="AG83" s="151"/>
      <c r="AH83" s="151"/>
      <c r="AJ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  <c r="CB83" s="151"/>
      <c r="CC83" s="151"/>
      <c r="CD83" s="151"/>
      <c r="CE83" s="151"/>
      <c r="CF83" s="151"/>
      <c r="CG83" s="151"/>
      <c r="CH83" s="151"/>
      <c r="CI83" s="151"/>
      <c r="CJ83" s="151"/>
      <c r="CK83" s="151"/>
      <c r="CL83" s="151"/>
      <c r="CM83" s="151"/>
      <c r="CN83" s="151"/>
      <c r="CO83" s="151"/>
      <c r="CP83" s="151"/>
      <c r="CQ83" s="151"/>
      <c r="CR83" s="151"/>
      <c r="CS83" s="151"/>
      <c r="CT83" s="151"/>
      <c r="CU83" s="151"/>
      <c r="CV83" s="151"/>
      <c r="CW83" s="151"/>
      <c r="CX83" s="151"/>
      <c r="CY83" s="151"/>
      <c r="CZ83" s="151"/>
      <c r="DA83" s="151"/>
      <c r="DB83" s="151"/>
      <c r="DC83" s="151"/>
      <c r="DD83" s="151"/>
      <c r="DE83" s="151"/>
      <c r="DF83" s="151"/>
      <c r="DG83" s="151"/>
      <c r="DH83" s="151"/>
      <c r="DI83" s="151"/>
      <c r="DJ83" s="151"/>
      <c r="DK83" s="151"/>
      <c r="DL83" s="151"/>
      <c r="DM83" s="151"/>
      <c r="DN83" s="151"/>
      <c r="DO83" s="151"/>
      <c r="DP83" s="151"/>
      <c r="DQ83" s="151"/>
      <c r="DR83" s="151"/>
      <c r="DS83" s="151"/>
      <c r="DT83" s="151"/>
      <c r="DU83" s="151"/>
      <c r="DV83" s="151"/>
      <c r="DW83" s="151"/>
      <c r="DX83" s="151"/>
      <c r="DY83" s="151"/>
      <c r="DZ83" s="151"/>
      <c r="EA83" s="151"/>
      <c r="EB83" s="151"/>
      <c r="EC83" s="151"/>
      <c r="ED83" s="151"/>
      <c r="EE83" s="151"/>
      <c r="EF83" s="151"/>
      <c r="EG83" s="151"/>
      <c r="EH83" s="151"/>
      <c r="EI83" s="151"/>
      <c r="EJ83" s="151"/>
      <c r="EK83" s="151"/>
      <c r="EL83" s="151"/>
      <c r="EM83" s="151"/>
      <c r="EN83" s="151"/>
      <c r="EO83" s="151"/>
      <c r="EP83" s="151"/>
      <c r="EQ83" s="151"/>
      <c r="ER83" s="151"/>
      <c r="ES83" s="151"/>
      <c r="ET83" s="151"/>
      <c r="EU83" s="151"/>
      <c r="EV83" s="151"/>
      <c r="EW83" s="151"/>
      <c r="EX83" s="151"/>
      <c r="EY83" s="151"/>
      <c r="EZ83" s="151"/>
      <c r="FA83" s="151"/>
      <c r="FB83" s="151"/>
      <c r="FC83" s="151"/>
      <c r="FD83" s="151"/>
      <c r="FE83" s="151"/>
      <c r="FF83" s="151"/>
      <c r="FG83" s="151"/>
      <c r="FH83" s="151"/>
      <c r="FI83" s="151"/>
      <c r="FJ83" s="151"/>
      <c r="FK83" s="151"/>
      <c r="FL83" s="151"/>
      <c r="FM83" s="151"/>
      <c r="FN83" s="151"/>
      <c r="FO83" s="151"/>
      <c r="FP83" s="151"/>
      <c r="FQ83" s="151"/>
      <c r="FR83" s="151"/>
      <c r="FS83" s="151"/>
      <c r="FT83" s="151"/>
      <c r="FU83" s="151"/>
      <c r="FV83" s="151"/>
      <c r="FW83" s="151"/>
      <c r="FX83" s="151"/>
      <c r="FY83" s="151"/>
      <c r="FZ83" s="151"/>
      <c r="GA83" s="151"/>
      <c r="GB83" s="151"/>
      <c r="GC83" s="151"/>
      <c r="GD83" s="151"/>
      <c r="GE83" s="151"/>
      <c r="GF83" s="151"/>
      <c r="GG83" s="151"/>
      <c r="GH83" s="151"/>
      <c r="GI83" s="151"/>
      <c r="GJ83" s="151"/>
      <c r="GK83" s="151"/>
      <c r="GL83" s="151"/>
      <c r="GM83" s="151"/>
      <c r="GN83" s="151"/>
      <c r="GO83" s="151"/>
      <c r="GP83" s="151"/>
      <c r="GQ83" s="151"/>
      <c r="GR83" s="151"/>
      <c r="GS83" s="151"/>
      <c r="GT83" s="151"/>
      <c r="GU83" s="151"/>
      <c r="GV83" s="151"/>
      <c r="GW83" s="151"/>
      <c r="GX83" s="151"/>
      <c r="GY83" s="151"/>
      <c r="GZ83" s="151"/>
      <c r="HA83" s="151"/>
      <c r="HB83" s="151"/>
      <c r="HC83" s="151"/>
      <c r="HD83" s="151"/>
      <c r="HE83" s="151"/>
      <c r="HF83" s="151"/>
      <c r="HG83" s="151"/>
      <c r="HH83" s="151"/>
      <c r="HI83" s="151"/>
      <c r="HJ83" s="151"/>
      <c r="HK83" s="151"/>
      <c r="HL83" s="151"/>
      <c r="HM83" s="151"/>
      <c r="HN83" s="151"/>
      <c r="HO83" s="151"/>
      <c r="HP83" s="151"/>
    </row>
    <row r="84" spans="1:224" ht="20.100000000000001" customHeight="1" x14ac:dyDescent="0.25">
      <c r="A84" s="163">
        <v>80</v>
      </c>
      <c r="B84" s="162"/>
      <c r="C84" s="161"/>
      <c r="D84" s="160"/>
      <c r="E84" s="259"/>
      <c r="F84" s="260"/>
      <c r="G84" s="268"/>
      <c r="H84" s="337" t="str">
        <f t="shared" si="12"/>
        <v/>
      </c>
      <c r="I84" s="339"/>
      <c r="J84" s="270"/>
      <c r="K84" s="340"/>
      <c r="L84" s="344" t="str">
        <f t="shared" si="13"/>
        <v/>
      </c>
      <c r="M84" s="259"/>
      <c r="N84" s="345"/>
      <c r="O84" s="344" t="str">
        <f t="shared" si="14"/>
        <v/>
      </c>
      <c r="P84" s="159"/>
      <c r="Q84" s="259"/>
      <c r="R84" s="260"/>
      <c r="S84" s="260"/>
      <c r="T84" s="268"/>
      <c r="U84" s="347" t="str">
        <f t="shared" si="15"/>
        <v/>
      </c>
      <c r="V84" s="158" t="str">
        <f t="shared" si="16"/>
        <v/>
      </c>
      <c r="W84" s="158" t="str">
        <f t="shared" si="17"/>
        <v/>
      </c>
      <c r="X84" s="152"/>
      <c r="Y84" s="200"/>
      <c r="Z84" s="167"/>
      <c r="AA84" s="151"/>
      <c r="AB84" s="151"/>
      <c r="AC84" s="151"/>
      <c r="AD84" s="151"/>
      <c r="AE84" s="151"/>
      <c r="AF84" s="151"/>
      <c r="AG84" s="151"/>
      <c r="AH84" s="151"/>
      <c r="AJ84" s="151"/>
      <c r="AM84" s="151"/>
      <c r="AN84" s="151"/>
      <c r="AO84" s="151"/>
      <c r="AP84" s="151"/>
      <c r="AQ84" s="151"/>
      <c r="AR84" s="151"/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  <c r="CB84" s="151"/>
      <c r="CC84" s="151"/>
      <c r="CD84" s="151"/>
      <c r="CE84" s="151"/>
      <c r="CF84" s="151"/>
      <c r="CG84" s="151"/>
      <c r="CH84" s="151"/>
      <c r="CI84" s="151"/>
      <c r="CJ84" s="151"/>
      <c r="CK84" s="151"/>
      <c r="CL84" s="151"/>
      <c r="CM84" s="151"/>
      <c r="CN84" s="151"/>
      <c r="CO84" s="151"/>
      <c r="CP84" s="151"/>
      <c r="CQ84" s="151"/>
      <c r="CR84" s="151"/>
      <c r="CS84" s="151"/>
      <c r="CT84" s="151"/>
      <c r="CU84" s="151"/>
      <c r="CV84" s="151"/>
      <c r="CW84" s="151"/>
      <c r="CX84" s="151"/>
      <c r="CY84" s="151"/>
      <c r="CZ84" s="151"/>
      <c r="DA84" s="151"/>
      <c r="DB84" s="151"/>
      <c r="DC84" s="151"/>
      <c r="DD84" s="151"/>
      <c r="DE84" s="151"/>
      <c r="DF84" s="151"/>
      <c r="DG84" s="151"/>
      <c r="DH84" s="151"/>
      <c r="DI84" s="151"/>
      <c r="DJ84" s="151"/>
      <c r="DK84" s="151"/>
      <c r="DL84" s="151"/>
      <c r="DM84" s="151"/>
      <c r="DN84" s="151"/>
      <c r="DO84" s="151"/>
      <c r="DP84" s="151"/>
      <c r="DQ84" s="151"/>
      <c r="DR84" s="151"/>
      <c r="DS84" s="151"/>
      <c r="DT84" s="151"/>
      <c r="DU84" s="151"/>
      <c r="DV84" s="151"/>
      <c r="DW84" s="151"/>
      <c r="DX84" s="151"/>
      <c r="DY84" s="151"/>
      <c r="DZ84" s="151"/>
      <c r="EA84" s="151"/>
      <c r="EB84" s="151"/>
      <c r="EC84" s="151"/>
      <c r="ED84" s="151"/>
      <c r="EE84" s="151"/>
      <c r="EF84" s="151"/>
      <c r="EG84" s="151"/>
      <c r="EH84" s="151"/>
      <c r="EI84" s="151"/>
      <c r="EJ84" s="151"/>
      <c r="EK84" s="151"/>
      <c r="EL84" s="151"/>
      <c r="EM84" s="151"/>
      <c r="EN84" s="151"/>
      <c r="EO84" s="151"/>
      <c r="EP84" s="151"/>
      <c r="EQ84" s="151"/>
      <c r="ER84" s="151"/>
      <c r="ES84" s="151"/>
      <c r="ET84" s="151"/>
      <c r="EU84" s="151"/>
      <c r="EV84" s="151"/>
      <c r="EW84" s="151"/>
      <c r="EX84" s="151"/>
      <c r="EY84" s="151"/>
      <c r="EZ84" s="151"/>
      <c r="FA84" s="151"/>
      <c r="FB84" s="151"/>
      <c r="FC84" s="151"/>
      <c r="FD84" s="151"/>
      <c r="FE84" s="151"/>
      <c r="FF84" s="151"/>
      <c r="FG84" s="151"/>
      <c r="FH84" s="151"/>
      <c r="FI84" s="151"/>
      <c r="FJ84" s="151"/>
      <c r="FK84" s="151"/>
      <c r="FL84" s="151"/>
      <c r="FM84" s="151"/>
      <c r="FN84" s="151"/>
      <c r="FO84" s="151"/>
      <c r="FP84" s="151"/>
      <c r="FQ84" s="151"/>
      <c r="FR84" s="151"/>
      <c r="FS84" s="151"/>
      <c r="FT84" s="151"/>
      <c r="FU84" s="151"/>
      <c r="FV84" s="151"/>
      <c r="FW84" s="151"/>
      <c r="FX84" s="151"/>
      <c r="FY84" s="151"/>
      <c r="FZ84" s="151"/>
      <c r="GA84" s="151"/>
      <c r="GB84" s="151"/>
      <c r="GC84" s="151"/>
      <c r="GD84" s="151"/>
      <c r="GE84" s="151"/>
      <c r="GF84" s="151"/>
      <c r="GG84" s="151"/>
      <c r="GH84" s="151"/>
      <c r="GI84" s="151"/>
      <c r="GJ84" s="151"/>
      <c r="GK84" s="151"/>
      <c r="GL84" s="151"/>
      <c r="GM84" s="151"/>
      <c r="GN84" s="151"/>
      <c r="GO84" s="151"/>
      <c r="GP84" s="151"/>
      <c r="GQ84" s="151"/>
      <c r="GR84" s="151"/>
      <c r="GS84" s="151"/>
      <c r="GT84" s="151"/>
      <c r="GU84" s="151"/>
      <c r="GV84" s="151"/>
      <c r="GW84" s="151"/>
      <c r="GX84" s="151"/>
      <c r="GY84" s="151"/>
      <c r="GZ84" s="151"/>
      <c r="HA84" s="151"/>
      <c r="HB84" s="151"/>
      <c r="HC84" s="151"/>
      <c r="HD84" s="151"/>
      <c r="HE84" s="151"/>
      <c r="HF84" s="151"/>
      <c r="HG84" s="151"/>
      <c r="HH84" s="151"/>
      <c r="HI84" s="151"/>
      <c r="HJ84" s="151"/>
      <c r="HK84" s="151"/>
      <c r="HL84" s="151"/>
      <c r="HM84" s="151"/>
      <c r="HN84" s="151"/>
      <c r="HO84" s="151"/>
      <c r="HP84" s="151"/>
    </row>
    <row r="85" spans="1:224" ht="20.100000000000001" customHeight="1" x14ac:dyDescent="0.25">
      <c r="A85" s="163">
        <v>81</v>
      </c>
      <c r="B85" s="162"/>
      <c r="C85" s="161"/>
      <c r="D85" s="160"/>
      <c r="E85" s="259"/>
      <c r="F85" s="260"/>
      <c r="G85" s="268"/>
      <c r="H85" s="337" t="str">
        <f t="shared" si="12"/>
        <v/>
      </c>
      <c r="I85" s="339"/>
      <c r="J85" s="270"/>
      <c r="K85" s="340"/>
      <c r="L85" s="344" t="str">
        <f t="shared" si="13"/>
        <v/>
      </c>
      <c r="M85" s="259"/>
      <c r="N85" s="345"/>
      <c r="O85" s="344" t="str">
        <f t="shared" si="14"/>
        <v/>
      </c>
      <c r="P85" s="159"/>
      <c r="Q85" s="259"/>
      <c r="R85" s="260"/>
      <c r="S85" s="260"/>
      <c r="T85" s="268"/>
      <c r="U85" s="347" t="str">
        <f t="shared" si="15"/>
        <v/>
      </c>
      <c r="V85" s="158" t="str">
        <f t="shared" si="16"/>
        <v/>
      </c>
      <c r="W85" s="158" t="str">
        <f t="shared" si="17"/>
        <v/>
      </c>
      <c r="X85" s="152"/>
      <c r="Y85" s="200"/>
      <c r="Z85" s="167"/>
      <c r="AA85" s="151"/>
      <c r="AB85" s="151"/>
      <c r="AC85" s="151"/>
      <c r="AD85" s="151"/>
      <c r="AE85" s="151"/>
      <c r="AF85" s="151"/>
      <c r="AG85" s="151"/>
      <c r="AH85" s="151"/>
      <c r="AJ85" s="151"/>
      <c r="AM85" s="151"/>
      <c r="AN85" s="151"/>
      <c r="AO85" s="151"/>
      <c r="AP85" s="151"/>
      <c r="AQ85" s="151"/>
      <c r="AR85" s="151"/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  <c r="CB85" s="151"/>
      <c r="CC85" s="151"/>
      <c r="CD85" s="151"/>
      <c r="CE85" s="151"/>
      <c r="CF85" s="151"/>
      <c r="CG85" s="151"/>
      <c r="CH85" s="151"/>
      <c r="CI85" s="151"/>
      <c r="CJ85" s="151"/>
      <c r="CK85" s="151"/>
      <c r="CL85" s="151"/>
      <c r="CM85" s="151"/>
      <c r="CN85" s="151"/>
      <c r="CO85" s="151"/>
      <c r="CP85" s="151"/>
      <c r="CQ85" s="151"/>
      <c r="CR85" s="151"/>
      <c r="CS85" s="151"/>
      <c r="CT85" s="151"/>
      <c r="CU85" s="151"/>
      <c r="CV85" s="151"/>
      <c r="CW85" s="151"/>
      <c r="CX85" s="151"/>
      <c r="CY85" s="151"/>
      <c r="CZ85" s="151"/>
      <c r="DA85" s="151"/>
      <c r="DB85" s="151"/>
      <c r="DC85" s="151"/>
      <c r="DD85" s="151"/>
      <c r="DE85" s="151"/>
      <c r="DF85" s="151"/>
      <c r="DG85" s="151"/>
      <c r="DH85" s="151"/>
      <c r="DI85" s="151"/>
      <c r="DJ85" s="151"/>
      <c r="DK85" s="151"/>
      <c r="DL85" s="151"/>
      <c r="DM85" s="151"/>
      <c r="DN85" s="151"/>
      <c r="DO85" s="151"/>
      <c r="DP85" s="151"/>
      <c r="DQ85" s="151"/>
      <c r="DR85" s="151"/>
      <c r="DS85" s="151"/>
      <c r="DT85" s="151"/>
      <c r="DU85" s="151"/>
      <c r="DV85" s="151"/>
      <c r="DW85" s="151"/>
      <c r="DX85" s="151"/>
      <c r="DY85" s="151"/>
      <c r="DZ85" s="151"/>
      <c r="EA85" s="151"/>
      <c r="EB85" s="151"/>
      <c r="EC85" s="151"/>
      <c r="ED85" s="151"/>
      <c r="EE85" s="151"/>
      <c r="EF85" s="151"/>
      <c r="EG85" s="151"/>
      <c r="EH85" s="151"/>
      <c r="EI85" s="151"/>
      <c r="EJ85" s="151"/>
      <c r="EK85" s="151"/>
      <c r="EL85" s="151"/>
      <c r="EM85" s="151"/>
      <c r="EN85" s="151"/>
      <c r="EO85" s="151"/>
      <c r="EP85" s="151"/>
      <c r="EQ85" s="151"/>
      <c r="ER85" s="151"/>
      <c r="ES85" s="151"/>
      <c r="ET85" s="151"/>
      <c r="EU85" s="151"/>
      <c r="EV85" s="151"/>
      <c r="EW85" s="151"/>
      <c r="EX85" s="151"/>
      <c r="EY85" s="151"/>
      <c r="EZ85" s="151"/>
      <c r="FA85" s="151"/>
      <c r="FB85" s="151"/>
      <c r="FC85" s="151"/>
      <c r="FD85" s="151"/>
      <c r="FE85" s="151"/>
      <c r="FF85" s="151"/>
      <c r="FG85" s="151"/>
      <c r="FH85" s="151"/>
      <c r="FI85" s="151"/>
      <c r="FJ85" s="151"/>
      <c r="FK85" s="151"/>
      <c r="FL85" s="151"/>
      <c r="FM85" s="151"/>
      <c r="FN85" s="151"/>
      <c r="FO85" s="151"/>
      <c r="FP85" s="151"/>
      <c r="FQ85" s="151"/>
      <c r="FR85" s="151"/>
      <c r="FS85" s="151"/>
      <c r="FT85" s="151"/>
      <c r="FU85" s="151"/>
      <c r="FV85" s="151"/>
      <c r="FW85" s="151"/>
      <c r="FX85" s="151"/>
      <c r="FY85" s="151"/>
      <c r="FZ85" s="151"/>
      <c r="GA85" s="151"/>
      <c r="GB85" s="151"/>
      <c r="GC85" s="151"/>
      <c r="GD85" s="151"/>
      <c r="GE85" s="151"/>
      <c r="GF85" s="151"/>
      <c r="GG85" s="151"/>
      <c r="GH85" s="151"/>
      <c r="GI85" s="151"/>
      <c r="GJ85" s="151"/>
      <c r="GK85" s="151"/>
      <c r="GL85" s="151"/>
      <c r="GM85" s="151"/>
      <c r="GN85" s="151"/>
      <c r="GO85" s="151"/>
      <c r="GP85" s="151"/>
      <c r="GQ85" s="151"/>
      <c r="GR85" s="151"/>
      <c r="GS85" s="151"/>
      <c r="GT85" s="151"/>
      <c r="GU85" s="151"/>
      <c r="GV85" s="151"/>
      <c r="GW85" s="151"/>
      <c r="GX85" s="151"/>
      <c r="GY85" s="151"/>
      <c r="GZ85" s="151"/>
      <c r="HA85" s="151"/>
      <c r="HB85" s="151"/>
      <c r="HC85" s="151"/>
      <c r="HD85" s="151"/>
      <c r="HE85" s="151"/>
      <c r="HF85" s="151"/>
      <c r="HG85" s="151"/>
      <c r="HH85" s="151"/>
      <c r="HI85" s="151"/>
      <c r="HJ85" s="151"/>
      <c r="HK85" s="151"/>
      <c r="HL85" s="151"/>
      <c r="HM85" s="151"/>
      <c r="HN85" s="151"/>
      <c r="HO85" s="151"/>
      <c r="HP85" s="151"/>
    </row>
    <row r="86" spans="1:224" ht="20.100000000000001" customHeight="1" x14ac:dyDescent="0.25">
      <c r="A86" s="163">
        <v>82</v>
      </c>
      <c r="B86" s="162"/>
      <c r="C86" s="161"/>
      <c r="D86" s="160"/>
      <c r="E86" s="259"/>
      <c r="F86" s="260"/>
      <c r="G86" s="268"/>
      <c r="H86" s="337" t="str">
        <f t="shared" si="12"/>
        <v/>
      </c>
      <c r="I86" s="339"/>
      <c r="J86" s="270"/>
      <c r="K86" s="340"/>
      <c r="L86" s="344" t="str">
        <f t="shared" si="13"/>
        <v/>
      </c>
      <c r="M86" s="259"/>
      <c r="N86" s="345"/>
      <c r="O86" s="344" t="str">
        <f t="shared" si="14"/>
        <v/>
      </c>
      <c r="P86" s="159"/>
      <c r="Q86" s="259"/>
      <c r="R86" s="260"/>
      <c r="S86" s="260"/>
      <c r="T86" s="268"/>
      <c r="U86" s="347" t="str">
        <f t="shared" si="15"/>
        <v/>
      </c>
      <c r="V86" s="158" t="str">
        <f t="shared" si="16"/>
        <v/>
      </c>
      <c r="W86" s="158" t="str">
        <f t="shared" si="17"/>
        <v/>
      </c>
      <c r="X86" s="152"/>
      <c r="Y86" s="200"/>
      <c r="Z86" s="167"/>
      <c r="AA86" s="151"/>
      <c r="AB86" s="151"/>
      <c r="AC86" s="151"/>
      <c r="AD86" s="151"/>
      <c r="AE86" s="151"/>
      <c r="AF86" s="151"/>
      <c r="AG86" s="151"/>
      <c r="AH86" s="151"/>
      <c r="AJ86" s="151"/>
      <c r="AM86" s="151"/>
      <c r="AN86" s="151"/>
      <c r="AO86" s="151"/>
      <c r="AP86" s="151"/>
      <c r="AQ86" s="151"/>
      <c r="AR86" s="151"/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  <c r="CB86" s="151"/>
      <c r="CC86" s="151"/>
      <c r="CD86" s="151"/>
      <c r="CE86" s="151"/>
      <c r="CF86" s="151"/>
      <c r="CG86" s="151"/>
      <c r="CH86" s="151"/>
      <c r="CI86" s="151"/>
      <c r="CJ86" s="151"/>
      <c r="CK86" s="151"/>
      <c r="CL86" s="151"/>
      <c r="CM86" s="151"/>
      <c r="CN86" s="151"/>
      <c r="CO86" s="151"/>
      <c r="CP86" s="151"/>
      <c r="CQ86" s="151"/>
      <c r="CR86" s="151"/>
      <c r="CS86" s="151"/>
      <c r="CT86" s="151"/>
      <c r="CU86" s="151"/>
      <c r="CV86" s="151"/>
      <c r="CW86" s="151"/>
      <c r="CX86" s="151"/>
      <c r="CY86" s="151"/>
      <c r="CZ86" s="151"/>
      <c r="DA86" s="151"/>
      <c r="DB86" s="151"/>
      <c r="DC86" s="151"/>
      <c r="DD86" s="151"/>
      <c r="DE86" s="151"/>
      <c r="DF86" s="151"/>
      <c r="DG86" s="151"/>
      <c r="DH86" s="151"/>
      <c r="DI86" s="151"/>
      <c r="DJ86" s="151"/>
      <c r="DK86" s="151"/>
      <c r="DL86" s="151"/>
      <c r="DM86" s="151"/>
      <c r="DN86" s="151"/>
      <c r="DO86" s="151"/>
      <c r="DP86" s="151"/>
      <c r="DQ86" s="151"/>
      <c r="DR86" s="151"/>
      <c r="DS86" s="151"/>
      <c r="DT86" s="151"/>
      <c r="DU86" s="151"/>
      <c r="DV86" s="151"/>
      <c r="DW86" s="151"/>
      <c r="DX86" s="151"/>
      <c r="DY86" s="151"/>
      <c r="DZ86" s="151"/>
      <c r="EA86" s="151"/>
      <c r="EB86" s="151"/>
      <c r="EC86" s="151"/>
      <c r="ED86" s="151"/>
      <c r="EE86" s="151"/>
      <c r="EF86" s="151"/>
      <c r="EG86" s="151"/>
      <c r="EH86" s="151"/>
      <c r="EI86" s="151"/>
      <c r="EJ86" s="151"/>
      <c r="EK86" s="151"/>
      <c r="EL86" s="151"/>
      <c r="EM86" s="151"/>
      <c r="EN86" s="151"/>
      <c r="EO86" s="151"/>
      <c r="EP86" s="151"/>
      <c r="EQ86" s="151"/>
      <c r="ER86" s="151"/>
      <c r="ES86" s="151"/>
      <c r="ET86" s="151"/>
      <c r="EU86" s="151"/>
      <c r="EV86" s="151"/>
      <c r="EW86" s="151"/>
      <c r="EX86" s="151"/>
      <c r="EY86" s="151"/>
      <c r="EZ86" s="151"/>
      <c r="FA86" s="151"/>
      <c r="FB86" s="151"/>
      <c r="FC86" s="151"/>
      <c r="FD86" s="151"/>
      <c r="FE86" s="151"/>
      <c r="FF86" s="151"/>
      <c r="FG86" s="151"/>
      <c r="FH86" s="151"/>
      <c r="FI86" s="151"/>
      <c r="FJ86" s="151"/>
      <c r="FK86" s="151"/>
      <c r="FL86" s="151"/>
      <c r="FM86" s="151"/>
      <c r="FN86" s="151"/>
      <c r="FO86" s="151"/>
      <c r="FP86" s="151"/>
      <c r="FQ86" s="151"/>
      <c r="FR86" s="151"/>
      <c r="FS86" s="151"/>
      <c r="FT86" s="151"/>
      <c r="FU86" s="151"/>
      <c r="FV86" s="151"/>
      <c r="FW86" s="151"/>
      <c r="FX86" s="151"/>
      <c r="FY86" s="151"/>
      <c r="FZ86" s="151"/>
      <c r="GA86" s="151"/>
      <c r="GB86" s="151"/>
      <c r="GC86" s="151"/>
      <c r="GD86" s="151"/>
      <c r="GE86" s="151"/>
      <c r="GF86" s="151"/>
      <c r="GG86" s="151"/>
      <c r="GH86" s="151"/>
      <c r="GI86" s="151"/>
      <c r="GJ86" s="151"/>
      <c r="GK86" s="151"/>
      <c r="GL86" s="151"/>
      <c r="GM86" s="151"/>
      <c r="GN86" s="151"/>
      <c r="GO86" s="151"/>
      <c r="GP86" s="151"/>
      <c r="GQ86" s="151"/>
      <c r="GR86" s="151"/>
      <c r="GS86" s="151"/>
      <c r="GT86" s="151"/>
      <c r="GU86" s="151"/>
      <c r="GV86" s="151"/>
      <c r="GW86" s="151"/>
      <c r="GX86" s="151"/>
      <c r="GY86" s="151"/>
      <c r="GZ86" s="151"/>
      <c r="HA86" s="151"/>
      <c r="HB86" s="151"/>
      <c r="HC86" s="151"/>
      <c r="HD86" s="151"/>
      <c r="HE86" s="151"/>
      <c r="HF86" s="151"/>
      <c r="HG86" s="151"/>
      <c r="HH86" s="151"/>
      <c r="HI86" s="151"/>
      <c r="HJ86" s="151"/>
      <c r="HK86" s="151"/>
      <c r="HL86" s="151"/>
      <c r="HM86" s="151"/>
      <c r="HN86" s="151"/>
      <c r="HO86" s="151"/>
      <c r="HP86" s="151"/>
    </row>
    <row r="87" spans="1:224" ht="20.100000000000001" customHeight="1" x14ac:dyDescent="0.25">
      <c r="A87" s="163">
        <v>83</v>
      </c>
      <c r="B87" s="162"/>
      <c r="C87" s="161"/>
      <c r="D87" s="160"/>
      <c r="E87" s="259"/>
      <c r="F87" s="260"/>
      <c r="G87" s="268"/>
      <c r="H87" s="337" t="str">
        <f t="shared" si="12"/>
        <v/>
      </c>
      <c r="I87" s="339"/>
      <c r="J87" s="270"/>
      <c r="K87" s="340"/>
      <c r="L87" s="344" t="str">
        <f t="shared" si="13"/>
        <v/>
      </c>
      <c r="M87" s="259"/>
      <c r="N87" s="345"/>
      <c r="O87" s="344" t="str">
        <f t="shared" si="14"/>
        <v/>
      </c>
      <c r="P87" s="159"/>
      <c r="Q87" s="259"/>
      <c r="R87" s="260"/>
      <c r="S87" s="260"/>
      <c r="T87" s="268"/>
      <c r="U87" s="347" t="str">
        <f t="shared" si="15"/>
        <v/>
      </c>
      <c r="V87" s="158" t="str">
        <f t="shared" si="16"/>
        <v/>
      </c>
      <c r="W87" s="158" t="str">
        <f t="shared" si="17"/>
        <v/>
      </c>
      <c r="X87" s="152"/>
      <c r="Y87" s="200"/>
      <c r="Z87" s="167"/>
      <c r="AA87" s="151"/>
      <c r="AB87" s="151"/>
      <c r="AC87" s="151"/>
      <c r="AD87" s="151"/>
      <c r="AE87" s="151"/>
      <c r="AF87" s="151"/>
      <c r="AG87" s="151"/>
      <c r="AH87" s="151"/>
      <c r="AJ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151"/>
      <c r="DN87" s="151"/>
      <c r="DO87" s="151"/>
      <c r="DP87" s="151"/>
      <c r="DQ87" s="151"/>
      <c r="DR87" s="151"/>
      <c r="DS87" s="151"/>
      <c r="DT87" s="151"/>
      <c r="DU87" s="151"/>
      <c r="DV87" s="151"/>
      <c r="DW87" s="151"/>
      <c r="DX87" s="151"/>
      <c r="DY87" s="151"/>
      <c r="DZ87" s="151"/>
      <c r="EA87" s="151"/>
      <c r="EB87" s="151"/>
      <c r="EC87" s="151"/>
      <c r="ED87" s="151"/>
      <c r="EE87" s="151"/>
      <c r="EF87" s="151"/>
      <c r="EG87" s="151"/>
      <c r="EH87" s="151"/>
      <c r="EI87" s="151"/>
      <c r="EJ87" s="151"/>
      <c r="EK87" s="151"/>
      <c r="EL87" s="151"/>
      <c r="EM87" s="151"/>
      <c r="EN87" s="151"/>
      <c r="EO87" s="151"/>
      <c r="EP87" s="151"/>
      <c r="EQ87" s="151"/>
      <c r="ER87" s="151"/>
      <c r="ES87" s="151"/>
      <c r="ET87" s="151"/>
      <c r="EU87" s="151"/>
      <c r="EV87" s="151"/>
      <c r="EW87" s="151"/>
      <c r="EX87" s="151"/>
      <c r="EY87" s="151"/>
      <c r="EZ87" s="151"/>
      <c r="FA87" s="151"/>
      <c r="FB87" s="151"/>
      <c r="FC87" s="151"/>
      <c r="FD87" s="151"/>
      <c r="FE87" s="151"/>
      <c r="FF87" s="151"/>
      <c r="FG87" s="151"/>
      <c r="FH87" s="151"/>
      <c r="FI87" s="151"/>
      <c r="FJ87" s="151"/>
      <c r="FK87" s="151"/>
      <c r="FL87" s="151"/>
      <c r="FM87" s="151"/>
      <c r="FN87" s="151"/>
      <c r="FO87" s="151"/>
      <c r="FP87" s="151"/>
      <c r="FQ87" s="151"/>
      <c r="FR87" s="151"/>
      <c r="FS87" s="151"/>
      <c r="FT87" s="151"/>
      <c r="FU87" s="151"/>
      <c r="FV87" s="151"/>
      <c r="FW87" s="151"/>
      <c r="FX87" s="151"/>
      <c r="FY87" s="151"/>
      <c r="FZ87" s="151"/>
      <c r="GA87" s="151"/>
      <c r="GB87" s="151"/>
      <c r="GC87" s="151"/>
      <c r="GD87" s="151"/>
      <c r="GE87" s="151"/>
      <c r="GF87" s="151"/>
      <c r="GG87" s="151"/>
      <c r="GH87" s="151"/>
      <c r="GI87" s="151"/>
      <c r="GJ87" s="151"/>
      <c r="GK87" s="151"/>
      <c r="GL87" s="151"/>
      <c r="GM87" s="151"/>
      <c r="GN87" s="151"/>
      <c r="GO87" s="151"/>
      <c r="GP87" s="151"/>
      <c r="GQ87" s="151"/>
      <c r="GR87" s="151"/>
      <c r="GS87" s="151"/>
      <c r="GT87" s="151"/>
      <c r="GU87" s="151"/>
      <c r="GV87" s="151"/>
      <c r="GW87" s="151"/>
      <c r="GX87" s="151"/>
      <c r="GY87" s="151"/>
      <c r="GZ87" s="151"/>
      <c r="HA87" s="151"/>
      <c r="HB87" s="151"/>
      <c r="HC87" s="151"/>
      <c r="HD87" s="151"/>
      <c r="HE87" s="151"/>
      <c r="HF87" s="151"/>
      <c r="HG87" s="151"/>
      <c r="HH87" s="151"/>
      <c r="HI87" s="151"/>
      <c r="HJ87" s="151"/>
      <c r="HK87" s="151"/>
      <c r="HL87" s="151"/>
      <c r="HM87" s="151"/>
      <c r="HN87" s="151"/>
      <c r="HO87" s="151"/>
      <c r="HP87" s="151"/>
    </row>
    <row r="88" spans="1:224" ht="20.100000000000001" customHeight="1" x14ac:dyDescent="0.25">
      <c r="A88" s="163">
        <v>84</v>
      </c>
      <c r="B88" s="162"/>
      <c r="C88" s="161"/>
      <c r="D88" s="160"/>
      <c r="E88" s="259"/>
      <c r="F88" s="260"/>
      <c r="G88" s="268"/>
      <c r="H88" s="337" t="str">
        <f t="shared" si="12"/>
        <v/>
      </c>
      <c r="I88" s="339"/>
      <c r="J88" s="270"/>
      <c r="K88" s="340"/>
      <c r="L88" s="344" t="str">
        <f t="shared" si="13"/>
        <v/>
      </c>
      <c r="M88" s="259"/>
      <c r="N88" s="345"/>
      <c r="O88" s="344" t="str">
        <f t="shared" si="14"/>
        <v/>
      </c>
      <c r="P88" s="159"/>
      <c r="Q88" s="259"/>
      <c r="R88" s="260"/>
      <c r="S88" s="260"/>
      <c r="T88" s="268"/>
      <c r="U88" s="347" t="str">
        <f t="shared" si="15"/>
        <v/>
      </c>
      <c r="V88" s="158" t="str">
        <f t="shared" si="16"/>
        <v/>
      </c>
      <c r="W88" s="158" t="str">
        <f t="shared" si="17"/>
        <v/>
      </c>
      <c r="X88" s="152"/>
      <c r="Y88" s="200"/>
      <c r="Z88" s="167"/>
      <c r="AA88" s="151"/>
      <c r="AB88" s="151"/>
      <c r="AC88" s="151"/>
      <c r="AD88" s="151"/>
      <c r="AE88" s="151"/>
      <c r="AF88" s="151"/>
      <c r="AG88" s="151"/>
      <c r="AH88" s="151"/>
      <c r="AJ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  <c r="CB88" s="151"/>
      <c r="CC88" s="151"/>
      <c r="CD88" s="151"/>
      <c r="CE88" s="151"/>
      <c r="CF88" s="151"/>
      <c r="CG88" s="151"/>
      <c r="CH88" s="151"/>
      <c r="CI88" s="151"/>
      <c r="CJ88" s="151"/>
      <c r="CK88" s="151"/>
      <c r="CL88" s="151"/>
      <c r="CM88" s="151"/>
      <c r="CN88" s="151"/>
      <c r="CO88" s="151"/>
      <c r="CP88" s="151"/>
      <c r="CQ88" s="151"/>
      <c r="CR88" s="151"/>
      <c r="CS88" s="151"/>
      <c r="CT88" s="151"/>
      <c r="CU88" s="151"/>
      <c r="CV88" s="151"/>
      <c r="CW88" s="151"/>
      <c r="CX88" s="151"/>
      <c r="CY88" s="151"/>
      <c r="CZ88" s="151"/>
      <c r="DA88" s="151"/>
      <c r="DB88" s="151"/>
      <c r="DC88" s="151"/>
      <c r="DD88" s="151"/>
      <c r="DE88" s="151"/>
      <c r="DF88" s="151"/>
      <c r="DG88" s="151"/>
      <c r="DH88" s="151"/>
      <c r="DI88" s="151"/>
      <c r="DJ88" s="151"/>
      <c r="DK88" s="151"/>
      <c r="DL88" s="151"/>
      <c r="DM88" s="151"/>
      <c r="DN88" s="151"/>
      <c r="DO88" s="151"/>
      <c r="DP88" s="151"/>
      <c r="DQ88" s="151"/>
      <c r="DR88" s="151"/>
      <c r="DS88" s="151"/>
      <c r="DT88" s="151"/>
      <c r="DU88" s="151"/>
      <c r="DV88" s="151"/>
      <c r="DW88" s="151"/>
      <c r="DX88" s="151"/>
      <c r="DY88" s="151"/>
      <c r="DZ88" s="151"/>
      <c r="EA88" s="151"/>
      <c r="EB88" s="151"/>
      <c r="EC88" s="151"/>
      <c r="ED88" s="151"/>
      <c r="EE88" s="151"/>
      <c r="EF88" s="151"/>
      <c r="EG88" s="151"/>
      <c r="EH88" s="151"/>
      <c r="EI88" s="151"/>
      <c r="EJ88" s="151"/>
      <c r="EK88" s="151"/>
      <c r="EL88" s="151"/>
      <c r="EM88" s="151"/>
      <c r="EN88" s="151"/>
      <c r="EO88" s="151"/>
      <c r="EP88" s="151"/>
      <c r="EQ88" s="151"/>
      <c r="ER88" s="151"/>
      <c r="ES88" s="151"/>
      <c r="ET88" s="151"/>
      <c r="EU88" s="151"/>
      <c r="EV88" s="151"/>
      <c r="EW88" s="151"/>
      <c r="EX88" s="151"/>
      <c r="EY88" s="151"/>
      <c r="EZ88" s="151"/>
      <c r="FA88" s="151"/>
      <c r="FB88" s="151"/>
      <c r="FC88" s="151"/>
      <c r="FD88" s="151"/>
      <c r="FE88" s="151"/>
      <c r="FF88" s="151"/>
      <c r="FG88" s="151"/>
      <c r="FH88" s="151"/>
      <c r="FI88" s="151"/>
      <c r="FJ88" s="151"/>
      <c r="FK88" s="151"/>
      <c r="FL88" s="151"/>
      <c r="FM88" s="151"/>
      <c r="FN88" s="151"/>
      <c r="FO88" s="151"/>
      <c r="FP88" s="151"/>
      <c r="FQ88" s="151"/>
      <c r="FR88" s="151"/>
      <c r="FS88" s="151"/>
      <c r="FT88" s="151"/>
      <c r="FU88" s="151"/>
      <c r="FV88" s="151"/>
      <c r="FW88" s="151"/>
      <c r="FX88" s="151"/>
      <c r="FY88" s="151"/>
      <c r="FZ88" s="151"/>
      <c r="GA88" s="151"/>
      <c r="GB88" s="151"/>
      <c r="GC88" s="151"/>
      <c r="GD88" s="151"/>
      <c r="GE88" s="151"/>
      <c r="GF88" s="151"/>
      <c r="GG88" s="151"/>
      <c r="GH88" s="151"/>
      <c r="GI88" s="151"/>
      <c r="GJ88" s="151"/>
      <c r="GK88" s="151"/>
      <c r="GL88" s="151"/>
      <c r="GM88" s="151"/>
      <c r="GN88" s="151"/>
      <c r="GO88" s="151"/>
      <c r="GP88" s="151"/>
      <c r="GQ88" s="151"/>
      <c r="GR88" s="151"/>
      <c r="GS88" s="151"/>
      <c r="GT88" s="151"/>
      <c r="GU88" s="151"/>
      <c r="GV88" s="151"/>
      <c r="GW88" s="151"/>
      <c r="GX88" s="151"/>
      <c r="GY88" s="151"/>
      <c r="GZ88" s="151"/>
      <c r="HA88" s="151"/>
      <c r="HB88" s="151"/>
      <c r="HC88" s="151"/>
      <c r="HD88" s="151"/>
      <c r="HE88" s="151"/>
      <c r="HF88" s="151"/>
      <c r="HG88" s="151"/>
      <c r="HH88" s="151"/>
      <c r="HI88" s="151"/>
      <c r="HJ88" s="151"/>
      <c r="HK88" s="151"/>
      <c r="HL88" s="151"/>
      <c r="HM88" s="151"/>
      <c r="HN88" s="151"/>
      <c r="HO88" s="151"/>
      <c r="HP88" s="151"/>
    </row>
    <row r="89" spans="1:224" ht="20.100000000000001" customHeight="1" x14ac:dyDescent="0.25">
      <c r="A89" s="163">
        <v>85</v>
      </c>
      <c r="B89" s="162"/>
      <c r="C89" s="161"/>
      <c r="D89" s="160"/>
      <c r="E89" s="259"/>
      <c r="F89" s="260"/>
      <c r="G89" s="268"/>
      <c r="H89" s="337" t="str">
        <f t="shared" si="12"/>
        <v/>
      </c>
      <c r="I89" s="339"/>
      <c r="J89" s="270"/>
      <c r="K89" s="340"/>
      <c r="L89" s="344" t="str">
        <f t="shared" si="13"/>
        <v/>
      </c>
      <c r="M89" s="259"/>
      <c r="N89" s="345"/>
      <c r="O89" s="344" t="str">
        <f t="shared" si="14"/>
        <v/>
      </c>
      <c r="P89" s="159"/>
      <c r="Q89" s="259"/>
      <c r="R89" s="260"/>
      <c r="S89" s="260"/>
      <c r="T89" s="268"/>
      <c r="U89" s="347" t="str">
        <f t="shared" si="15"/>
        <v/>
      </c>
      <c r="V89" s="158" t="str">
        <f t="shared" si="16"/>
        <v/>
      </c>
      <c r="W89" s="158" t="str">
        <f t="shared" si="17"/>
        <v/>
      </c>
      <c r="X89" s="152"/>
      <c r="Y89" s="200"/>
      <c r="Z89" s="167"/>
      <c r="AA89" s="151"/>
      <c r="AB89" s="151"/>
      <c r="AC89" s="151"/>
      <c r="AD89" s="151"/>
      <c r="AE89" s="151"/>
      <c r="AF89" s="151"/>
      <c r="AG89" s="151"/>
      <c r="AH89" s="151"/>
      <c r="AJ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51"/>
      <c r="DX89" s="151"/>
      <c r="DY89" s="151"/>
      <c r="DZ89" s="151"/>
      <c r="EA89" s="151"/>
      <c r="EB89" s="151"/>
      <c r="EC89" s="151"/>
      <c r="ED89" s="151"/>
      <c r="EE89" s="151"/>
      <c r="EF89" s="151"/>
      <c r="EG89" s="151"/>
      <c r="EH89" s="151"/>
      <c r="EI89" s="151"/>
      <c r="EJ89" s="151"/>
      <c r="EK89" s="151"/>
      <c r="EL89" s="151"/>
      <c r="EM89" s="151"/>
      <c r="EN89" s="151"/>
      <c r="EO89" s="151"/>
      <c r="EP89" s="151"/>
      <c r="EQ89" s="151"/>
      <c r="ER89" s="151"/>
      <c r="ES89" s="151"/>
      <c r="ET89" s="151"/>
      <c r="EU89" s="151"/>
      <c r="EV89" s="151"/>
      <c r="EW89" s="151"/>
      <c r="EX89" s="151"/>
      <c r="EY89" s="151"/>
      <c r="EZ89" s="151"/>
      <c r="FA89" s="151"/>
      <c r="FB89" s="151"/>
      <c r="FC89" s="151"/>
      <c r="FD89" s="151"/>
      <c r="FE89" s="151"/>
      <c r="FF89" s="151"/>
      <c r="FG89" s="151"/>
      <c r="FH89" s="151"/>
      <c r="FI89" s="151"/>
      <c r="FJ89" s="151"/>
      <c r="FK89" s="151"/>
      <c r="FL89" s="151"/>
      <c r="FM89" s="151"/>
      <c r="FN89" s="151"/>
      <c r="FO89" s="151"/>
      <c r="FP89" s="151"/>
      <c r="FQ89" s="151"/>
      <c r="FR89" s="151"/>
      <c r="FS89" s="151"/>
      <c r="FT89" s="151"/>
      <c r="FU89" s="151"/>
      <c r="FV89" s="151"/>
      <c r="FW89" s="151"/>
      <c r="FX89" s="151"/>
      <c r="FY89" s="151"/>
      <c r="FZ89" s="151"/>
      <c r="GA89" s="151"/>
      <c r="GB89" s="151"/>
      <c r="GC89" s="151"/>
      <c r="GD89" s="151"/>
      <c r="GE89" s="151"/>
      <c r="GF89" s="151"/>
      <c r="GG89" s="151"/>
      <c r="GH89" s="151"/>
      <c r="GI89" s="151"/>
      <c r="GJ89" s="151"/>
      <c r="GK89" s="151"/>
      <c r="GL89" s="151"/>
      <c r="GM89" s="151"/>
      <c r="GN89" s="151"/>
      <c r="GO89" s="151"/>
      <c r="GP89" s="151"/>
      <c r="GQ89" s="151"/>
      <c r="GR89" s="151"/>
      <c r="GS89" s="151"/>
      <c r="GT89" s="151"/>
      <c r="GU89" s="151"/>
      <c r="GV89" s="151"/>
      <c r="GW89" s="151"/>
      <c r="GX89" s="151"/>
      <c r="GY89" s="151"/>
      <c r="GZ89" s="151"/>
      <c r="HA89" s="151"/>
      <c r="HB89" s="151"/>
      <c r="HC89" s="151"/>
      <c r="HD89" s="151"/>
      <c r="HE89" s="151"/>
      <c r="HF89" s="151"/>
      <c r="HG89" s="151"/>
      <c r="HH89" s="151"/>
      <c r="HI89" s="151"/>
      <c r="HJ89" s="151"/>
      <c r="HK89" s="151"/>
      <c r="HL89" s="151"/>
      <c r="HM89" s="151"/>
      <c r="HN89" s="151"/>
      <c r="HO89" s="151"/>
      <c r="HP89" s="151"/>
    </row>
    <row r="90" spans="1:224" ht="20.100000000000001" customHeight="1" x14ac:dyDescent="0.25">
      <c r="A90" s="163">
        <v>86</v>
      </c>
      <c r="B90" s="162"/>
      <c r="C90" s="161"/>
      <c r="D90" s="160"/>
      <c r="E90" s="259"/>
      <c r="F90" s="260"/>
      <c r="G90" s="268"/>
      <c r="H90" s="337" t="str">
        <f t="shared" si="12"/>
        <v/>
      </c>
      <c r="I90" s="339"/>
      <c r="J90" s="270"/>
      <c r="K90" s="340"/>
      <c r="L90" s="344" t="str">
        <f t="shared" si="13"/>
        <v/>
      </c>
      <c r="M90" s="259"/>
      <c r="N90" s="345"/>
      <c r="O90" s="344" t="str">
        <f t="shared" si="14"/>
        <v/>
      </c>
      <c r="P90" s="159"/>
      <c r="Q90" s="259"/>
      <c r="R90" s="260"/>
      <c r="S90" s="260"/>
      <c r="T90" s="268"/>
      <c r="U90" s="347" t="str">
        <f t="shared" si="15"/>
        <v/>
      </c>
      <c r="V90" s="158" t="str">
        <f t="shared" si="16"/>
        <v/>
      </c>
      <c r="W90" s="158" t="str">
        <f t="shared" si="17"/>
        <v/>
      </c>
      <c r="X90" s="152"/>
      <c r="Y90" s="200"/>
      <c r="Z90" s="167"/>
      <c r="AA90" s="151"/>
      <c r="AB90" s="151"/>
      <c r="AC90" s="151"/>
      <c r="AD90" s="151"/>
      <c r="AE90" s="151"/>
      <c r="AF90" s="151"/>
      <c r="AG90" s="151"/>
      <c r="AH90" s="151"/>
      <c r="AJ90" s="151"/>
      <c r="AM90" s="151"/>
      <c r="AN90" s="151"/>
      <c r="AO90" s="151"/>
      <c r="AP90" s="151"/>
      <c r="AQ90" s="151"/>
      <c r="AR90" s="151"/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  <c r="CB90" s="151"/>
      <c r="CC90" s="151"/>
      <c r="CD90" s="151"/>
      <c r="CE90" s="151"/>
      <c r="CF90" s="151"/>
      <c r="CG90" s="151"/>
      <c r="CH90" s="151"/>
      <c r="CI90" s="151"/>
      <c r="CJ90" s="151"/>
      <c r="CK90" s="151"/>
      <c r="CL90" s="151"/>
      <c r="CM90" s="151"/>
      <c r="CN90" s="151"/>
      <c r="CO90" s="151"/>
      <c r="CP90" s="151"/>
      <c r="CQ90" s="151"/>
      <c r="CR90" s="151"/>
      <c r="CS90" s="151"/>
      <c r="CT90" s="151"/>
      <c r="CU90" s="151"/>
      <c r="CV90" s="151"/>
      <c r="CW90" s="151"/>
      <c r="CX90" s="151"/>
      <c r="CY90" s="151"/>
      <c r="CZ90" s="151"/>
      <c r="DA90" s="151"/>
      <c r="DB90" s="151"/>
      <c r="DC90" s="151"/>
      <c r="DD90" s="151"/>
      <c r="DE90" s="151"/>
      <c r="DF90" s="151"/>
      <c r="DG90" s="151"/>
      <c r="DH90" s="151"/>
      <c r="DI90" s="151"/>
      <c r="DJ90" s="151"/>
      <c r="DK90" s="151"/>
      <c r="DL90" s="151"/>
      <c r="DM90" s="151"/>
      <c r="DN90" s="151"/>
      <c r="DO90" s="151"/>
      <c r="DP90" s="151"/>
      <c r="DQ90" s="151"/>
      <c r="DR90" s="151"/>
      <c r="DS90" s="151"/>
      <c r="DT90" s="151"/>
      <c r="DU90" s="151"/>
      <c r="DV90" s="151"/>
      <c r="DW90" s="151"/>
      <c r="DX90" s="151"/>
      <c r="DY90" s="151"/>
      <c r="DZ90" s="151"/>
      <c r="EA90" s="151"/>
      <c r="EB90" s="151"/>
      <c r="EC90" s="151"/>
      <c r="ED90" s="151"/>
      <c r="EE90" s="151"/>
      <c r="EF90" s="151"/>
      <c r="EG90" s="151"/>
      <c r="EH90" s="151"/>
      <c r="EI90" s="151"/>
      <c r="EJ90" s="151"/>
      <c r="EK90" s="151"/>
      <c r="EL90" s="151"/>
      <c r="EM90" s="151"/>
      <c r="EN90" s="151"/>
      <c r="EO90" s="151"/>
      <c r="EP90" s="151"/>
      <c r="EQ90" s="151"/>
      <c r="ER90" s="151"/>
      <c r="ES90" s="151"/>
      <c r="ET90" s="151"/>
      <c r="EU90" s="151"/>
      <c r="EV90" s="151"/>
      <c r="EW90" s="151"/>
      <c r="EX90" s="151"/>
      <c r="EY90" s="151"/>
      <c r="EZ90" s="151"/>
      <c r="FA90" s="151"/>
      <c r="FB90" s="151"/>
      <c r="FC90" s="151"/>
      <c r="FD90" s="151"/>
      <c r="FE90" s="151"/>
      <c r="FF90" s="151"/>
      <c r="FG90" s="151"/>
      <c r="FH90" s="151"/>
      <c r="FI90" s="151"/>
      <c r="FJ90" s="151"/>
      <c r="FK90" s="151"/>
      <c r="FL90" s="151"/>
      <c r="FM90" s="151"/>
      <c r="FN90" s="151"/>
      <c r="FO90" s="151"/>
      <c r="FP90" s="151"/>
      <c r="FQ90" s="151"/>
      <c r="FR90" s="151"/>
      <c r="FS90" s="151"/>
      <c r="FT90" s="151"/>
      <c r="FU90" s="151"/>
      <c r="FV90" s="151"/>
      <c r="FW90" s="151"/>
      <c r="FX90" s="151"/>
      <c r="FY90" s="151"/>
      <c r="FZ90" s="151"/>
      <c r="GA90" s="151"/>
      <c r="GB90" s="151"/>
      <c r="GC90" s="151"/>
      <c r="GD90" s="151"/>
      <c r="GE90" s="151"/>
      <c r="GF90" s="151"/>
      <c r="GG90" s="151"/>
      <c r="GH90" s="151"/>
      <c r="GI90" s="151"/>
      <c r="GJ90" s="151"/>
      <c r="GK90" s="151"/>
      <c r="GL90" s="151"/>
      <c r="GM90" s="151"/>
      <c r="GN90" s="151"/>
      <c r="GO90" s="151"/>
      <c r="GP90" s="151"/>
      <c r="GQ90" s="151"/>
      <c r="GR90" s="151"/>
      <c r="GS90" s="151"/>
      <c r="GT90" s="151"/>
      <c r="GU90" s="151"/>
      <c r="GV90" s="151"/>
      <c r="GW90" s="151"/>
      <c r="GX90" s="151"/>
      <c r="GY90" s="151"/>
      <c r="GZ90" s="151"/>
      <c r="HA90" s="151"/>
      <c r="HB90" s="151"/>
      <c r="HC90" s="151"/>
      <c r="HD90" s="151"/>
      <c r="HE90" s="151"/>
      <c r="HF90" s="151"/>
      <c r="HG90" s="151"/>
      <c r="HH90" s="151"/>
      <c r="HI90" s="151"/>
      <c r="HJ90" s="151"/>
      <c r="HK90" s="151"/>
      <c r="HL90" s="151"/>
      <c r="HM90" s="151"/>
      <c r="HN90" s="151"/>
      <c r="HO90" s="151"/>
      <c r="HP90" s="151"/>
    </row>
    <row r="91" spans="1:224" ht="20.100000000000001" customHeight="1" x14ac:dyDescent="0.25">
      <c r="A91" s="163">
        <v>87</v>
      </c>
      <c r="B91" s="162"/>
      <c r="C91" s="161"/>
      <c r="D91" s="160"/>
      <c r="E91" s="259"/>
      <c r="F91" s="260"/>
      <c r="G91" s="268"/>
      <c r="H91" s="337" t="str">
        <f t="shared" si="12"/>
        <v/>
      </c>
      <c r="I91" s="339"/>
      <c r="J91" s="270"/>
      <c r="K91" s="340"/>
      <c r="L91" s="344" t="str">
        <f t="shared" si="13"/>
        <v/>
      </c>
      <c r="M91" s="259"/>
      <c r="N91" s="345"/>
      <c r="O91" s="344" t="str">
        <f t="shared" si="14"/>
        <v/>
      </c>
      <c r="P91" s="159"/>
      <c r="Q91" s="259"/>
      <c r="R91" s="260"/>
      <c r="S91" s="260"/>
      <c r="T91" s="268"/>
      <c r="U91" s="347" t="str">
        <f t="shared" si="15"/>
        <v/>
      </c>
      <c r="V91" s="158" t="str">
        <f t="shared" si="16"/>
        <v/>
      </c>
      <c r="W91" s="158" t="str">
        <f t="shared" si="17"/>
        <v/>
      </c>
      <c r="X91" s="152"/>
      <c r="Y91" s="200"/>
      <c r="Z91" s="167"/>
      <c r="AA91" s="151"/>
      <c r="AB91" s="151"/>
      <c r="AC91" s="151"/>
      <c r="AD91" s="151"/>
      <c r="AE91" s="151"/>
      <c r="AF91" s="151"/>
      <c r="AG91" s="151"/>
      <c r="AH91" s="151"/>
      <c r="AJ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1"/>
      <c r="CB91" s="151"/>
      <c r="CC91" s="151"/>
      <c r="CD91" s="151"/>
      <c r="CE91" s="151"/>
      <c r="CF91" s="151"/>
      <c r="CG91" s="151"/>
      <c r="CH91" s="151"/>
      <c r="CI91" s="151"/>
      <c r="CJ91" s="151"/>
      <c r="CK91" s="151"/>
      <c r="CL91" s="151"/>
      <c r="CM91" s="151"/>
      <c r="CN91" s="151"/>
      <c r="CO91" s="151"/>
      <c r="CP91" s="151"/>
      <c r="CQ91" s="151"/>
      <c r="CR91" s="151"/>
      <c r="CS91" s="151"/>
      <c r="CT91" s="151"/>
      <c r="CU91" s="151"/>
      <c r="CV91" s="151"/>
      <c r="CW91" s="151"/>
      <c r="CX91" s="151"/>
      <c r="CY91" s="151"/>
      <c r="CZ91" s="151"/>
      <c r="DA91" s="151"/>
      <c r="DB91" s="151"/>
      <c r="DC91" s="151"/>
      <c r="DD91" s="151"/>
      <c r="DE91" s="151"/>
      <c r="DF91" s="151"/>
      <c r="DG91" s="151"/>
      <c r="DH91" s="151"/>
      <c r="DI91" s="151"/>
      <c r="DJ91" s="151"/>
      <c r="DK91" s="151"/>
      <c r="DL91" s="151"/>
      <c r="DM91" s="151"/>
      <c r="DN91" s="151"/>
      <c r="DO91" s="151"/>
      <c r="DP91" s="151"/>
      <c r="DQ91" s="151"/>
      <c r="DR91" s="151"/>
      <c r="DS91" s="151"/>
      <c r="DT91" s="151"/>
      <c r="DU91" s="151"/>
      <c r="DV91" s="151"/>
      <c r="DW91" s="151"/>
      <c r="DX91" s="151"/>
      <c r="DY91" s="151"/>
      <c r="DZ91" s="151"/>
      <c r="EA91" s="151"/>
      <c r="EB91" s="151"/>
      <c r="EC91" s="151"/>
      <c r="ED91" s="151"/>
      <c r="EE91" s="151"/>
      <c r="EF91" s="151"/>
      <c r="EG91" s="151"/>
      <c r="EH91" s="151"/>
      <c r="EI91" s="151"/>
      <c r="EJ91" s="151"/>
      <c r="EK91" s="151"/>
      <c r="EL91" s="151"/>
      <c r="EM91" s="151"/>
      <c r="EN91" s="151"/>
      <c r="EO91" s="151"/>
      <c r="EP91" s="151"/>
      <c r="EQ91" s="151"/>
      <c r="ER91" s="151"/>
      <c r="ES91" s="151"/>
      <c r="ET91" s="151"/>
      <c r="EU91" s="151"/>
      <c r="EV91" s="151"/>
      <c r="EW91" s="151"/>
      <c r="EX91" s="151"/>
      <c r="EY91" s="151"/>
      <c r="EZ91" s="151"/>
      <c r="FA91" s="151"/>
      <c r="FB91" s="151"/>
      <c r="FC91" s="151"/>
      <c r="FD91" s="151"/>
      <c r="FE91" s="151"/>
      <c r="FF91" s="151"/>
      <c r="FG91" s="151"/>
      <c r="FH91" s="151"/>
      <c r="FI91" s="151"/>
      <c r="FJ91" s="151"/>
      <c r="FK91" s="151"/>
      <c r="FL91" s="151"/>
      <c r="FM91" s="151"/>
      <c r="FN91" s="151"/>
      <c r="FO91" s="151"/>
      <c r="FP91" s="151"/>
      <c r="FQ91" s="151"/>
      <c r="FR91" s="151"/>
      <c r="FS91" s="151"/>
      <c r="FT91" s="151"/>
      <c r="FU91" s="151"/>
      <c r="FV91" s="151"/>
      <c r="FW91" s="151"/>
      <c r="FX91" s="151"/>
      <c r="FY91" s="151"/>
      <c r="FZ91" s="151"/>
      <c r="GA91" s="151"/>
      <c r="GB91" s="151"/>
      <c r="GC91" s="151"/>
      <c r="GD91" s="151"/>
      <c r="GE91" s="151"/>
      <c r="GF91" s="151"/>
      <c r="GG91" s="151"/>
      <c r="GH91" s="151"/>
      <c r="GI91" s="151"/>
      <c r="GJ91" s="151"/>
      <c r="GK91" s="151"/>
      <c r="GL91" s="151"/>
      <c r="GM91" s="151"/>
      <c r="GN91" s="151"/>
      <c r="GO91" s="151"/>
      <c r="GP91" s="151"/>
      <c r="GQ91" s="151"/>
      <c r="GR91" s="151"/>
      <c r="GS91" s="151"/>
      <c r="GT91" s="151"/>
      <c r="GU91" s="151"/>
      <c r="GV91" s="151"/>
      <c r="GW91" s="151"/>
      <c r="GX91" s="151"/>
      <c r="GY91" s="151"/>
      <c r="GZ91" s="151"/>
      <c r="HA91" s="151"/>
      <c r="HB91" s="151"/>
      <c r="HC91" s="151"/>
      <c r="HD91" s="151"/>
      <c r="HE91" s="151"/>
      <c r="HF91" s="151"/>
      <c r="HG91" s="151"/>
      <c r="HH91" s="151"/>
      <c r="HI91" s="151"/>
      <c r="HJ91" s="151"/>
      <c r="HK91" s="151"/>
      <c r="HL91" s="151"/>
      <c r="HM91" s="151"/>
      <c r="HN91" s="151"/>
      <c r="HO91" s="151"/>
      <c r="HP91" s="151"/>
    </row>
    <row r="92" spans="1:224" ht="20.100000000000001" customHeight="1" x14ac:dyDescent="0.25">
      <c r="A92" s="163">
        <v>88</v>
      </c>
      <c r="B92" s="162"/>
      <c r="C92" s="161"/>
      <c r="D92" s="160"/>
      <c r="E92" s="259"/>
      <c r="F92" s="260"/>
      <c r="G92" s="268"/>
      <c r="H92" s="337" t="str">
        <f t="shared" si="12"/>
        <v/>
      </c>
      <c r="I92" s="339"/>
      <c r="J92" s="270"/>
      <c r="K92" s="340"/>
      <c r="L92" s="344" t="str">
        <f t="shared" si="13"/>
        <v/>
      </c>
      <c r="M92" s="259"/>
      <c r="N92" s="345"/>
      <c r="O92" s="344" t="str">
        <f t="shared" si="14"/>
        <v/>
      </c>
      <c r="P92" s="159"/>
      <c r="Q92" s="259"/>
      <c r="R92" s="260"/>
      <c r="S92" s="260"/>
      <c r="T92" s="268"/>
      <c r="U92" s="347" t="str">
        <f t="shared" si="15"/>
        <v/>
      </c>
      <c r="V92" s="158" t="str">
        <f t="shared" si="16"/>
        <v/>
      </c>
      <c r="W92" s="158" t="str">
        <f t="shared" si="17"/>
        <v/>
      </c>
      <c r="X92" s="152"/>
      <c r="Y92" s="200"/>
      <c r="Z92" s="167"/>
      <c r="AA92" s="151"/>
      <c r="AB92" s="151"/>
      <c r="AC92" s="151"/>
      <c r="AD92" s="151"/>
      <c r="AE92" s="151"/>
      <c r="AF92" s="151"/>
      <c r="AG92" s="151"/>
      <c r="AH92" s="151"/>
      <c r="AJ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  <c r="CB92" s="151"/>
      <c r="CC92" s="151"/>
      <c r="CD92" s="151"/>
      <c r="CE92" s="151"/>
      <c r="CF92" s="151"/>
      <c r="CG92" s="151"/>
      <c r="CH92" s="151"/>
      <c r="CI92" s="151"/>
      <c r="CJ92" s="151"/>
      <c r="CK92" s="151"/>
      <c r="CL92" s="151"/>
      <c r="CM92" s="151"/>
      <c r="CN92" s="151"/>
      <c r="CO92" s="151"/>
      <c r="CP92" s="151"/>
      <c r="CQ92" s="151"/>
      <c r="CR92" s="151"/>
      <c r="CS92" s="151"/>
      <c r="CT92" s="151"/>
      <c r="CU92" s="151"/>
      <c r="CV92" s="151"/>
      <c r="CW92" s="151"/>
      <c r="CX92" s="151"/>
      <c r="CY92" s="151"/>
      <c r="CZ92" s="151"/>
      <c r="DA92" s="151"/>
      <c r="DB92" s="151"/>
      <c r="DC92" s="151"/>
      <c r="DD92" s="151"/>
      <c r="DE92" s="151"/>
      <c r="DF92" s="151"/>
      <c r="DG92" s="151"/>
      <c r="DH92" s="151"/>
      <c r="DI92" s="151"/>
      <c r="DJ92" s="151"/>
      <c r="DK92" s="151"/>
      <c r="DL92" s="151"/>
      <c r="DM92" s="151"/>
      <c r="DN92" s="151"/>
      <c r="DO92" s="151"/>
      <c r="DP92" s="151"/>
      <c r="DQ92" s="151"/>
      <c r="DR92" s="151"/>
      <c r="DS92" s="151"/>
      <c r="DT92" s="151"/>
      <c r="DU92" s="151"/>
      <c r="DV92" s="151"/>
      <c r="DW92" s="151"/>
      <c r="DX92" s="151"/>
      <c r="DY92" s="151"/>
      <c r="DZ92" s="151"/>
      <c r="EA92" s="151"/>
      <c r="EB92" s="151"/>
      <c r="EC92" s="151"/>
      <c r="ED92" s="151"/>
      <c r="EE92" s="151"/>
      <c r="EF92" s="151"/>
      <c r="EG92" s="151"/>
      <c r="EH92" s="151"/>
      <c r="EI92" s="151"/>
      <c r="EJ92" s="151"/>
      <c r="EK92" s="151"/>
      <c r="EL92" s="151"/>
      <c r="EM92" s="151"/>
      <c r="EN92" s="151"/>
      <c r="EO92" s="151"/>
      <c r="EP92" s="151"/>
      <c r="EQ92" s="151"/>
      <c r="ER92" s="151"/>
      <c r="ES92" s="151"/>
      <c r="ET92" s="151"/>
      <c r="EU92" s="151"/>
      <c r="EV92" s="151"/>
      <c r="EW92" s="151"/>
      <c r="EX92" s="151"/>
      <c r="EY92" s="151"/>
      <c r="EZ92" s="151"/>
      <c r="FA92" s="151"/>
      <c r="FB92" s="151"/>
      <c r="FC92" s="151"/>
      <c r="FD92" s="151"/>
      <c r="FE92" s="151"/>
      <c r="FF92" s="151"/>
      <c r="FG92" s="151"/>
      <c r="FH92" s="151"/>
      <c r="FI92" s="151"/>
      <c r="FJ92" s="151"/>
      <c r="FK92" s="151"/>
      <c r="FL92" s="151"/>
      <c r="FM92" s="151"/>
      <c r="FN92" s="151"/>
      <c r="FO92" s="151"/>
      <c r="FP92" s="151"/>
      <c r="FQ92" s="151"/>
      <c r="FR92" s="151"/>
      <c r="FS92" s="151"/>
      <c r="FT92" s="151"/>
      <c r="FU92" s="151"/>
      <c r="FV92" s="151"/>
      <c r="FW92" s="151"/>
      <c r="FX92" s="151"/>
      <c r="FY92" s="151"/>
      <c r="FZ92" s="151"/>
      <c r="GA92" s="151"/>
      <c r="GB92" s="151"/>
      <c r="GC92" s="151"/>
      <c r="GD92" s="151"/>
      <c r="GE92" s="151"/>
      <c r="GF92" s="151"/>
      <c r="GG92" s="151"/>
      <c r="GH92" s="151"/>
      <c r="GI92" s="151"/>
      <c r="GJ92" s="151"/>
      <c r="GK92" s="151"/>
      <c r="GL92" s="151"/>
      <c r="GM92" s="151"/>
      <c r="GN92" s="151"/>
      <c r="GO92" s="151"/>
      <c r="GP92" s="151"/>
      <c r="GQ92" s="151"/>
      <c r="GR92" s="151"/>
      <c r="GS92" s="151"/>
      <c r="GT92" s="151"/>
      <c r="GU92" s="151"/>
      <c r="GV92" s="151"/>
      <c r="GW92" s="151"/>
      <c r="GX92" s="151"/>
      <c r="GY92" s="151"/>
      <c r="GZ92" s="151"/>
      <c r="HA92" s="151"/>
      <c r="HB92" s="151"/>
      <c r="HC92" s="151"/>
      <c r="HD92" s="151"/>
      <c r="HE92" s="151"/>
      <c r="HF92" s="151"/>
      <c r="HG92" s="151"/>
      <c r="HH92" s="151"/>
      <c r="HI92" s="151"/>
      <c r="HJ92" s="151"/>
      <c r="HK92" s="151"/>
      <c r="HL92" s="151"/>
      <c r="HM92" s="151"/>
      <c r="HN92" s="151"/>
      <c r="HO92" s="151"/>
      <c r="HP92" s="151"/>
    </row>
    <row r="93" spans="1:224" ht="20.100000000000001" customHeight="1" x14ac:dyDescent="0.25">
      <c r="A93" s="163">
        <v>89</v>
      </c>
      <c r="B93" s="162"/>
      <c r="C93" s="161"/>
      <c r="D93" s="160"/>
      <c r="E93" s="259"/>
      <c r="F93" s="260"/>
      <c r="G93" s="268"/>
      <c r="H93" s="337" t="str">
        <f t="shared" si="12"/>
        <v/>
      </c>
      <c r="I93" s="339"/>
      <c r="J93" s="270"/>
      <c r="K93" s="340"/>
      <c r="L93" s="344" t="str">
        <f t="shared" si="13"/>
        <v/>
      </c>
      <c r="M93" s="259"/>
      <c r="N93" s="345"/>
      <c r="O93" s="344" t="str">
        <f t="shared" si="14"/>
        <v/>
      </c>
      <c r="P93" s="159"/>
      <c r="Q93" s="259"/>
      <c r="R93" s="260"/>
      <c r="S93" s="260"/>
      <c r="T93" s="268"/>
      <c r="U93" s="347" t="str">
        <f t="shared" si="15"/>
        <v/>
      </c>
      <c r="V93" s="158" t="str">
        <f t="shared" si="16"/>
        <v/>
      </c>
      <c r="W93" s="158" t="str">
        <f t="shared" si="17"/>
        <v/>
      </c>
      <c r="X93" s="152"/>
      <c r="Y93" s="200"/>
      <c r="Z93" s="167"/>
      <c r="AA93" s="151"/>
      <c r="AB93" s="151"/>
      <c r="AC93" s="151"/>
      <c r="AD93" s="151"/>
      <c r="AE93" s="151"/>
      <c r="AF93" s="151"/>
      <c r="AG93" s="151"/>
      <c r="AH93" s="151"/>
      <c r="AJ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  <c r="CB93" s="151"/>
      <c r="CC93" s="151"/>
      <c r="CD93" s="151"/>
      <c r="CE93" s="151"/>
      <c r="CF93" s="151"/>
      <c r="CG93" s="151"/>
      <c r="CH93" s="151"/>
      <c r="CI93" s="151"/>
      <c r="CJ93" s="151"/>
      <c r="CK93" s="151"/>
      <c r="CL93" s="151"/>
      <c r="CM93" s="151"/>
      <c r="CN93" s="151"/>
      <c r="CO93" s="151"/>
      <c r="CP93" s="151"/>
      <c r="CQ93" s="151"/>
      <c r="CR93" s="151"/>
      <c r="CS93" s="151"/>
      <c r="CT93" s="151"/>
      <c r="CU93" s="151"/>
      <c r="CV93" s="151"/>
      <c r="CW93" s="151"/>
      <c r="CX93" s="151"/>
      <c r="CY93" s="151"/>
      <c r="CZ93" s="151"/>
      <c r="DA93" s="151"/>
      <c r="DB93" s="151"/>
      <c r="DC93" s="151"/>
      <c r="DD93" s="151"/>
      <c r="DE93" s="151"/>
      <c r="DF93" s="151"/>
      <c r="DG93" s="151"/>
      <c r="DH93" s="151"/>
      <c r="DI93" s="151"/>
      <c r="DJ93" s="151"/>
      <c r="DK93" s="151"/>
      <c r="DL93" s="151"/>
      <c r="DM93" s="151"/>
      <c r="DN93" s="151"/>
      <c r="DO93" s="151"/>
      <c r="DP93" s="151"/>
      <c r="DQ93" s="151"/>
      <c r="DR93" s="151"/>
      <c r="DS93" s="151"/>
      <c r="DT93" s="151"/>
      <c r="DU93" s="151"/>
      <c r="DV93" s="151"/>
      <c r="DW93" s="151"/>
      <c r="DX93" s="151"/>
      <c r="DY93" s="151"/>
      <c r="DZ93" s="151"/>
      <c r="EA93" s="151"/>
      <c r="EB93" s="151"/>
      <c r="EC93" s="151"/>
      <c r="ED93" s="151"/>
      <c r="EE93" s="151"/>
      <c r="EF93" s="151"/>
      <c r="EG93" s="151"/>
      <c r="EH93" s="151"/>
      <c r="EI93" s="151"/>
      <c r="EJ93" s="151"/>
      <c r="EK93" s="151"/>
      <c r="EL93" s="151"/>
      <c r="EM93" s="151"/>
      <c r="EN93" s="151"/>
      <c r="EO93" s="151"/>
      <c r="EP93" s="151"/>
      <c r="EQ93" s="151"/>
      <c r="ER93" s="151"/>
      <c r="ES93" s="151"/>
      <c r="ET93" s="151"/>
      <c r="EU93" s="151"/>
      <c r="EV93" s="151"/>
      <c r="EW93" s="151"/>
      <c r="EX93" s="151"/>
      <c r="EY93" s="151"/>
      <c r="EZ93" s="151"/>
      <c r="FA93" s="151"/>
      <c r="FB93" s="151"/>
      <c r="FC93" s="151"/>
      <c r="FD93" s="151"/>
      <c r="FE93" s="151"/>
      <c r="FF93" s="151"/>
      <c r="FG93" s="151"/>
      <c r="FH93" s="151"/>
      <c r="FI93" s="151"/>
      <c r="FJ93" s="151"/>
      <c r="FK93" s="151"/>
      <c r="FL93" s="151"/>
      <c r="FM93" s="151"/>
      <c r="FN93" s="151"/>
      <c r="FO93" s="151"/>
      <c r="FP93" s="151"/>
      <c r="FQ93" s="151"/>
      <c r="FR93" s="151"/>
      <c r="FS93" s="151"/>
      <c r="FT93" s="151"/>
      <c r="FU93" s="151"/>
      <c r="FV93" s="151"/>
      <c r="FW93" s="151"/>
      <c r="FX93" s="151"/>
      <c r="FY93" s="151"/>
      <c r="FZ93" s="151"/>
      <c r="GA93" s="151"/>
      <c r="GB93" s="151"/>
      <c r="GC93" s="151"/>
      <c r="GD93" s="151"/>
      <c r="GE93" s="151"/>
      <c r="GF93" s="151"/>
      <c r="GG93" s="151"/>
      <c r="GH93" s="151"/>
      <c r="GI93" s="151"/>
      <c r="GJ93" s="151"/>
      <c r="GK93" s="151"/>
      <c r="GL93" s="151"/>
      <c r="GM93" s="151"/>
      <c r="GN93" s="151"/>
      <c r="GO93" s="151"/>
      <c r="GP93" s="151"/>
      <c r="GQ93" s="151"/>
      <c r="GR93" s="151"/>
      <c r="GS93" s="151"/>
      <c r="GT93" s="151"/>
      <c r="GU93" s="151"/>
      <c r="GV93" s="151"/>
      <c r="GW93" s="151"/>
      <c r="GX93" s="151"/>
      <c r="GY93" s="151"/>
      <c r="GZ93" s="151"/>
      <c r="HA93" s="151"/>
      <c r="HB93" s="151"/>
      <c r="HC93" s="151"/>
      <c r="HD93" s="151"/>
      <c r="HE93" s="151"/>
      <c r="HF93" s="151"/>
      <c r="HG93" s="151"/>
      <c r="HH93" s="151"/>
      <c r="HI93" s="151"/>
      <c r="HJ93" s="151"/>
      <c r="HK93" s="151"/>
      <c r="HL93" s="151"/>
      <c r="HM93" s="151"/>
      <c r="HN93" s="151"/>
      <c r="HO93" s="151"/>
      <c r="HP93" s="151"/>
    </row>
    <row r="94" spans="1:224" ht="20.100000000000001" customHeight="1" x14ac:dyDescent="0.25">
      <c r="A94" s="163">
        <v>90</v>
      </c>
      <c r="B94" s="162"/>
      <c r="C94" s="161"/>
      <c r="D94" s="160"/>
      <c r="E94" s="259"/>
      <c r="F94" s="260"/>
      <c r="G94" s="268"/>
      <c r="H94" s="337" t="str">
        <f t="shared" si="12"/>
        <v/>
      </c>
      <c r="I94" s="339"/>
      <c r="J94" s="270"/>
      <c r="K94" s="340"/>
      <c r="L94" s="344" t="str">
        <f t="shared" si="13"/>
        <v/>
      </c>
      <c r="M94" s="259"/>
      <c r="N94" s="345"/>
      <c r="O94" s="344" t="str">
        <f t="shared" si="14"/>
        <v/>
      </c>
      <c r="P94" s="159"/>
      <c r="Q94" s="259"/>
      <c r="R94" s="260"/>
      <c r="S94" s="260"/>
      <c r="T94" s="268"/>
      <c r="U94" s="347" t="str">
        <f t="shared" si="15"/>
        <v/>
      </c>
      <c r="V94" s="158" t="str">
        <f t="shared" si="16"/>
        <v/>
      </c>
      <c r="W94" s="158" t="str">
        <f t="shared" si="17"/>
        <v/>
      </c>
      <c r="X94" s="152"/>
      <c r="Y94" s="200"/>
      <c r="Z94" s="167"/>
      <c r="AA94" s="151"/>
      <c r="AB94" s="151"/>
      <c r="AC94" s="151"/>
      <c r="AD94" s="151"/>
      <c r="AE94" s="151"/>
      <c r="AF94" s="151"/>
      <c r="AG94" s="151"/>
      <c r="AH94" s="151"/>
      <c r="AJ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  <c r="CB94" s="151"/>
      <c r="CC94" s="151"/>
      <c r="CD94" s="151"/>
      <c r="CE94" s="151"/>
      <c r="CF94" s="151"/>
      <c r="CG94" s="151"/>
      <c r="CH94" s="151"/>
      <c r="CI94" s="151"/>
      <c r="CJ94" s="151"/>
      <c r="CK94" s="151"/>
      <c r="CL94" s="151"/>
      <c r="CM94" s="151"/>
      <c r="CN94" s="151"/>
      <c r="CO94" s="151"/>
      <c r="CP94" s="151"/>
      <c r="CQ94" s="151"/>
      <c r="CR94" s="151"/>
      <c r="CS94" s="151"/>
      <c r="CT94" s="151"/>
      <c r="CU94" s="151"/>
      <c r="CV94" s="151"/>
      <c r="CW94" s="151"/>
      <c r="CX94" s="151"/>
      <c r="CY94" s="151"/>
      <c r="CZ94" s="151"/>
      <c r="DA94" s="151"/>
      <c r="DB94" s="151"/>
      <c r="DC94" s="151"/>
      <c r="DD94" s="151"/>
      <c r="DE94" s="151"/>
      <c r="DF94" s="151"/>
      <c r="DG94" s="151"/>
      <c r="DH94" s="151"/>
      <c r="DI94" s="151"/>
      <c r="DJ94" s="151"/>
      <c r="DK94" s="151"/>
      <c r="DL94" s="151"/>
      <c r="DM94" s="151"/>
      <c r="DN94" s="151"/>
      <c r="DO94" s="151"/>
      <c r="DP94" s="151"/>
      <c r="DQ94" s="151"/>
      <c r="DR94" s="151"/>
      <c r="DS94" s="151"/>
      <c r="DT94" s="151"/>
      <c r="DU94" s="151"/>
      <c r="DV94" s="151"/>
      <c r="DW94" s="151"/>
      <c r="DX94" s="151"/>
      <c r="DY94" s="151"/>
      <c r="DZ94" s="151"/>
      <c r="EA94" s="151"/>
      <c r="EB94" s="151"/>
      <c r="EC94" s="151"/>
      <c r="ED94" s="151"/>
      <c r="EE94" s="151"/>
      <c r="EF94" s="151"/>
      <c r="EG94" s="151"/>
      <c r="EH94" s="151"/>
      <c r="EI94" s="151"/>
      <c r="EJ94" s="151"/>
      <c r="EK94" s="151"/>
      <c r="EL94" s="151"/>
      <c r="EM94" s="151"/>
      <c r="EN94" s="151"/>
      <c r="EO94" s="151"/>
      <c r="EP94" s="151"/>
      <c r="EQ94" s="151"/>
      <c r="ER94" s="151"/>
      <c r="ES94" s="151"/>
      <c r="ET94" s="151"/>
      <c r="EU94" s="151"/>
      <c r="EV94" s="151"/>
      <c r="EW94" s="151"/>
      <c r="EX94" s="151"/>
      <c r="EY94" s="151"/>
      <c r="EZ94" s="151"/>
      <c r="FA94" s="151"/>
      <c r="FB94" s="151"/>
      <c r="FC94" s="151"/>
      <c r="FD94" s="151"/>
      <c r="FE94" s="151"/>
      <c r="FF94" s="151"/>
      <c r="FG94" s="151"/>
      <c r="FH94" s="151"/>
      <c r="FI94" s="151"/>
      <c r="FJ94" s="151"/>
      <c r="FK94" s="151"/>
      <c r="FL94" s="151"/>
      <c r="FM94" s="151"/>
      <c r="FN94" s="151"/>
      <c r="FO94" s="151"/>
      <c r="FP94" s="151"/>
      <c r="FQ94" s="151"/>
      <c r="FR94" s="151"/>
      <c r="FS94" s="151"/>
      <c r="FT94" s="151"/>
      <c r="FU94" s="151"/>
      <c r="FV94" s="151"/>
      <c r="FW94" s="151"/>
      <c r="FX94" s="151"/>
      <c r="FY94" s="151"/>
      <c r="FZ94" s="151"/>
      <c r="GA94" s="151"/>
      <c r="GB94" s="151"/>
      <c r="GC94" s="151"/>
      <c r="GD94" s="151"/>
      <c r="GE94" s="151"/>
      <c r="GF94" s="151"/>
      <c r="GG94" s="151"/>
      <c r="GH94" s="151"/>
      <c r="GI94" s="151"/>
      <c r="GJ94" s="151"/>
      <c r="GK94" s="151"/>
      <c r="GL94" s="151"/>
      <c r="GM94" s="151"/>
      <c r="GN94" s="151"/>
      <c r="GO94" s="151"/>
      <c r="GP94" s="151"/>
      <c r="GQ94" s="151"/>
      <c r="GR94" s="151"/>
      <c r="GS94" s="151"/>
      <c r="GT94" s="151"/>
      <c r="GU94" s="151"/>
      <c r="GV94" s="151"/>
      <c r="GW94" s="151"/>
      <c r="GX94" s="151"/>
      <c r="GY94" s="151"/>
      <c r="GZ94" s="151"/>
      <c r="HA94" s="151"/>
      <c r="HB94" s="151"/>
      <c r="HC94" s="151"/>
      <c r="HD94" s="151"/>
      <c r="HE94" s="151"/>
      <c r="HF94" s="151"/>
      <c r="HG94" s="151"/>
      <c r="HH94" s="151"/>
      <c r="HI94" s="151"/>
      <c r="HJ94" s="151"/>
      <c r="HK94" s="151"/>
      <c r="HL94" s="151"/>
      <c r="HM94" s="151"/>
      <c r="HN94" s="151"/>
      <c r="HO94" s="151"/>
      <c r="HP94" s="151"/>
    </row>
    <row r="95" spans="1:224" ht="20.100000000000001" customHeight="1" x14ac:dyDescent="0.25">
      <c r="A95" s="163">
        <v>91</v>
      </c>
      <c r="B95" s="162"/>
      <c r="C95" s="161"/>
      <c r="D95" s="160"/>
      <c r="E95" s="259"/>
      <c r="F95" s="260"/>
      <c r="G95" s="268"/>
      <c r="H95" s="337" t="str">
        <f t="shared" si="12"/>
        <v/>
      </c>
      <c r="I95" s="339"/>
      <c r="J95" s="270"/>
      <c r="K95" s="340"/>
      <c r="L95" s="344" t="str">
        <f t="shared" si="13"/>
        <v/>
      </c>
      <c r="M95" s="259"/>
      <c r="N95" s="345"/>
      <c r="O95" s="344" t="str">
        <f t="shared" si="14"/>
        <v/>
      </c>
      <c r="P95" s="159"/>
      <c r="Q95" s="259"/>
      <c r="R95" s="260"/>
      <c r="S95" s="260"/>
      <c r="T95" s="268"/>
      <c r="U95" s="347" t="str">
        <f t="shared" si="15"/>
        <v/>
      </c>
      <c r="V95" s="158" t="str">
        <f t="shared" si="16"/>
        <v/>
      </c>
      <c r="W95" s="158" t="str">
        <f t="shared" si="17"/>
        <v/>
      </c>
      <c r="X95" s="152"/>
      <c r="Y95" s="200"/>
      <c r="Z95" s="167"/>
      <c r="AA95" s="151"/>
      <c r="AB95" s="151"/>
      <c r="AC95" s="151"/>
      <c r="AD95" s="151"/>
      <c r="AE95" s="151"/>
      <c r="AF95" s="151"/>
      <c r="AG95" s="151"/>
      <c r="AH95" s="151"/>
      <c r="AJ95" s="151"/>
      <c r="AM95" s="151"/>
      <c r="AN95" s="151"/>
      <c r="AO95" s="151"/>
      <c r="AP95" s="151"/>
      <c r="AQ95" s="151"/>
      <c r="AR95" s="151"/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  <c r="CB95" s="151"/>
      <c r="CC95" s="151"/>
      <c r="CD95" s="151"/>
      <c r="CE95" s="151"/>
      <c r="CF95" s="151"/>
      <c r="CG95" s="151"/>
      <c r="CH95" s="151"/>
      <c r="CI95" s="151"/>
      <c r="CJ95" s="151"/>
      <c r="CK95" s="151"/>
      <c r="CL95" s="151"/>
      <c r="CM95" s="151"/>
      <c r="CN95" s="151"/>
      <c r="CO95" s="151"/>
      <c r="CP95" s="151"/>
      <c r="CQ95" s="151"/>
      <c r="CR95" s="151"/>
      <c r="CS95" s="151"/>
      <c r="CT95" s="151"/>
      <c r="CU95" s="151"/>
      <c r="CV95" s="151"/>
      <c r="CW95" s="151"/>
      <c r="CX95" s="151"/>
      <c r="CY95" s="151"/>
      <c r="CZ95" s="151"/>
      <c r="DA95" s="151"/>
      <c r="DB95" s="151"/>
      <c r="DC95" s="151"/>
      <c r="DD95" s="151"/>
      <c r="DE95" s="151"/>
      <c r="DF95" s="151"/>
      <c r="DG95" s="151"/>
      <c r="DH95" s="151"/>
      <c r="DI95" s="151"/>
      <c r="DJ95" s="151"/>
      <c r="DK95" s="151"/>
      <c r="DL95" s="151"/>
      <c r="DM95" s="151"/>
      <c r="DN95" s="151"/>
      <c r="DO95" s="151"/>
      <c r="DP95" s="151"/>
      <c r="DQ95" s="151"/>
      <c r="DR95" s="151"/>
      <c r="DS95" s="151"/>
      <c r="DT95" s="151"/>
      <c r="DU95" s="151"/>
      <c r="DV95" s="151"/>
      <c r="DW95" s="151"/>
      <c r="DX95" s="151"/>
      <c r="DY95" s="151"/>
      <c r="DZ95" s="151"/>
      <c r="EA95" s="151"/>
      <c r="EB95" s="151"/>
      <c r="EC95" s="151"/>
      <c r="ED95" s="151"/>
      <c r="EE95" s="151"/>
      <c r="EF95" s="151"/>
      <c r="EG95" s="151"/>
      <c r="EH95" s="151"/>
      <c r="EI95" s="151"/>
      <c r="EJ95" s="151"/>
      <c r="EK95" s="151"/>
      <c r="EL95" s="151"/>
      <c r="EM95" s="151"/>
      <c r="EN95" s="151"/>
      <c r="EO95" s="151"/>
      <c r="EP95" s="151"/>
      <c r="EQ95" s="151"/>
      <c r="ER95" s="151"/>
      <c r="ES95" s="151"/>
      <c r="ET95" s="151"/>
      <c r="EU95" s="151"/>
      <c r="EV95" s="151"/>
      <c r="EW95" s="151"/>
      <c r="EX95" s="151"/>
      <c r="EY95" s="151"/>
      <c r="EZ95" s="151"/>
      <c r="FA95" s="151"/>
      <c r="FB95" s="151"/>
      <c r="FC95" s="151"/>
      <c r="FD95" s="151"/>
      <c r="FE95" s="151"/>
      <c r="FF95" s="151"/>
      <c r="FG95" s="151"/>
      <c r="FH95" s="151"/>
      <c r="FI95" s="151"/>
      <c r="FJ95" s="151"/>
      <c r="FK95" s="151"/>
      <c r="FL95" s="151"/>
      <c r="FM95" s="151"/>
      <c r="FN95" s="151"/>
      <c r="FO95" s="151"/>
      <c r="FP95" s="151"/>
      <c r="FQ95" s="151"/>
      <c r="FR95" s="151"/>
      <c r="FS95" s="151"/>
      <c r="FT95" s="151"/>
      <c r="FU95" s="151"/>
      <c r="FV95" s="151"/>
      <c r="FW95" s="151"/>
      <c r="FX95" s="151"/>
      <c r="FY95" s="151"/>
      <c r="FZ95" s="151"/>
      <c r="GA95" s="151"/>
      <c r="GB95" s="151"/>
      <c r="GC95" s="151"/>
      <c r="GD95" s="151"/>
      <c r="GE95" s="151"/>
      <c r="GF95" s="151"/>
      <c r="GG95" s="151"/>
      <c r="GH95" s="151"/>
      <c r="GI95" s="151"/>
      <c r="GJ95" s="151"/>
      <c r="GK95" s="151"/>
      <c r="GL95" s="151"/>
      <c r="GM95" s="151"/>
      <c r="GN95" s="151"/>
      <c r="GO95" s="151"/>
      <c r="GP95" s="151"/>
      <c r="GQ95" s="151"/>
      <c r="GR95" s="151"/>
      <c r="GS95" s="151"/>
      <c r="GT95" s="151"/>
      <c r="GU95" s="151"/>
      <c r="GV95" s="151"/>
      <c r="GW95" s="151"/>
      <c r="GX95" s="151"/>
      <c r="GY95" s="151"/>
      <c r="GZ95" s="151"/>
      <c r="HA95" s="151"/>
      <c r="HB95" s="151"/>
      <c r="HC95" s="151"/>
      <c r="HD95" s="151"/>
      <c r="HE95" s="151"/>
      <c r="HF95" s="151"/>
      <c r="HG95" s="151"/>
      <c r="HH95" s="151"/>
      <c r="HI95" s="151"/>
      <c r="HJ95" s="151"/>
      <c r="HK95" s="151"/>
      <c r="HL95" s="151"/>
      <c r="HM95" s="151"/>
      <c r="HN95" s="151"/>
      <c r="HO95" s="151"/>
      <c r="HP95" s="151"/>
    </row>
    <row r="96" spans="1:224" ht="20.100000000000001" customHeight="1" x14ac:dyDescent="0.25">
      <c r="A96" s="163">
        <v>92</v>
      </c>
      <c r="B96" s="162"/>
      <c r="C96" s="161"/>
      <c r="D96" s="160"/>
      <c r="E96" s="259"/>
      <c r="F96" s="260"/>
      <c r="G96" s="268"/>
      <c r="H96" s="337" t="str">
        <f t="shared" si="12"/>
        <v/>
      </c>
      <c r="I96" s="339"/>
      <c r="J96" s="270"/>
      <c r="K96" s="340"/>
      <c r="L96" s="344" t="str">
        <f t="shared" si="13"/>
        <v/>
      </c>
      <c r="M96" s="259"/>
      <c r="N96" s="345"/>
      <c r="O96" s="344" t="str">
        <f t="shared" si="14"/>
        <v/>
      </c>
      <c r="P96" s="159"/>
      <c r="Q96" s="259"/>
      <c r="R96" s="260"/>
      <c r="S96" s="260"/>
      <c r="T96" s="268"/>
      <c r="U96" s="347" t="str">
        <f t="shared" si="15"/>
        <v/>
      </c>
      <c r="V96" s="158" t="str">
        <f t="shared" si="16"/>
        <v/>
      </c>
      <c r="W96" s="158" t="str">
        <f t="shared" si="17"/>
        <v/>
      </c>
      <c r="X96" s="152"/>
      <c r="Y96" s="200"/>
      <c r="Z96" s="167"/>
      <c r="AA96" s="151"/>
      <c r="AB96" s="151"/>
      <c r="AC96" s="151"/>
      <c r="AD96" s="151"/>
      <c r="AE96" s="151"/>
      <c r="AF96" s="151"/>
      <c r="AG96" s="151"/>
      <c r="AH96" s="151"/>
      <c r="AJ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  <c r="CB96" s="151"/>
      <c r="CC96" s="151"/>
      <c r="CD96" s="151"/>
      <c r="CE96" s="151"/>
      <c r="CF96" s="151"/>
      <c r="CG96" s="151"/>
      <c r="CH96" s="151"/>
      <c r="CI96" s="151"/>
      <c r="CJ96" s="151"/>
      <c r="CK96" s="151"/>
      <c r="CL96" s="151"/>
      <c r="CM96" s="151"/>
      <c r="CN96" s="151"/>
      <c r="CO96" s="151"/>
      <c r="CP96" s="151"/>
      <c r="CQ96" s="151"/>
      <c r="CR96" s="151"/>
      <c r="CS96" s="151"/>
      <c r="CT96" s="151"/>
      <c r="CU96" s="151"/>
      <c r="CV96" s="151"/>
      <c r="CW96" s="151"/>
      <c r="CX96" s="151"/>
      <c r="CY96" s="151"/>
      <c r="CZ96" s="151"/>
      <c r="DA96" s="151"/>
      <c r="DB96" s="151"/>
      <c r="DC96" s="151"/>
      <c r="DD96" s="151"/>
      <c r="DE96" s="151"/>
      <c r="DF96" s="151"/>
      <c r="DG96" s="151"/>
      <c r="DH96" s="151"/>
      <c r="DI96" s="151"/>
      <c r="DJ96" s="151"/>
      <c r="DK96" s="151"/>
      <c r="DL96" s="151"/>
      <c r="DM96" s="151"/>
      <c r="DN96" s="151"/>
      <c r="DO96" s="151"/>
      <c r="DP96" s="151"/>
      <c r="DQ96" s="151"/>
      <c r="DR96" s="151"/>
      <c r="DS96" s="151"/>
      <c r="DT96" s="151"/>
      <c r="DU96" s="151"/>
      <c r="DV96" s="151"/>
      <c r="DW96" s="151"/>
      <c r="DX96" s="151"/>
      <c r="DY96" s="151"/>
      <c r="DZ96" s="151"/>
      <c r="EA96" s="151"/>
      <c r="EB96" s="151"/>
      <c r="EC96" s="151"/>
      <c r="ED96" s="151"/>
      <c r="EE96" s="151"/>
      <c r="EF96" s="151"/>
      <c r="EG96" s="151"/>
      <c r="EH96" s="151"/>
      <c r="EI96" s="151"/>
      <c r="EJ96" s="151"/>
      <c r="EK96" s="151"/>
      <c r="EL96" s="151"/>
      <c r="EM96" s="151"/>
      <c r="EN96" s="151"/>
      <c r="EO96" s="151"/>
      <c r="EP96" s="151"/>
      <c r="EQ96" s="151"/>
      <c r="ER96" s="151"/>
      <c r="ES96" s="151"/>
      <c r="ET96" s="151"/>
      <c r="EU96" s="151"/>
      <c r="EV96" s="151"/>
      <c r="EW96" s="151"/>
      <c r="EX96" s="151"/>
      <c r="EY96" s="151"/>
      <c r="EZ96" s="151"/>
      <c r="FA96" s="151"/>
      <c r="FB96" s="151"/>
      <c r="FC96" s="151"/>
      <c r="FD96" s="151"/>
      <c r="FE96" s="151"/>
      <c r="FF96" s="151"/>
      <c r="FG96" s="151"/>
      <c r="FH96" s="151"/>
      <c r="FI96" s="151"/>
      <c r="FJ96" s="151"/>
      <c r="FK96" s="151"/>
      <c r="FL96" s="151"/>
      <c r="FM96" s="151"/>
      <c r="FN96" s="151"/>
      <c r="FO96" s="151"/>
      <c r="FP96" s="151"/>
      <c r="FQ96" s="151"/>
      <c r="FR96" s="151"/>
      <c r="FS96" s="151"/>
      <c r="FT96" s="151"/>
      <c r="FU96" s="151"/>
      <c r="FV96" s="151"/>
      <c r="FW96" s="151"/>
      <c r="FX96" s="151"/>
      <c r="FY96" s="151"/>
      <c r="FZ96" s="151"/>
      <c r="GA96" s="151"/>
      <c r="GB96" s="151"/>
      <c r="GC96" s="151"/>
      <c r="GD96" s="151"/>
      <c r="GE96" s="151"/>
      <c r="GF96" s="151"/>
      <c r="GG96" s="151"/>
      <c r="GH96" s="151"/>
      <c r="GI96" s="151"/>
      <c r="GJ96" s="151"/>
      <c r="GK96" s="151"/>
      <c r="GL96" s="151"/>
      <c r="GM96" s="151"/>
      <c r="GN96" s="151"/>
      <c r="GO96" s="151"/>
      <c r="GP96" s="151"/>
      <c r="GQ96" s="151"/>
      <c r="GR96" s="151"/>
      <c r="GS96" s="151"/>
      <c r="GT96" s="151"/>
      <c r="GU96" s="151"/>
      <c r="GV96" s="151"/>
      <c r="GW96" s="151"/>
      <c r="GX96" s="151"/>
      <c r="GY96" s="151"/>
      <c r="GZ96" s="151"/>
      <c r="HA96" s="151"/>
      <c r="HB96" s="151"/>
      <c r="HC96" s="151"/>
      <c r="HD96" s="151"/>
      <c r="HE96" s="151"/>
      <c r="HF96" s="151"/>
      <c r="HG96" s="151"/>
      <c r="HH96" s="151"/>
      <c r="HI96" s="151"/>
      <c r="HJ96" s="151"/>
      <c r="HK96" s="151"/>
      <c r="HL96" s="151"/>
      <c r="HM96" s="151"/>
      <c r="HN96" s="151"/>
      <c r="HO96" s="151"/>
      <c r="HP96" s="151"/>
    </row>
    <row r="97" spans="1:224" ht="20.100000000000001" customHeight="1" x14ac:dyDescent="0.25">
      <c r="A97" s="163">
        <v>93</v>
      </c>
      <c r="B97" s="162"/>
      <c r="C97" s="161"/>
      <c r="D97" s="160"/>
      <c r="E97" s="259"/>
      <c r="F97" s="260"/>
      <c r="G97" s="268"/>
      <c r="H97" s="337" t="str">
        <f t="shared" si="12"/>
        <v/>
      </c>
      <c r="I97" s="339"/>
      <c r="J97" s="270"/>
      <c r="K97" s="340"/>
      <c r="L97" s="344" t="str">
        <f t="shared" si="13"/>
        <v/>
      </c>
      <c r="M97" s="259"/>
      <c r="N97" s="345"/>
      <c r="O97" s="344" t="str">
        <f t="shared" si="14"/>
        <v/>
      </c>
      <c r="P97" s="159"/>
      <c r="Q97" s="259"/>
      <c r="R97" s="260"/>
      <c r="S97" s="260"/>
      <c r="T97" s="268"/>
      <c r="U97" s="347" t="str">
        <f t="shared" si="15"/>
        <v/>
      </c>
      <c r="V97" s="158" t="str">
        <f t="shared" si="16"/>
        <v/>
      </c>
      <c r="W97" s="158" t="str">
        <f t="shared" si="17"/>
        <v/>
      </c>
      <c r="X97" s="152"/>
      <c r="Y97" s="200"/>
      <c r="Z97" s="167"/>
      <c r="AA97" s="151"/>
      <c r="AB97" s="151"/>
      <c r="AC97" s="151"/>
      <c r="AD97" s="151"/>
      <c r="AE97" s="151"/>
      <c r="AF97" s="151"/>
      <c r="AG97" s="151"/>
      <c r="AH97" s="151"/>
      <c r="AJ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  <c r="CB97" s="151"/>
      <c r="CC97" s="151"/>
      <c r="CD97" s="151"/>
      <c r="CE97" s="151"/>
      <c r="CF97" s="151"/>
      <c r="CG97" s="151"/>
      <c r="CH97" s="151"/>
      <c r="CI97" s="151"/>
      <c r="CJ97" s="151"/>
      <c r="CK97" s="151"/>
      <c r="CL97" s="151"/>
      <c r="CM97" s="151"/>
      <c r="CN97" s="151"/>
      <c r="CO97" s="151"/>
      <c r="CP97" s="151"/>
      <c r="CQ97" s="151"/>
      <c r="CR97" s="151"/>
      <c r="CS97" s="151"/>
      <c r="CT97" s="151"/>
      <c r="CU97" s="151"/>
      <c r="CV97" s="151"/>
      <c r="CW97" s="151"/>
      <c r="CX97" s="151"/>
      <c r="CY97" s="151"/>
      <c r="CZ97" s="151"/>
      <c r="DA97" s="151"/>
      <c r="DB97" s="151"/>
      <c r="DC97" s="151"/>
      <c r="DD97" s="151"/>
      <c r="DE97" s="151"/>
      <c r="DF97" s="151"/>
      <c r="DG97" s="151"/>
      <c r="DH97" s="151"/>
      <c r="DI97" s="151"/>
      <c r="DJ97" s="151"/>
      <c r="DK97" s="151"/>
      <c r="DL97" s="151"/>
      <c r="DM97" s="151"/>
      <c r="DN97" s="151"/>
      <c r="DO97" s="151"/>
      <c r="DP97" s="151"/>
      <c r="DQ97" s="151"/>
      <c r="DR97" s="151"/>
      <c r="DS97" s="151"/>
      <c r="DT97" s="151"/>
      <c r="DU97" s="151"/>
      <c r="DV97" s="151"/>
      <c r="DW97" s="151"/>
      <c r="DX97" s="151"/>
      <c r="DY97" s="151"/>
      <c r="DZ97" s="151"/>
      <c r="EA97" s="151"/>
      <c r="EB97" s="151"/>
      <c r="EC97" s="151"/>
      <c r="ED97" s="151"/>
      <c r="EE97" s="151"/>
      <c r="EF97" s="151"/>
      <c r="EG97" s="151"/>
      <c r="EH97" s="151"/>
      <c r="EI97" s="151"/>
      <c r="EJ97" s="151"/>
      <c r="EK97" s="151"/>
      <c r="EL97" s="151"/>
      <c r="EM97" s="151"/>
      <c r="EN97" s="151"/>
      <c r="EO97" s="151"/>
      <c r="EP97" s="151"/>
      <c r="EQ97" s="151"/>
      <c r="ER97" s="151"/>
      <c r="ES97" s="151"/>
      <c r="ET97" s="151"/>
      <c r="EU97" s="151"/>
      <c r="EV97" s="151"/>
      <c r="EW97" s="151"/>
      <c r="EX97" s="151"/>
      <c r="EY97" s="151"/>
      <c r="EZ97" s="151"/>
      <c r="FA97" s="151"/>
      <c r="FB97" s="151"/>
      <c r="FC97" s="151"/>
      <c r="FD97" s="151"/>
      <c r="FE97" s="151"/>
      <c r="FF97" s="151"/>
      <c r="FG97" s="151"/>
      <c r="FH97" s="151"/>
      <c r="FI97" s="151"/>
      <c r="FJ97" s="151"/>
      <c r="FK97" s="151"/>
      <c r="FL97" s="151"/>
      <c r="FM97" s="151"/>
      <c r="FN97" s="151"/>
      <c r="FO97" s="151"/>
      <c r="FP97" s="151"/>
      <c r="FQ97" s="151"/>
      <c r="FR97" s="151"/>
      <c r="FS97" s="151"/>
      <c r="FT97" s="151"/>
      <c r="FU97" s="151"/>
      <c r="FV97" s="151"/>
      <c r="FW97" s="151"/>
      <c r="FX97" s="151"/>
      <c r="FY97" s="151"/>
      <c r="FZ97" s="151"/>
      <c r="GA97" s="151"/>
      <c r="GB97" s="151"/>
      <c r="GC97" s="151"/>
      <c r="GD97" s="151"/>
      <c r="GE97" s="151"/>
      <c r="GF97" s="151"/>
      <c r="GG97" s="151"/>
      <c r="GH97" s="151"/>
      <c r="GI97" s="151"/>
      <c r="GJ97" s="151"/>
      <c r="GK97" s="151"/>
      <c r="GL97" s="151"/>
      <c r="GM97" s="151"/>
      <c r="GN97" s="151"/>
      <c r="GO97" s="151"/>
      <c r="GP97" s="151"/>
      <c r="GQ97" s="151"/>
      <c r="GR97" s="151"/>
      <c r="GS97" s="151"/>
      <c r="GT97" s="151"/>
      <c r="GU97" s="151"/>
      <c r="GV97" s="151"/>
      <c r="GW97" s="151"/>
      <c r="GX97" s="151"/>
      <c r="GY97" s="151"/>
      <c r="GZ97" s="151"/>
      <c r="HA97" s="151"/>
      <c r="HB97" s="151"/>
      <c r="HC97" s="151"/>
      <c r="HD97" s="151"/>
      <c r="HE97" s="151"/>
      <c r="HF97" s="151"/>
      <c r="HG97" s="151"/>
      <c r="HH97" s="151"/>
      <c r="HI97" s="151"/>
      <c r="HJ97" s="151"/>
      <c r="HK97" s="151"/>
      <c r="HL97" s="151"/>
      <c r="HM97" s="151"/>
      <c r="HN97" s="151"/>
      <c r="HO97" s="151"/>
      <c r="HP97" s="151"/>
    </row>
    <row r="98" spans="1:224" ht="20.100000000000001" customHeight="1" x14ac:dyDescent="0.25">
      <c r="A98" s="163">
        <v>94</v>
      </c>
      <c r="B98" s="162"/>
      <c r="C98" s="161"/>
      <c r="D98" s="160"/>
      <c r="E98" s="259"/>
      <c r="F98" s="260"/>
      <c r="G98" s="268"/>
      <c r="H98" s="337" t="str">
        <f t="shared" si="12"/>
        <v/>
      </c>
      <c r="I98" s="339"/>
      <c r="J98" s="270"/>
      <c r="K98" s="340"/>
      <c r="L98" s="344" t="str">
        <f t="shared" si="13"/>
        <v/>
      </c>
      <c r="M98" s="259"/>
      <c r="N98" s="345"/>
      <c r="O98" s="344" t="str">
        <f t="shared" si="14"/>
        <v/>
      </c>
      <c r="P98" s="159"/>
      <c r="Q98" s="259"/>
      <c r="R98" s="260"/>
      <c r="S98" s="260"/>
      <c r="T98" s="268"/>
      <c r="U98" s="347" t="str">
        <f t="shared" si="15"/>
        <v/>
      </c>
      <c r="V98" s="158" t="str">
        <f t="shared" si="16"/>
        <v/>
      </c>
      <c r="W98" s="158" t="str">
        <f t="shared" si="17"/>
        <v/>
      </c>
      <c r="X98" s="152"/>
      <c r="Y98" s="200"/>
      <c r="Z98" s="167"/>
      <c r="AA98" s="151"/>
      <c r="AB98" s="151"/>
      <c r="AC98" s="151"/>
      <c r="AD98" s="151"/>
      <c r="AE98" s="151"/>
      <c r="AF98" s="151"/>
      <c r="AG98" s="151"/>
      <c r="AH98" s="151"/>
      <c r="AJ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  <c r="CB98" s="151"/>
      <c r="CC98" s="151"/>
      <c r="CD98" s="151"/>
      <c r="CE98" s="151"/>
      <c r="CF98" s="151"/>
      <c r="CG98" s="151"/>
      <c r="CH98" s="151"/>
      <c r="CI98" s="151"/>
      <c r="CJ98" s="151"/>
      <c r="CK98" s="151"/>
      <c r="CL98" s="151"/>
      <c r="CM98" s="151"/>
      <c r="CN98" s="151"/>
      <c r="CO98" s="151"/>
      <c r="CP98" s="151"/>
      <c r="CQ98" s="151"/>
      <c r="CR98" s="151"/>
      <c r="CS98" s="151"/>
      <c r="CT98" s="151"/>
      <c r="CU98" s="151"/>
      <c r="CV98" s="151"/>
      <c r="CW98" s="151"/>
      <c r="CX98" s="151"/>
      <c r="CY98" s="151"/>
      <c r="CZ98" s="151"/>
      <c r="DA98" s="151"/>
      <c r="DB98" s="151"/>
      <c r="DC98" s="151"/>
      <c r="DD98" s="151"/>
      <c r="DE98" s="151"/>
      <c r="DF98" s="151"/>
      <c r="DG98" s="151"/>
      <c r="DH98" s="151"/>
      <c r="DI98" s="151"/>
      <c r="DJ98" s="151"/>
      <c r="DK98" s="151"/>
      <c r="DL98" s="151"/>
      <c r="DM98" s="151"/>
      <c r="DN98" s="151"/>
      <c r="DO98" s="151"/>
      <c r="DP98" s="151"/>
      <c r="DQ98" s="151"/>
      <c r="DR98" s="151"/>
      <c r="DS98" s="151"/>
      <c r="DT98" s="151"/>
      <c r="DU98" s="151"/>
      <c r="DV98" s="151"/>
      <c r="DW98" s="151"/>
      <c r="DX98" s="151"/>
      <c r="DY98" s="151"/>
      <c r="DZ98" s="151"/>
      <c r="EA98" s="151"/>
      <c r="EB98" s="151"/>
      <c r="EC98" s="151"/>
      <c r="ED98" s="151"/>
      <c r="EE98" s="151"/>
      <c r="EF98" s="151"/>
      <c r="EG98" s="151"/>
      <c r="EH98" s="151"/>
      <c r="EI98" s="151"/>
      <c r="EJ98" s="151"/>
      <c r="EK98" s="151"/>
      <c r="EL98" s="151"/>
      <c r="EM98" s="151"/>
      <c r="EN98" s="151"/>
      <c r="EO98" s="151"/>
      <c r="EP98" s="151"/>
      <c r="EQ98" s="151"/>
      <c r="ER98" s="151"/>
      <c r="ES98" s="151"/>
      <c r="ET98" s="151"/>
      <c r="EU98" s="151"/>
      <c r="EV98" s="151"/>
      <c r="EW98" s="151"/>
      <c r="EX98" s="151"/>
      <c r="EY98" s="151"/>
      <c r="EZ98" s="151"/>
      <c r="FA98" s="151"/>
      <c r="FB98" s="151"/>
      <c r="FC98" s="151"/>
      <c r="FD98" s="151"/>
      <c r="FE98" s="151"/>
      <c r="FF98" s="151"/>
      <c r="FG98" s="151"/>
      <c r="FH98" s="151"/>
      <c r="FI98" s="151"/>
      <c r="FJ98" s="151"/>
      <c r="FK98" s="151"/>
      <c r="FL98" s="151"/>
      <c r="FM98" s="151"/>
      <c r="FN98" s="151"/>
      <c r="FO98" s="151"/>
      <c r="FP98" s="151"/>
      <c r="FQ98" s="151"/>
      <c r="FR98" s="151"/>
      <c r="FS98" s="151"/>
      <c r="FT98" s="151"/>
      <c r="FU98" s="151"/>
      <c r="FV98" s="151"/>
      <c r="FW98" s="151"/>
      <c r="FX98" s="151"/>
      <c r="FY98" s="151"/>
      <c r="FZ98" s="151"/>
      <c r="GA98" s="151"/>
      <c r="GB98" s="151"/>
      <c r="GC98" s="151"/>
      <c r="GD98" s="151"/>
      <c r="GE98" s="151"/>
      <c r="GF98" s="151"/>
      <c r="GG98" s="151"/>
      <c r="GH98" s="151"/>
      <c r="GI98" s="151"/>
      <c r="GJ98" s="151"/>
      <c r="GK98" s="151"/>
      <c r="GL98" s="151"/>
      <c r="GM98" s="151"/>
      <c r="GN98" s="151"/>
      <c r="GO98" s="151"/>
      <c r="GP98" s="151"/>
      <c r="GQ98" s="151"/>
      <c r="GR98" s="151"/>
      <c r="GS98" s="151"/>
      <c r="GT98" s="151"/>
      <c r="GU98" s="151"/>
      <c r="GV98" s="151"/>
      <c r="GW98" s="151"/>
      <c r="GX98" s="151"/>
      <c r="GY98" s="151"/>
      <c r="GZ98" s="151"/>
      <c r="HA98" s="151"/>
      <c r="HB98" s="151"/>
      <c r="HC98" s="151"/>
      <c r="HD98" s="151"/>
      <c r="HE98" s="151"/>
      <c r="HF98" s="151"/>
      <c r="HG98" s="151"/>
      <c r="HH98" s="151"/>
      <c r="HI98" s="151"/>
      <c r="HJ98" s="151"/>
      <c r="HK98" s="151"/>
      <c r="HL98" s="151"/>
      <c r="HM98" s="151"/>
      <c r="HN98" s="151"/>
      <c r="HO98" s="151"/>
      <c r="HP98" s="151"/>
    </row>
    <row r="99" spans="1:224" ht="20.100000000000001" customHeight="1" x14ac:dyDescent="0.25">
      <c r="A99" s="163">
        <v>95</v>
      </c>
      <c r="B99" s="162"/>
      <c r="C99" s="161"/>
      <c r="D99" s="160"/>
      <c r="E99" s="259"/>
      <c r="F99" s="260"/>
      <c r="G99" s="268"/>
      <c r="H99" s="337" t="str">
        <f t="shared" si="12"/>
        <v/>
      </c>
      <c r="I99" s="339"/>
      <c r="J99" s="270"/>
      <c r="K99" s="340"/>
      <c r="L99" s="344" t="str">
        <f t="shared" si="13"/>
        <v/>
      </c>
      <c r="M99" s="259"/>
      <c r="N99" s="345"/>
      <c r="O99" s="344" t="str">
        <f t="shared" si="14"/>
        <v/>
      </c>
      <c r="P99" s="159"/>
      <c r="Q99" s="259"/>
      <c r="R99" s="260"/>
      <c r="S99" s="260"/>
      <c r="T99" s="268"/>
      <c r="U99" s="347" t="str">
        <f t="shared" si="15"/>
        <v/>
      </c>
      <c r="V99" s="158" t="str">
        <f t="shared" si="16"/>
        <v/>
      </c>
      <c r="W99" s="158" t="str">
        <f t="shared" si="17"/>
        <v/>
      </c>
      <c r="X99" s="152"/>
      <c r="Y99" s="200"/>
      <c r="Z99" s="167"/>
      <c r="AA99" s="151"/>
      <c r="AB99" s="151"/>
      <c r="AC99" s="151"/>
      <c r="AD99" s="151"/>
      <c r="AE99" s="151"/>
      <c r="AF99" s="151"/>
      <c r="AG99" s="151"/>
      <c r="AH99" s="151"/>
      <c r="AJ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  <c r="CB99" s="151"/>
      <c r="CC99" s="151"/>
      <c r="CD99" s="151"/>
      <c r="CE99" s="151"/>
      <c r="CF99" s="151"/>
      <c r="CG99" s="151"/>
      <c r="CH99" s="151"/>
      <c r="CI99" s="151"/>
      <c r="CJ99" s="151"/>
      <c r="CK99" s="151"/>
      <c r="CL99" s="151"/>
      <c r="CM99" s="151"/>
      <c r="CN99" s="151"/>
      <c r="CO99" s="151"/>
      <c r="CP99" s="151"/>
      <c r="CQ99" s="151"/>
      <c r="CR99" s="151"/>
      <c r="CS99" s="151"/>
      <c r="CT99" s="151"/>
      <c r="CU99" s="151"/>
      <c r="CV99" s="151"/>
      <c r="CW99" s="151"/>
      <c r="CX99" s="151"/>
      <c r="CY99" s="151"/>
      <c r="CZ99" s="151"/>
      <c r="DA99" s="151"/>
      <c r="DB99" s="151"/>
      <c r="DC99" s="151"/>
      <c r="DD99" s="151"/>
      <c r="DE99" s="151"/>
      <c r="DF99" s="151"/>
      <c r="DG99" s="151"/>
      <c r="DH99" s="151"/>
      <c r="DI99" s="151"/>
      <c r="DJ99" s="151"/>
      <c r="DK99" s="151"/>
      <c r="DL99" s="151"/>
      <c r="DM99" s="151"/>
      <c r="DN99" s="151"/>
      <c r="DO99" s="151"/>
      <c r="DP99" s="151"/>
      <c r="DQ99" s="151"/>
      <c r="DR99" s="151"/>
      <c r="DS99" s="151"/>
      <c r="DT99" s="151"/>
      <c r="DU99" s="151"/>
      <c r="DV99" s="151"/>
      <c r="DW99" s="151"/>
      <c r="DX99" s="151"/>
      <c r="DY99" s="151"/>
      <c r="DZ99" s="151"/>
      <c r="EA99" s="151"/>
      <c r="EB99" s="151"/>
      <c r="EC99" s="151"/>
      <c r="ED99" s="151"/>
      <c r="EE99" s="151"/>
      <c r="EF99" s="151"/>
      <c r="EG99" s="151"/>
      <c r="EH99" s="151"/>
      <c r="EI99" s="151"/>
      <c r="EJ99" s="151"/>
      <c r="EK99" s="151"/>
      <c r="EL99" s="151"/>
      <c r="EM99" s="151"/>
      <c r="EN99" s="151"/>
      <c r="EO99" s="151"/>
      <c r="EP99" s="151"/>
      <c r="EQ99" s="151"/>
      <c r="ER99" s="151"/>
      <c r="ES99" s="151"/>
      <c r="ET99" s="151"/>
      <c r="EU99" s="151"/>
      <c r="EV99" s="151"/>
      <c r="EW99" s="151"/>
      <c r="EX99" s="151"/>
      <c r="EY99" s="151"/>
      <c r="EZ99" s="151"/>
      <c r="FA99" s="151"/>
      <c r="FB99" s="151"/>
      <c r="FC99" s="151"/>
      <c r="FD99" s="151"/>
      <c r="FE99" s="151"/>
      <c r="FF99" s="151"/>
      <c r="FG99" s="151"/>
      <c r="FH99" s="151"/>
      <c r="FI99" s="151"/>
      <c r="FJ99" s="151"/>
      <c r="FK99" s="151"/>
      <c r="FL99" s="151"/>
      <c r="FM99" s="151"/>
      <c r="FN99" s="151"/>
      <c r="FO99" s="151"/>
      <c r="FP99" s="151"/>
      <c r="FQ99" s="151"/>
      <c r="FR99" s="151"/>
      <c r="FS99" s="151"/>
      <c r="FT99" s="151"/>
      <c r="FU99" s="151"/>
      <c r="FV99" s="151"/>
      <c r="FW99" s="151"/>
      <c r="FX99" s="151"/>
      <c r="FY99" s="151"/>
      <c r="FZ99" s="151"/>
      <c r="GA99" s="151"/>
      <c r="GB99" s="151"/>
      <c r="GC99" s="151"/>
      <c r="GD99" s="151"/>
      <c r="GE99" s="151"/>
      <c r="GF99" s="151"/>
      <c r="GG99" s="151"/>
      <c r="GH99" s="151"/>
      <c r="GI99" s="151"/>
      <c r="GJ99" s="151"/>
      <c r="GK99" s="151"/>
      <c r="GL99" s="151"/>
      <c r="GM99" s="151"/>
      <c r="GN99" s="151"/>
      <c r="GO99" s="151"/>
      <c r="GP99" s="151"/>
      <c r="GQ99" s="151"/>
      <c r="GR99" s="151"/>
      <c r="GS99" s="151"/>
      <c r="GT99" s="151"/>
      <c r="GU99" s="151"/>
      <c r="GV99" s="151"/>
      <c r="GW99" s="151"/>
      <c r="GX99" s="151"/>
      <c r="GY99" s="151"/>
      <c r="GZ99" s="151"/>
      <c r="HA99" s="151"/>
      <c r="HB99" s="151"/>
      <c r="HC99" s="151"/>
      <c r="HD99" s="151"/>
      <c r="HE99" s="151"/>
      <c r="HF99" s="151"/>
      <c r="HG99" s="151"/>
      <c r="HH99" s="151"/>
      <c r="HI99" s="151"/>
      <c r="HJ99" s="151"/>
      <c r="HK99" s="151"/>
      <c r="HL99" s="151"/>
      <c r="HM99" s="151"/>
      <c r="HN99" s="151"/>
      <c r="HO99" s="151"/>
      <c r="HP99" s="151"/>
    </row>
    <row r="100" spans="1:224" ht="20.100000000000001" customHeight="1" x14ac:dyDescent="0.25">
      <c r="A100" s="163">
        <v>96</v>
      </c>
      <c r="B100" s="162"/>
      <c r="C100" s="161"/>
      <c r="D100" s="160"/>
      <c r="E100" s="259"/>
      <c r="F100" s="260"/>
      <c r="G100" s="268"/>
      <c r="H100" s="337" t="str">
        <f t="shared" si="12"/>
        <v/>
      </c>
      <c r="I100" s="339"/>
      <c r="J100" s="270"/>
      <c r="K100" s="340"/>
      <c r="L100" s="344" t="str">
        <f t="shared" si="13"/>
        <v/>
      </c>
      <c r="M100" s="259"/>
      <c r="N100" s="345"/>
      <c r="O100" s="344" t="str">
        <f t="shared" si="14"/>
        <v/>
      </c>
      <c r="P100" s="159"/>
      <c r="Q100" s="259"/>
      <c r="R100" s="260"/>
      <c r="S100" s="260"/>
      <c r="T100" s="268"/>
      <c r="U100" s="347" t="str">
        <f t="shared" si="15"/>
        <v/>
      </c>
      <c r="V100" s="158" t="str">
        <f t="shared" si="16"/>
        <v/>
      </c>
      <c r="W100" s="158" t="str">
        <f t="shared" si="17"/>
        <v/>
      </c>
      <c r="X100" s="152"/>
      <c r="Y100" s="200"/>
      <c r="Z100" s="167"/>
      <c r="AA100" s="151"/>
      <c r="AB100" s="151"/>
      <c r="AC100" s="151"/>
      <c r="AD100" s="151"/>
      <c r="AE100" s="151"/>
      <c r="AF100" s="151"/>
      <c r="AG100" s="151"/>
      <c r="AH100" s="151"/>
      <c r="AJ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  <c r="CB100" s="151"/>
      <c r="CC100" s="151"/>
      <c r="CD100" s="151"/>
      <c r="CE100" s="151"/>
      <c r="CF100" s="151"/>
      <c r="CG100" s="151"/>
      <c r="CH100" s="151"/>
      <c r="CI100" s="151"/>
      <c r="CJ100" s="151"/>
      <c r="CK100" s="151"/>
      <c r="CL100" s="151"/>
      <c r="CM100" s="151"/>
      <c r="CN100" s="151"/>
      <c r="CO100" s="151"/>
      <c r="CP100" s="151"/>
      <c r="CQ100" s="151"/>
      <c r="CR100" s="151"/>
      <c r="CS100" s="151"/>
      <c r="CT100" s="151"/>
      <c r="CU100" s="151"/>
      <c r="CV100" s="151"/>
      <c r="CW100" s="151"/>
      <c r="CX100" s="151"/>
      <c r="CY100" s="151"/>
      <c r="CZ100" s="151"/>
      <c r="DA100" s="151"/>
      <c r="DB100" s="151"/>
      <c r="DC100" s="151"/>
      <c r="DD100" s="151"/>
      <c r="DE100" s="151"/>
      <c r="DF100" s="151"/>
      <c r="DG100" s="151"/>
      <c r="DH100" s="151"/>
      <c r="DI100" s="151"/>
      <c r="DJ100" s="151"/>
      <c r="DK100" s="151"/>
      <c r="DL100" s="151"/>
      <c r="DM100" s="151"/>
      <c r="DN100" s="151"/>
      <c r="DO100" s="151"/>
      <c r="DP100" s="151"/>
      <c r="DQ100" s="151"/>
      <c r="DR100" s="151"/>
      <c r="DS100" s="151"/>
      <c r="DT100" s="151"/>
      <c r="DU100" s="151"/>
      <c r="DV100" s="151"/>
      <c r="DW100" s="151"/>
      <c r="DX100" s="151"/>
      <c r="DY100" s="151"/>
      <c r="DZ100" s="151"/>
      <c r="EA100" s="151"/>
      <c r="EB100" s="151"/>
      <c r="EC100" s="151"/>
      <c r="ED100" s="151"/>
      <c r="EE100" s="151"/>
      <c r="EF100" s="151"/>
      <c r="EG100" s="151"/>
      <c r="EH100" s="151"/>
      <c r="EI100" s="151"/>
      <c r="EJ100" s="151"/>
      <c r="EK100" s="151"/>
      <c r="EL100" s="151"/>
      <c r="EM100" s="151"/>
      <c r="EN100" s="151"/>
      <c r="EO100" s="151"/>
      <c r="EP100" s="151"/>
      <c r="EQ100" s="151"/>
      <c r="ER100" s="151"/>
      <c r="ES100" s="151"/>
      <c r="ET100" s="151"/>
      <c r="EU100" s="151"/>
      <c r="EV100" s="151"/>
      <c r="EW100" s="151"/>
      <c r="EX100" s="151"/>
      <c r="EY100" s="151"/>
      <c r="EZ100" s="151"/>
      <c r="FA100" s="151"/>
      <c r="FB100" s="151"/>
      <c r="FC100" s="151"/>
      <c r="FD100" s="151"/>
      <c r="FE100" s="151"/>
      <c r="FF100" s="151"/>
      <c r="FG100" s="151"/>
      <c r="FH100" s="151"/>
      <c r="FI100" s="151"/>
      <c r="FJ100" s="151"/>
      <c r="FK100" s="151"/>
      <c r="FL100" s="151"/>
      <c r="FM100" s="151"/>
      <c r="FN100" s="151"/>
      <c r="FO100" s="151"/>
      <c r="FP100" s="151"/>
      <c r="FQ100" s="151"/>
      <c r="FR100" s="151"/>
      <c r="FS100" s="151"/>
      <c r="FT100" s="151"/>
      <c r="FU100" s="151"/>
      <c r="FV100" s="151"/>
      <c r="FW100" s="151"/>
      <c r="FX100" s="151"/>
      <c r="FY100" s="151"/>
      <c r="FZ100" s="151"/>
      <c r="GA100" s="151"/>
      <c r="GB100" s="151"/>
      <c r="GC100" s="151"/>
      <c r="GD100" s="151"/>
      <c r="GE100" s="151"/>
      <c r="GF100" s="151"/>
      <c r="GG100" s="151"/>
      <c r="GH100" s="151"/>
      <c r="GI100" s="151"/>
      <c r="GJ100" s="151"/>
      <c r="GK100" s="151"/>
      <c r="GL100" s="151"/>
      <c r="GM100" s="151"/>
      <c r="GN100" s="151"/>
      <c r="GO100" s="151"/>
      <c r="GP100" s="151"/>
      <c r="GQ100" s="151"/>
      <c r="GR100" s="151"/>
      <c r="GS100" s="151"/>
      <c r="GT100" s="151"/>
      <c r="GU100" s="151"/>
      <c r="GV100" s="151"/>
      <c r="GW100" s="151"/>
      <c r="GX100" s="151"/>
      <c r="GY100" s="151"/>
      <c r="GZ100" s="151"/>
      <c r="HA100" s="151"/>
      <c r="HB100" s="151"/>
      <c r="HC100" s="151"/>
      <c r="HD100" s="151"/>
      <c r="HE100" s="151"/>
      <c r="HF100" s="151"/>
      <c r="HG100" s="151"/>
      <c r="HH100" s="151"/>
      <c r="HI100" s="151"/>
      <c r="HJ100" s="151"/>
      <c r="HK100" s="151"/>
      <c r="HL100" s="151"/>
      <c r="HM100" s="151"/>
      <c r="HN100" s="151"/>
      <c r="HO100" s="151"/>
      <c r="HP100" s="151"/>
    </row>
    <row r="101" spans="1:224" ht="20.100000000000001" customHeight="1" x14ac:dyDescent="0.25">
      <c r="A101" s="163">
        <v>97</v>
      </c>
      <c r="B101" s="162"/>
      <c r="C101" s="161"/>
      <c r="D101" s="160"/>
      <c r="E101" s="259"/>
      <c r="F101" s="260"/>
      <c r="G101" s="268"/>
      <c r="H101" s="337" t="str">
        <f t="shared" si="12"/>
        <v/>
      </c>
      <c r="I101" s="339"/>
      <c r="J101" s="270"/>
      <c r="K101" s="340"/>
      <c r="L101" s="344" t="str">
        <f t="shared" si="13"/>
        <v/>
      </c>
      <c r="M101" s="259"/>
      <c r="N101" s="345"/>
      <c r="O101" s="344" t="str">
        <f t="shared" si="14"/>
        <v/>
      </c>
      <c r="P101" s="159"/>
      <c r="Q101" s="259"/>
      <c r="R101" s="260"/>
      <c r="S101" s="260"/>
      <c r="T101" s="268"/>
      <c r="U101" s="347" t="str">
        <f t="shared" si="15"/>
        <v/>
      </c>
      <c r="V101" s="158" t="str">
        <f t="shared" si="16"/>
        <v/>
      </c>
      <c r="W101" s="158" t="str">
        <f t="shared" si="17"/>
        <v/>
      </c>
      <c r="X101" s="152"/>
      <c r="Y101" s="200"/>
      <c r="Z101" s="167"/>
      <c r="AA101" s="151"/>
      <c r="AB101" s="151"/>
      <c r="AC101" s="151"/>
      <c r="AD101" s="151"/>
      <c r="AE101" s="151"/>
      <c r="AF101" s="151"/>
      <c r="AG101" s="151"/>
      <c r="AH101" s="151"/>
      <c r="AJ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  <c r="CB101" s="151"/>
      <c r="CC101" s="151"/>
      <c r="CD101" s="151"/>
      <c r="CE101" s="151"/>
      <c r="CF101" s="151"/>
      <c r="CG101" s="151"/>
      <c r="CH101" s="151"/>
      <c r="CI101" s="151"/>
      <c r="CJ101" s="151"/>
      <c r="CK101" s="151"/>
      <c r="CL101" s="151"/>
      <c r="CM101" s="151"/>
      <c r="CN101" s="151"/>
      <c r="CO101" s="151"/>
      <c r="CP101" s="151"/>
      <c r="CQ101" s="151"/>
      <c r="CR101" s="151"/>
      <c r="CS101" s="151"/>
      <c r="CT101" s="151"/>
      <c r="CU101" s="151"/>
      <c r="CV101" s="151"/>
      <c r="CW101" s="151"/>
      <c r="CX101" s="151"/>
      <c r="CY101" s="151"/>
      <c r="CZ101" s="151"/>
      <c r="DA101" s="151"/>
      <c r="DB101" s="151"/>
      <c r="DC101" s="151"/>
      <c r="DD101" s="151"/>
      <c r="DE101" s="151"/>
      <c r="DF101" s="151"/>
      <c r="DG101" s="151"/>
      <c r="DH101" s="151"/>
      <c r="DI101" s="151"/>
      <c r="DJ101" s="151"/>
      <c r="DK101" s="151"/>
      <c r="DL101" s="151"/>
      <c r="DM101" s="151"/>
      <c r="DN101" s="151"/>
      <c r="DO101" s="151"/>
      <c r="DP101" s="151"/>
      <c r="DQ101" s="151"/>
      <c r="DR101" s="151"/>
      <c r="DS101" s="151"/>
      <c r="DT101" s="151"/>
      <c r="DU101" s="151"/>
      <c r="DV101" s="151"/>
      <c r="DW101" s="151"/>
      <c r="DX101" s="151"/>
      <c r="DY101" s="151"/>
      <c r="DZ101" s="151"/>
      <c r="EA101" s="151"/>
      <c r="EB101" s="151"/>
      <c r="EC101" s="151"/>
      <c r="ED101" s="151"/>
      <c r="EE101" s="151"/>
      <c r="EF101" s="151"/>
      <c r="EG101" s="151"/>
      <c r="EH101" s="151"/>
      <c r="EI101" s="151"/>
      <c r="EJ101" s="151"/>
      <c r="EK101" s="151"/>
      <c r="EL101" s="151"/>
      <c r="EM101" s="151"/>
      <c r="EN101" s="151"/>
      <c r="EO101" s="151"/>
      <c r="EP101" s="151"/>
      <c r="EQ101" s="151"/>
      <c r="ER101" s="151"/>
      <c r="ES101" s="151"/>
      <c r="ET101" s="151"/>
      <c r="EU101" s="151"/>
      <c r="EV101" s="151"/>
      <c r="EW101" s="151"/>
      <c r="EX101" s="151"/>
      <c r="EY101" s="151"/>
      <c r="EZ101" s="151"/>
      <c r="FA101" s="151"/>
      <c r="FB101" s="151"/>
      <c r="FC101" s="151"/>
      <c r="FD101" s="151"/>
      <c r="FE101" s="151"/>
      <c r="FF101" s="151"/>
      <c r="FG101" s="151"/>
      <c r="FH101" s="151"/>
      <c r="FI101" s="151"/>
      <c r="FJ101" s="151"/>
      <c r="FK101" s="151"/>
      <c r="FL101" s="151"/>
      <c r="FM101" s="151"/>
      <c r="FN101" s="151"/>
      <c r="FO101" s="151"/>
      <c r="FP101" s="151"/>
      <c r="FQ101" s="151"/>
      <c r="FR101" s="151"/>
      <c r="FS101" s="151"/>
      <c r="FT101" s="151"/>
      <c r="FU101" s="151"/>
      <c r="FV101" s="151"/>
      <c r="FW101" s="151"/>
      <c r="FX101" s="151"/>
      <c r="FY101" s="151"/>
      <c r="FZ101" s="151"/>
      <c r="GA101" s="151"/>
      <c r="GB101" s="151"/>
      <c r="GC101" s="151"/>
      <c r="GD101" s="151"/>
      <c r="GE101" s="151"/>
      <c r="GF101" s="151"/>
      <c r="GG101" s="151"/>
      <c r="GH101" s="151"/>
      <c r="GI101" s="151"/>
      <c r="GJ101" s="151"/>
      <c r="GK101" s="151"/>
      <c r="GL101" s="151"/>
      <c r="GM101" s="151"/>
      <c r="GN101" s="151"/>
      <c r="GO101" s="151"/>
      <c r="GP101" s="151"/>
      <c r="GQ101" s="151"/>
      <c r="GR101" s="151"/>
      <c r="GS101" s="151"/>
      <c r="GT101" s="151"/>
      <c r="GU101" s="151"/>
      <c r="GV101" s="151"/>
      <c r="GW101" s="151"/>
      <c r="GX101" s="151"/>
      <c r="GY101" s="151"/>
      <c r="GZ101" s="151"/>
      <c r="HA101" s="151"/>
      <c r="HB101" s="151"/>
      <c r="HC101" s="151"/>
      <c r="HD101" s="151"/>
      <c r="HE101" s="151"/>
      <c r="HF101" s="151"/>
      <c r="HG101" s="151"/>
      <c r="HH101" s="151"/>
      <c r="HI101" s="151"/>
      <c r="HJ101" s="151"/>
      <c r="HK101" s="151"/>
      <c r="HL101" s="151"/>
      <c r="HM101" s="151"/>
      <c r="HN101" s="151"/>
      <c r="HO101" s="151"/>
      <c r="HP101" s="151"/>
    </row>
    <row r="102" spans="1:224" ht="20.100000000000001" customHeight="1" x14ac:dyDescent="0.25">
      <c r="A102" s="163">
        <v>98</v>
      </c>
      <c r="B102" s="162"/>
      <c r="C102" s="161"/>
      <c r="D102" s="160"/>
      <c r="E102" s="259"/>
      <c r="F102" s="260"/>
      <c r="G102" s="268"/>
      <c r="H102" s="337" t="str">
        <f t="shared" si="12"/>
        <v/>
      </c>
      <c r="I102" s="339"/>
      <c r="J102" s="270"/>
      <c r="K102" s="340"/>
      <c r="L102" s="344" t="str">
        <f t="shared" si="13"/>
        <v/>
      </c>
      <c r="M102" s="259"/>
      <c r="N102" s="345"/>
      <c r="O102" s="344" t="str">
        <f t="shared" si="14"/>
        <v/>
      </c>
      <c r="P102" s="159"/>
      <c r="Q102" s="259"/>
      <c r="R102" s="260"/>
      <c r="S102" s="260"/>
      <c r="T102" s="268"/>
      <c r="U102" s="347" t="str">
        <f t="shared" si="15"/>
        <v/>
      </c>
      <c r="V102" s="158" t="str">
        <f t="shared" si="16"/>
        <v/>
      </c>
      <c r="W102" s="158" t="str">
        <f t="shared" si="17"/>
        <v/>
      </c>
      <c r="X102" s="152"/>
      <c r="Y102" s="200"/>
      <c r="Z102" s="167"/>
      <c r="AA102" s="151"/>
      <c r="AB102" s="151"/>
      <c r="AC102" s="151"/>
      <c r="AD102" s="151"/>
      <c r="AE102" s="151"/>
      <c r="AF102" s="151"/>
      <c r="AG102" s="151"/>
      <c r="AH102" s="151"/>
      <c r="AJ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  <c r="CB102" s="151"/>
      <c r="CC102" s="151"/>
      <c r="CD102" s="151"/>
      <c r="CE102" s="151"/>
      <c r="CF102" s="151"/>
      <c r="CG102" s="151"/>
      <c r="CH102" s="151"/>
      <c r="CI102" s="151"/>
      <c r="CJ102" s="151"/>
      <c r="CK102" s="151"/>
      <c r="CL102" s="151"/>
      <c r="CM102" s="151"/>
      <c r="CN102" s="151"/>
      <c r="CO102" s="151"/>
      <c r="CP102" s="151"/>
      <c r="CQ102" s="151"/>
      <c r="CR102" s="151"/>
      <c r="CS102" s="151"/>
      <c r="CT102" s="151"/>
      <c r="CU102" s="151"/>
      <c r="CV102" s="151"/>
      <c r="CW102" s="151"/>
      <c r="CX102" s="151"/>
      <c r="CY102" s="151"/>
      <c r="CZ102" s="151"/>
      <c r="DA102" s="151"/>
      <c r="DB102" s="151"/>
      <c r="DC102" s="151"/>
      <c r="DD102" s="151"/>
      <c r="DE102" s="151"/>
      <c r="DF102" s="151"/>
      <c r="DG102" s="151"/>
      <c r="DH102" s="151"/>
      <c r="DI102" s="151"/>
      <c r="DJ102" s="151"/>
      <c r="DK102" s="151"/>
      <c r="DL102" s="151"/>
      <c r="DM102" s="151"/>
      <c r="DN102" s="151"/>
      <c r="DO102" s="151"/>
      <c r="DP102" s="151"/>
      <c r="DQ102" s="151"/>
      <c r="DR102" s="151"/>
      <c r="DS102" s="151"/>
      <c r="DT102" s="151"/>
      <c r="DU102" s="151"/>
      <c r="DV102" s="151"/>
      <c r="DW102" s="151"/>
      <c r="DX102" s="151"/>
      <c r="DY102" s="151"/>
      <c r="DZ102" s="151"/>
      <c r="EA102" s="151"/>
      <c r="EB102" s="151"/>
      <c r="EC102" s="151"/>
      <c r="ED102" s="151"/>
      <c r="EE102" s="151"/>
      <c r="EF102" s="151"/>
      <c r="EG102" s="151"/>
      <c r="EH102" s="151"/>
      <c r="EI102" s="151"/>
      <c r="EJ102" s="151"/>
      <c r="EK102" s="151"/>
      <c r="EL102" s="151"/>
      <c r="EM102" s="151"/>
      <c r="EN102" s="151"/>
      <c r="EO102" s="151"/>
      <c r="EP102" s="151"/>
      <c r="EQ102" s="151"/>
      <c r="ER102" s="151"/>
      <c r="ES102" s="151"/>
      <c r="ET102" s="151"/>
      <c r="EU102" s="151"/>
      <c r="EV102" s="151"/>
      <c r="EW102" s="151"/>
      <c r="EX102" s="151"/>
      <c r="EY102" s="151"/>
      <c r="EZ102" s="151"/>
      <c r="FA102" s="151"/>
      <c r="FB102" s="151"/>
      <c r="FC102" s="151"/>
      <c r="FD102" s="151"/>
      <c r="FE102" s="151"/>
      <c r="FF102" s="151"/>
      <c r="FG102" s="151"/>
      <c r="FH102" s="151"/>
      <c r="FI102" s="151"/>
      <c r="FJ102" s="151"/>
      <c r="FK102" s="151"/>
      <c r="FL102" s="151"/>
      <c r="FM102" s="151"/>
      <c r="FN102" s="151"/>
      <c r="FO102" s="151"/>
      <c r="FP102" s="151"/>
      <c r="FQ102" s="151"/>
      <c r="FR102" s="151"/>
      <c r="FS102" s="151"/>
      <c r="FT102" s="151"/>
      <c r="FU102" s="151"/>
      <c r="FV102" s="151"/>
      <c r="FW102" s="151"/>
      <c r="FX102" s="151"/>
      <c r="FY102" s="151"/>
      <c r="FZ102" s="151"/>
      <c r="GA102" s="151"/>
      <c r="GB102" s="151"/>
      <c r="GC102" s="151"/>
      <c r="GD102" s="151"/>
      <c r="GE102" s="151"/>
      <c r="GF102" s="151"/>
      <c r="GG102" s="151"/>
      <c r="GH102" s="151"/>
      <c r="GI102" s="151"/>
      <c r="GJ102" s="151"/>
      <c r="GK102" s="151"/>
      <c r="GL102" s="151"/>
      <c r="GM102" s="151"/>
      <c r="GN102" s="151"/>
      <c r="GO102" s="151"/>
      <c r="GP102" s="151"/>
      <c r="GQ102" s="151"/>
      <c r="GR102" s="151"/>
      <c r="GS102" s="151"/>
      <c r="GT102" s="151"/>
      <c r="GU102" s="151"/>
      <c r="GV102" s="151"/>
      <c r="GW102" s="151"/>
      <c r="GX102" s="151"/>
      <c r="GY102" s="151"/>
      <c r="GZ102" s="151"/>
      <c r="HA102" s="151"/>
      <c r="HB102" s="151"/>
      <c r="HC102" s="151"/>
      <c r="HD102" s="151"/>
      <c r="HE102" s="151"/>
      <c r="HF102" s="151"/>
      <c r="HG102" s="151"/>
      <c r="HH102" s="151"/>
      <c r="HI102" s="151"/>
      <c r="HJ102" s="151"/>
      <c r="HK102" s="151"/>
      <c r="HL102" s="151"/>
      <c r="HM102" s="151"/>
      <c r="HN102" s="151"/>
      <c r="HO102" s="151"/>
      <c r="HP102" s="151"/>
    </row>
    <row r="103" spans="1:224" ht="20.100000000000001" customHeight="1" x14ac:dyDescent="0.25">
      <c r="A103" s="163">
        <v>99</v>
      </c>
      <c r="B103" s="162"/>
      <c r="C103" s="161"/>
      <c r="D103" s="160"/>
      <c r="E103" s="259"/>
      <c r="F103" s="260"/>
      <c r="G103" s="268"/>
      <c r="H103" s="337" t="str">
        <f t="shared" si="12"/>
        <v/>
      </c>
      <c r="I103" s="339"/>
      <c r="J103" s="270"/>
      <c r="K103" s="340"/>
      <c r="L103" s="344" t="str">
        <f t="shared" si="13"/>
        <v/>
      </c>
      <c r="M103" s="259"/>
      <c r="N103" s="345"/>
      <c r="O103" s="344" t="str">
        <f t="shared" si="14"/>
        <v/>
      </c>
      <c r="P103" s="159"/>
      <c r="Q103" s="259"/>
      <c r="R103" s="260"/>
      <c r="S103" s="260"/>
      <c r="T103" s="268"/>
      <c r="U103" s="347" t="str">
        <f t="shared" si="15"/>
        <v/>
      </c>
      <c r="V103" s="158" t="str">
        <f t="shared" si="16"/>
        <v/>
      </c>
      <c r="W103" s="158" t="str">
        <f t="shared" si="17"/>
        <v/>
      </c>
      <c r="X103" s="152"/>
      <c r="Y103" s="200"/>
      <c r="Z103" s="167"/>
      <c r="AA103" s="151"/>
      <c r="AB103" s="151"/>
      <c r="AC103" s="151"/>
      <c r="AD103" s="151"/>
      <c r="AE103" s="151"/>
      <c r="AF103" s="151"/>
      <c r="AG103" s="151"/>
      <c r="AH103" s="151"/>
      <c r="AJ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  <c r="CB103" s="151"/>
      <c r="CC103" s="151"/>
      <c r="CD103" s="151"/>
      <c r="CE103" s="151"/>
      <c r="CF103" s="151"/>
      <c r="CG103" s="151"/>
      <c r="CH103" s="151"/>
      <c r="CI103" s="151"/>
      <c r="CJ103" s="151"/>
      <c r="CK103" s="151"/>
      <c r="CL103" s="151"/>
      <c r="CM103" s="151"/>
      <c r="CN103" s="151"/>
      <c r="CO103" s="151"/>
      <c r="CP103" s="151"/>
      <c r="CQ103" s="151"/>
      <c r="CR103" s="151"/>
      <c r="CS103" s="151"/>
      <c r="CT103" s="151"/>
      <c r="CU103" s="151"/>
      <c r="CV103" s="151"/>
      <c r="CW103" s="151"/>
      <c r="CX103" s="151"/>
      <c r="CY103" s="151"/>
      <c r="CZ103" s="151"/>
      <c r="DA103" s="151"/>
      <c r="DB103" s="151"/>
      <c r="DC103" s="151"/>
      <c r="DD103" s="151"/>
      <c r="DE103" s="151"/>
      <c r="DF103" s="151"/>
      <c r="DG103" s="151"/>
      <c r="DH103" s="151"/>
      <c r="DI103" s="151"/>
      <c r="DJ103" s="151"/>
      <c r="DK103" s="151"/>
      <c r="DL103" s="151"/>
      <c r="DM103" s="151"/>
      <c r="DN103" s="151"/>
      <c r="DO103" s="151"/>
      <c r="DP103" s="151"/>
      <c r="DQ103" s="151"/>
      <c r="DR103" s="151"/>
      <c r="DS103" s="151"/>
      <c r="DT103" s="151"/>
      <c r="DU103" s="151"/>
      <c r="DV103" s="151"/>
      <c r="DW103" s="151"/>
      <c r="DX103" s="151"/>
      <c r="DY103" s="151"/>
      <c r="DZ103" s="151"/>
      <c r="EA103" s="151"/>
      <c r="EB103" s="151"/>
      <c r="EC103" s="151"/>
      <c r="ED103" s="151"/>
      <c r="EE103" s="151"/>
      <c r="EF103" s="151"/>
      <c r="EG103" s="151"/>
      <c r="EH103" s="151"/>
      <c r="EI103" s="151"/>
      <c r="EJ103" s="151"/>
      <c r="EK103" s="151"/>
      <c r="EL103" s="151"/>
      <c r="EM103" s="151"/>
      <c r="EN103" s="151"/>
      <c r="EO103" s="151"/>
      <c r="EP103" s="151"/>
      <c r="EQ103" s="151"/>
      <c r="ER103" s="151"/>
      <c r="ES103" s="151"/>
      <c r="ET103" s="151"/>
      <c r="EU103" s="151"/>
      <c r="EV103" s="151"/>
      <c r="EW103" s="151"/>
      <c r="EX103" s="151"/>
      <c r="EY103" s="151"/>
      <c r="EZ103" s="151"/>
      <c r="FA103" s="151"/>
      <c r="FB103" s="151"/>
      <c r="FC103" s="151"/>
      <c r="FD103" s="151"/>
      <c r="FE103" s="151"/>
      <c r="FF103" s="151"/>
      <c r="FG103" s="151"/>
      <c r="FH103" s="151"/>
      <c r="FI103" s="151"/>
      <c r="FJ103" s="151"/>
      <c r="FK103" s="151"/>
      <c r="FL103" s="151"/>
      <c r="FM103" s="151"/>
      <c r="FN103" s="151"/>
      <c r="FO103" s="151"/>
      <c r="FP103" s="151"/>
      <c r="FQ103" s="151"/>
      <c r="FR103" s="151"/>
      <c r="FS103" s="151"/>
      <c r="FT103" s="151"/>
      <c r="FU103" s="151"/>
      <c r="FV103" s="151"/>
      <c r="FW103" s="151"/>
      <c r="FX103" s="151"/>
      <c r="FY103" s="151"/>
      <c r="FZ103" s="151"/>
      <c r="GA103" s="151"/>
      <c r="GB103" s="151"/>
      <c r="GC103" s="151"/>
      <c r="GD103" s="151"/>
      <c r="GE103" s="151"/>
      <c r="GF103" s="151"/>
      <c r="GG103" s="151"/>
      <c r="GH103" s="151"/>
      <c r="GI103" s="151"/>
      <c r="GJ103" s="151"/>
      <c r="GK103" s="151"/>
      <c r="GL103" s="151"/>
      <c r="GM103" s="151"/>
      <c r="GN103" s="151"/>
      <c r="GO103" s="151"/>
      <c r="GP103" s="151"/>
      <c r="GQ103" s="151"/>
      <c r="GR103" s="151"/>
      <c r="GS103" s="151"/>
      <c r="GT103" s="151"/>
      <c r="GU103" s="151"/>
      <c r="GV103" s="151"/>
      <c r="GW103" s="151"/>
      <c r="GX103" s="151"/>
      <c r="GY103" s="151"/>
      <c r="GZ103" s="151"/>
      <c r="HA103" s="151"/>
      <c r="HB103" s="151"/>
      <c r="HC103" s="151"/>
      <c r="HD103" s="151"/>
      <c r="HE103" s="151"/>
      <c r="HF103" s="151"/>
      <c r="HG103" s="151"/>
      <c r="HH103" s="151"/>
      <c r="HI103" s="151"/>
      <c r="HJ103" s="151"/>
      <c r="HK103" s="151"/>
      <c r="HL103" s="151"/>
      <c r="HM103" s="151"/>
      <c r="HN103" s="151"/>
      <c r="HO103" s="151"/>
      <c r="HP103" s="151"/>
    </row>
    <row r="104" spans="1:224" ht="20.100000000000001" customHeight="1" x14ac:dyDescent="0.25">
      <c r="A104" s="163">
        <v>100</v>
      </c>
      <c r="B104" s="162"/>
      <c r="C104" s="161"/>
      <c r="D104" s="160"/>
      <c r="E104" s="259"/>
      <c r="F104" s="260"/>
      <c r="G104" s="268"/>
      <c r="H104" s="337" t="str">
        <f t="shared" si="12"/>
        <v/>
      </c>
      <c r="I104" s="339"/>
      <c r="J104" s="270"/>
      <c r="K104" s="340"/>
      <c r="L104" s="344" t="str">
        <f t="shared" si="13"/>
        <v/>
      </c>
      <c r="M104" s="259"/>
      <c r="N104" s="345"/>
      <c r="O104" s="344" t="str">
        <f t="shared" si="14"/>
        <v/>
      </c>
      <c r="P104" s="159"/>
      <c r="Q104" s="259"/>
      <c r="R104" s="260"/>
      <c r="S104" s="260"/>
      <c r="T104" s="268"/>
      <c r="U104" s="347" t="str">
        <f t="shared" si="15"/>
        <v/>
      </c>
      <c r="V104" s="158" t="str">
        <f t="shared" si="16"/>
        <v/>
      </c>
      <c r="W104" s="158" t="str">
        <f t="shared" si="17"/>
        <v/>
      </c>
      <c r="X104" s="152"/>
      <c r="Y104" s="200"/>
      <c r="Z104" s="167"/>
      <c r="AA104" s="151"/>
      <c r="AB104" s="151"/>
      <c r="AC104" s="151"/>
      <c r="AD104" s="151"/>
      <c r="AE104" s="151"/>
      <c r="AF104" s="151"/>
      <c r="AG104" s="151"/>
      <c r="AH104" s="151"/>
      <c r="AJ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  <c r="CB104" s="151"/>
      <c r="CC104" s="151"/>
      <c r="CD104" s="151"/>
      <c r="CE104" s="151"/>
      <c r="CF104" s="151"/>
      <c r="CG104" s="151"/>
      <c r="CH104" s="151"/>
      <c r="CI104" s="151"/>
      <c r="CJ104" s="151"/>
      <c r="CK104" s="151"/>
      <c r="CL104" s="151"/>
      <c r="CM104" s="151"/>
      <c r="CN104" s="151"/>
      <c r="CO104" s="151"/>
      <c r="CP104" s="151"/>
      <c r="CQ104" s="151"/>
      <c r="CR104" s="151"/>
      <c r="CS104" s="151"/>
      <c r="CT104" s="151"/>
      <c r="CU104" s="151"/>
      <c r="CV104" s="151"/>
      <c r="CW104" s="151"/>
      <c r="CX104" s="151"/>
      <c r="CY104" s="151"/>
      <c r="CZ104" s="151"/>
      <c r="DA104" s="151"/>
      <c r="DB104" s="151"/>
      <c r="DC104" s="151"/>
      <c r="DD104" s="151"/>
      <c r="DE104" s="151"/>
      <c r="DF104" s="151"/>
      <c r="DG104" s="151"/>
      <c r="DH104" s="151"/>
      <c r="DI104" s="151"/>
      <c r="DJ104" s="151"/>
      <c r="DK104" s="151"/>
      <c r="DL104" s="151"/>
      <c r="DM104" s="151"/>
      <c r="DN104" s="151"/>
      <c r="DO104" s="151"/>
      <c r="DP104" s="151"/>
      <c r="DQ104" s="151"/>
      <c r="DR104" s="151"/>
      <c r="DS104" s="151"/>
      <c r="DT104" s="151"/>
      <c r="DU104" s="151"/>
      <c r="DV104" s="151"/>
      <c r="DW104" s="151"/>
      <c r="DX104" s="151"/>
      <c r="DY104" s="151"/>
      <c r="DZ104" s="151"/>
      <c r="EA104" s="151"/>
      <c r="EB104" s="151"/>
      <c r="EC104" s="151"/>
      <c r="ED104" s="151"/>
      <c r="EE104" s="151"/>
      <c r="EF104" s="151"/>
      <c r="EG104" s="151"/>
      <c r="EH104" s="151"/>
      <c r="EI104" s="151"/>
      <c r="EJ104" s="151"/>
      <c r="EK104" s="151"/>
      <c r="EL104" s="151"/>
      <c r="EM104" s="151"/>
      <c r="EN104" s="151"/>
      <c r="EO104" s="151"/>
      <c r="EP104" s="151"/>
      <c r="EQ104" s="151"/>
      <c r="ER104" s="151"/>
      <c r="ES104" s="151"/>
      <c r="ET104" s="151"/>
      <c r="EU104" s="151"/>
      <c r="EV104" s="151"/>
      <c r="EW104" s="151"/>
      <c r="EX104" s="151"/>
      <c r="EY104" s="151"/>
      <c r="EZ104" s="151"/>
      <c r="FA104" s="151"/>
      <c r="FB104" s="151"/>
      <c r="FC104" s="151"/>
      <c r="FD104" s="151"/>
      <c r="FE104" s="151"/>
      <c r="FF104" s="151"/>
      <c r="FG104" s="151"/>
      <c r="FH104" s="151"/>
      <c r="FI104" s="151"/>
      <c r="FJ104" s="151"/>
      <c r="FK104" s="151"/>
      <c r="FL104" s="151"/>
      <c r="FM104" s="151"/>
      <c r="FN104" s="151"/>
      <c r="FO104" s="151"/>
      <c r="FP104" s="151"/>
      <c r="FQ104" s="151"/>
      <c r="FR104" s="151"/>
      <c r="FS104" s="151"/>
      <c r="FT104" s="151"/>
      <c r="FU104" s="151"/>
      <c r="FV104" s="151"/>
      <c r="FW104" s="151"/>
      <c r="FX104" s="151"/>
      <c r="FY104" s="151"/>
      <c r="FZ104" s="151"/>
      <c r="GA104" s="151"/>
      <c r="GB104" s="151"/>
      <c r="GC104" s="151"/>
      <c r="GD104" s="151"/>
      <c r="GE104" s="151"/>
      <c r="GF104" s="151"/>
      <c r="GG104" s="151"/>
      <c r="GH104" s="151"/>
      <c r="GI104" s="151"/>
      <c r="GJ104" s="151"/>
      <c r="GK104" s="151"/>
      <c r="GL104" s="151"/>
      <c r="GM104" s="151"/>
      <c r="GN104" s="151"/>
      <c r="GO104" s="151"/>
      <c r="GP104" s="151"/>
      <c r="GQ104" s="151"/>
      <c r="GR104" s="151"/>
      <c r="GS104" s="151"/>
      <c r="GT104" s="151"/>
      <c r="GU104" s="151"/>
      <c r="GV104" s="151"/>
      <c r="GW104" s="151"/>
      <c r="GX104" s="151"/>
      <c r="GY104" s="151"/>
      <c r="GZ104" s="151"/>
      <c r="HA104" s="151"/>
      <c r="HB104" s="151"/>
      <c r="HC104" s="151"/>
      <c r="HD104" s="151"/>
      <c r="HE104" s="151"/>
      <c r="HF104" s="151"/>
      <c r="HG104" s="151"/>
      <c r="HH104" s="151"/>
      <c r="HI104" s="151"/>
      <c r="HJ104" s="151"/>
      <c r="HK104" s="151"/>
      <c r="HL104" s="151"/>
      <c r="HM104" s="151"/>
      <c r="HN104" s="151"/>
      <c r="HO104" s="151"/>
      <c r="HP104" s="151"/>
    </row>
    <row r="105" spans="1:224" ht="20.100000000000001" customHeight="1" x14ac:dyDescent="0.25">
      <c r="A105" s="163">
        <v>101</v>
      </c>
      <c r="B105" s="162"/>
      <c r="C105" s="161"/>
      <c r="D105" s="160"/>
      <c r="E105" s="259"/>
      <c r="F105" s="260"/>
      <c r="G105" s="268"/>
      <c r="H105" s="337" t="str">
        <f t="shared" si="12"/>
        <v/>
      </c>
      <c r="I105" s="339"/>
      <c r="J105" s="270"/>
      <c r="K105" s="340"/>
      <c r="L105" s="344" t="str">
        <f t="shared" si="13"/>
        <v/>
      </c>
      <c r="M105" s="259"/>
      <c r="N105" s="345"/>
      <c r="O105" s="344" t="str">
        <f t="shared" si="14"/>
        <v/>
      </c>
      <c r="P105" s="159"/>
      <c r="Q105" s="259"/>
      <c r="R105" s="260"/>
      <c r="S105" s="260"/>
      <c r="T105" s="268"/>
      <c r="U105" s="347" t="str">
        <f t="shared" si="15"/>
        <v/>
      </c>
      <c r="V105" s="158" t="str">
        <f t="shared" si="16"/>
        <v/>
      </c>
      <c r="W105" s="158" t="str">
        <f t="shared" si="17"/>
        <v/>
      </c>
      <c r="X105" s="152"/>
      <c r="Y105" s="200"/>
      <c r="Z105" s="167"/>
      <c r="AA105" s="151"/>
      <c r="AB105" s="151"/>
      <c r="AC105" s="151"/>
      <c r="AD105" s="151"/>
      <c r="AE105" s="151"/>
      <c r="AF105" s="151"/>
      <c r="AG105" s="151"/>
      <c r="AH105" s="151"/>
      <c r="AJ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  <c r="CB105" s="151"/>
      <c r="CC105" s="151"/>
      <c r="CD105" s="151"/>
      <c r="CE105" s="151"/>
      <c r="CF105" s="151"/>
      <c r="CG105" s="151"/>
      <c r="CH105" s="151"/>
      <c r="CI105" s="151"/>
      <c r="CJ105" s="151"/>
      <c r="CK105" s="151"/>
      <c r="CL105" s="151"/>
      <c r="CM105" s="151"/>
      <c r="CN105" s="151"/>
      <c r="CO105" s="151"/>
      <c r="CP105" s="151"/>
      <c r="CQ105" s="151"/>
      <c r="CR105" s="151"/>
      <c r="CS105" s="151"/>
      <c r="CT105" s="151"/>
      <c r="CU105" s="151"/>
      <c r="CV105" s="151"/>
      <c r="CW105" s="151"/>
      <c r="CX105" s="151"/>
      <c r="CY105" s="151"/>
      <c r="CZ105" s="151"/>
      <c r="DA105" s="151"/>
      <c r="DB105" s="151"/>
      <c r="DC105" s="151"/>
      <c r="DD105" s="151"/>
      <c r="DE105" s="151"/>
      <c r="DF105" s="151"/>
      <c r="DG105" s="151"/>
      <c r="DH105" s="151"/>
      <c r="DI105" s="151"/>
      <c r="DJ105" s="151"/>
      <c r="DK105" s="151"/>
      <c r="DL105" s="151"/>
      <c r="DM105" s="151"/>
      <c r="DN105" s="151"/>
      <c r="DO105" s="151"/>
      <c r="DP105" s="151"/>
      <c r="DQ105" s="151"/>
      <c r="DR105" s="151"/>
      <c r="DS105" s="151"/>
      <c r="DT105" s="151"/>
      <c r="DU105" s="151"/>
      <c r="DV105" s="151"/>
      <c r="DW105" s="151"/>
      <c r="DX105" s="151"/>
      <c r="DY105" s="151"/>
      <c r="DZ105" s="151"/>
      <c r="EA105" s="151"/>
      <c r="EB105" s="151"/>
      <c r="EC105" s="151"/>
      <c r="ED105" s="151"/>
      <c r="EE105" s="151"/>
      <c r="EF105" s="151"/>
      <c r="EG105" s="151"/>
      <c r="EH105" s="151"/>
      <c r="EI105" s="151"/>
      <c r="EJ105" s="151"/>
      <c r="EK105" s="151"/>
      <c r="EL105" s="151"/>
      <c r="EM105" s="151"/>
      <c r="EN105" s="151"/>
      <c r="EO105" s="151"/>
      <c r="EP105" s="151"/>
      <c r="EQ105" s="151"/>
      <c r="ER105" s="151"/>
      <c r="ES105" s="151"/>
      <c r="ET105" s="151"/>
      <c r="EU105" s="151"/>
      <c r="EV105" s="151"/>
      <c r="EW105" s="151"/>
      <c r="EX105" s="151"/>
      <c r="EY105" s="151"/>
      <c r="EZ105" s="151"/>
      <c r="FA105" s="151"/>
      <c r="FB105" s="151"/>
      <c r="FC105" s="151"/>
      <c r="FD105" s="151"/>
      <c r="FE105" s="151"/>
      <c r="FF105" s="151"/>
      <c r="FG105" s="151"/>
      <c r="FH105" s="151"/>
      <c r="FI105" s="151"/>
      <c r="FJ105" s="151"/>
      <c r="FK105" s="151"/>
      <c r="FL105" s="151"/>
      <c r="FM105" s="151"/>
      <c r="FN105" s="151"/>
      <c r="FO105" s="151"/>
      <c r="FP105" s="151"/>
      <c r="FQ105" s="151"/>
      <c r="FR105" s="151"/>
      <c r="FS105" s="151"/>
      <c r="FT105" s="151"/>
      <c r="FU105" s="151"/>
      <c r="FV105" s="151"/>
      <c r="FW105" s="151"/>
      <c r="FX105" s="151"/>
      <c r="FY105" s="151"/>
      <c r="FZ105" s="151"/>
      <c r="GA105" s="151"/>
      <c r="GB105" s="151"/>
      <c r="GC105" s="151"/>
      <c r="GD105" s="151"/>
      <c r="GE105" s="151"/>
      <c r="GF105" s="151"/>
      <c r="GG105" s="151"/>
      <c r="GH105" s="151"/>
      <c r="GI105" s="151"/>
      <c r="GJ105" s="151"/>
      <c r="GK105" s="151"/>
      <c r="GL105" s="151"/>
      <c r="GM105" s="151"/>
      <c r="GN105" s="151"/>
      <c r="GO105" s="151"/>
      <c r="GP105" s="151"/>
      <c r="GQ105" s="151"/>
      <c r="GR105" s="151"/>
      <c r="GS105" s="151"/>
      <c r="GT105" s="151"/>
      <c r="GU105" s="151"/>
      <c r="GV105" s="151"/>
      <c r="GW105" s="151"/>
      <c r="GX105" s="151"/>
      <c r="GY105" s="151"/>
      <c r="GZ105" s="151"/>
      <c r="HA105" s="151"/>
      <c r="HB105" s="151"/>
      <c r="HC105" s="151"/>
      <c r="HD105" s="151"/>
      <c r="HE105" s="151"/>
      <c r="HF105" s="151"/>
      <c r="HG105" s="151"/>
      <c r="HH105" s="151"/>
      <c r="HI105" s="151"/>
      <c r="HJ105" s="151"/>
      <c r="HK105" s="151"/>
      <c r="HL105" s="151"/>
      <c r="HM105" s="151"/>
      <c r="HN105" s="151"/>
      <c r="HO105" s="151"/>
      <c r="HP105" s="151"/>
    </row>
    <row r="106" spans="1:224" ht="20.100000000000001" customHeight="1" x14ac:dyDescent="0.25">
      <c r="A106" s="163">
        <v>102</v>
      </c>
      <c r="B106" s="162"/>
      <c r="C106" s="161"/>
      <c r="D106" s="160"/>
      <c r="E106" s="259"/>
      <c r="F106" s="260"/>
      <c r="G106" s="268"/>
      <c r="H106" s="337" t="str">
        <f t="shared" si="12"/>
        <v/>
      </c>
      <c r="I106" s="339"/>
      <c r="J106" s="270"/>
      <c r="K106" s="340"/>
      <c r="L106" s="344" t="str">
        <f t="shared" si="13"/>
        <v/>
      </c>
      <c r="M106" s="259"/>
      <c r="N106" s="345"/>
      <c r="O106" s="344" t="str">
        <f t="shared" si="14"/>
        <v/>
      </c>
      <c r="P106" s="159"/>
      <c r="Q106" s="259"/>
      <c r="R106" s="260"/>
      <c r="S106" s="260"/>
      <c r="T106" s="268"/>
      <c r="U106" s="347" t="str">
        <f t="shared" si="15"/>
        <v/>
      </c>
      <c r="V106" s="158" t="str">
        <f t="shared" si="16"/>
        <v/>
      </c>
      <c r="W106" s="158" t="str">
        <f t="shared" si="17"/>
        <v/>
      </c>
      <c r="X106" s="152"/>
      <c r="Y106" s="200"/>
      <c r="Z106" s="167"/>
      <c r="AA106" s="151"/>
      <c r="AB106" s="151"/>
      <c r="AC106" s="151"/>
      <c r="AD106" s="151"/>
      <c r="AE106" s="151"/>
      <c r="AF106" s="151"/>
      <c r="AG106" s="151"/>
      <c r="AH106" s="151"/>
      <c r="AJ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  <c r="CB106" s="151"/>
      <c r="CC106" s="151"/>
      <c r="CD106" s="151"/>
      <c r="CE106" s="151"/>
      <c r="CF106" s="151"/>
      <c r="CG106" s="151"/>
      <c r="CH106" s="151"/>
      <c r="CI106" s="151"/>
      <c r="CJ106" s="151"/>
      <c r="CK106" s="151"/>
      <c r="CL106" s="151"/>
      <c r="CM106" s="151"/>
      <c r="CN106" s="151"/>
      <c r="CO106" s="151"/>
      <c r="CP106" s="151"/>
      <c r="CQ106" s="151"/>
      <c r="CR106" s="151"/>
      <c r="CS106" s="151"/>
      <c r="CT106" s="151"/>
      <c r="CU106" s="151"/>
      <c r="CV106" s="151"/>
      <c r="CW106" s="151"/>
      <c r="CX106" s="151"/>
      <c r="CY106" s="151"/>
      <c r="CZ106" s="151"/>
      <c r="DA106" s="151"/>
      <c r="DB106" s="151"/>
      <c r="DC106" s="151"/>
      <c r="DD106" s="151"/>
      <c r="DE106" s="151"/>
      <c r="DF106" s="151"/>
      <c r="DG106" s="151"/>
      <c r="DH106" s="151"/>
      <c r="DI106" s="151"/>
      <c r="DJ106" s="151"/>
      <c r="DK106" s="151"/>
      <c r="DL106" s="151"/>
      <c r="DM106" s="151"/>
      <c r="DN106" s="151"/>
      <c r="DO106" s="151"/>
      <c r="DP106" s="151"/>
      <c r="DQ106" s="151"/>
      <c r="DR106" s="151"/>
      <c r="DS106" s="151"/>
      <c r="DT106" s="151"/>
      <c r="DU106" s="151"/>
      <c r="DV106" s="151"/>
      <c r="DW106" s="151"/>
      <c r="DX106" s="151"/>
      <c r="DY106" s="151"/>
      <c r="DZ106" s="151"/>
      <c r="EA106" s="151"/>
      <c r="EB106" s="151"/>
      <c r="EC106" s="151"/>
      <c r="ED106" s="151"/>
      <c r="EE106" s="151"/>
      <c r="EF106" s="151"/>
      <c r="EG106" s="151"/>
      <c r="EH106" s="151"/>
      <c r="EI106" s="151"/>
      <c r="EJ106" s="151"/>
      <c r="EK106" s="151"/>
      <c r="EL106" s="151"/>
      <c r="EM106" s="151"/>
      <c r="EN106" s="151"/>
      <c r="EO106" s="151"/>
      <c r="EP106" s="151"/>
      <c r="EQ106" s="151"/>
      <c r="ER106" s="151"/>
      <c r="ES106" s="151"/>
      <c r="ET106" s="151"/>
      <c r="EU106" s="151"/>
      <c r="EV106" s="151"/>
      <c r="EW106" s="151"/>
      <c r="EX106" s="151"/>
      <c r="EY106" s="151"/>
      <c r="EZ106" s="151"/>
      <c r="FA106" s="151"/>
      <c r="FB106" s="151"/>
      <c r="FC106" s="151"/>
      <c r="FD106" s="151"/>
      <c r="FE106" s="151"/>
      <c r="FF106" s="151"/>
      <c r="FG106" s="151"/>
      <c r="FH106" s="151"/>
      <c r="FI106" s="151"/>
      <c r="FJ106" s="151"/>
      <c r="FK106" s="151"/>
      <c r="FL106" s="151"/>
      <c r="FM106" s="151"/>
      <c r="FN106" s="151"/>
      <c r="FO106" s="151"/>
      <c r="FP106" s="151"/>
      <c r="FQ106" s="151"/>
      <c r="FR106" s="151"/>
      <c r="FS106" s="151"/>
      <c r="FT106" s="151"/>
      <c r="FU106" s="151"/>
      <c r="FV106" s="151"/>
      <c r="FW106" s="151"/>
      <c r="FX106" s="151"/>
      <c r="FY106" s="151"/>
      <c r="FZ106" s="151"/>
      <c r="GA106" s="151"/>
      <c r="GB106" s="151"/>
      <c r="GC106" s="151"/>
      <c r="GD106" s="151"/>
      <c r="GE106" s="151"/>
      <c r="GF106" s="151"/>
      <c r="GG106" s="151"/>
      <c r="GH106" s="151"/>
      <c r="GI106" s="151"/>
      <c r="GJ106" s="151"/>
      <c r="GK106" s="151"/>
      <c r="GL106" s="151"/>
      <c r="GM106" s="151"/>
      <c r="GN106" s="151"/>
      <c r="GO106" s="151"/>
      <c r="GP106" s="151"/>
      <c r="GQ106" s="151"/>
      <c r="GR106" s="151"/>
      <c r="GS106" s="151"/>
      <c r="GT106" s="151"/>
      <c r="GU106" s="151"/>
      <c r="GV106" s="151"/>
      <c r="GW106" s="151"/>
      <c r="GX106" s="151"/>
      <c r="GY106" s="151"/>
      <c r="GZ106" s="151"/>
      <c r="HA106" s="151"/>
      <c r="HB106" s="151"/>
      <c r="HC106" s="151"/>
      <c r="HD106" s="151"/>
      <c r="HE106" s="151"/>
      <c r="HF106" s="151"/>
      <c r="HG106" s="151"/>
      <c r="HH106" s="151"/>
      <c r="HI106" s="151"/>
      <c r="HJ106" s="151"/>
      <c r="HK106" s="151"/>
      <c r="HL106" s="151"/>
      <c r="HM106" s="151"/>
      <c r="HN106" s="151"/>
      <c r="HO106" s="151"/>
      <c r="HP106" s="151"/>
    </row>
    <row r="107" spans="1:224" ht="20.100000000000001" customHeight="1" x14ac:dyDescent="0.25">
      <c r="A107" s="163">
        <v>103</v>
      </c>
      <c r="B107" s="162"/>
      <c r="C107" s="161"/>
      <c r="D107" s="160"/>
      <c r="E107" s="259"/>
      <c r="F107" s="260"/>
      <c r="G107" s="268"/>
      <c r="H107" s="337" t="str">
        <f t="shared" si="12"/>
        <v/>
      </c>
      <c r="I107" s="339"/>
      <c r="J107" s="270"/>
      <c r="K107" s="340"/>
      <c r="L107" s="344" t="str">
        <f t="shared" si="13"/>
        <v/>
      </c>
      <c r="M107" s="259"/>
      <c r="N107" s="345"/>
      <c r="O107" s="344" t="str">
        <f t="shared" si="14"/>
        <v/>
      </c>
      <c r="P107" s="159"/>
      <c r="Q107" s="259"/>
      <c r="R107" s="260"/>
      <c r="S107" s="260"/>
      <c r="T107" s="268"/>
      <c r="U107" s="347" t="str">
        <f t="shared" si="15"/>
        <v/>
      </c>
      <c r="V107" s="158" t="str">
        <f t="shared" si="16"/>
        <v/>
      </c>
      <c r="W107" s="158" t="str">
        <f t="shared" si="17"/>
        <v/>
      </c>
      <c r="X107" s="152"/>
      <c r="Y107" s="200"/>
      <c r="Z107" s="167"/>
      <c r="AA107" s="151"/>
      <c r="AB107" s="151"/>
      <c r="AC107" s="151"/>
      <c r="AD107" s="151"/>
      <c r="AE107" s="151"/>
      <c r="AF107" s="151"/>
      <c r="AG107" s="151"/>
      <c r="AH107" s="151"/>
      <c r="AJ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  <c r="CB107" s="151"/>
      <c r="CC107" s="151"/>
      <c r="CD107" s="151"/>
      <c r="CE107" s="151"/>
      <c r="CF107" s="151"/>
      <c r="CG107" s="151"/>
      <c r="CH107" s="151"/>
      <c r="CI107" s="151"/>
      <c r="CJ107" s="151"/>
      <c r="CK107" s="151"/>
      <c r="CL107" s="151"/>
      <c r="CM107" s="151"/>
      <c r="CN107" s="151"/>
      <c r="CO107" s="151"/>
      <c r="CP107" s="151"/>
      <c r="CQ107" s="151"/>
      <c r="CR107" s="151"/>
      <c r="CS107" s="151"/>
      <c r="CT107" s="151"/>
      <c r="CU107" s="151"/>
      <c r="CV107" s="151"/>
      <c r="CW107" s="151"/>
      <c r="CX107" s="151"/>
      <c r="CY107" s="151"/>
      <c r="CZ107" s="151"/>
      <c r="DA107" s="151"/>
      <c r="DB107" s="151"/>
      <c r="DC107" s="151"/>
      <c r="DD107" s="151"/>
      <c r="DE107" s="151"/>
      <c r="DF107" s="151"/>
      <c r="DG107" s="151"/>
      <c r="DH107" s="151"/>
      <c r="DI107" s="151"/>
      <c r="DJ107" s="151"/>
      <c r="DK107" s="151"/>
      <c r="DL107" s="151"/>
      <c r="DM107" s="151"/>
      <c r="DN107" s="151"/>
      <c r="DO107" s="151"/>
      <c r="DP107" s="151"/>
      <c r="DQ107" s="151"/>
      <c r="DR107" s="151"/>
      <c r="DS107" s="151"/>
      <c r="DT107" s="151"/>
      <c r="DU107" s="151"/>
      <c r="DV107" s="151"/>
      <c r="DW107" s="151"/>
      <c r="DX107" s="151"/>
      <c r="DY107" s="151"/>
      <c r="DZ107" s="151"/>
      <c r="EA107" s="151"/>
      <c r="EB107" s="151"/>
      <c r="EC107" s="151"/>
      <c r="ED107" s="151"/>
      <c r="EE107" s="151"/>
      <c r="EF107" s="151"/>
      <c r="EG107" s="151"/>
      <c r="EH107" s="151"/>
      <c r="EI107" s="151"/>
      <c r="EJ107" s="151"/>
      <c r="EK107" s="151"/>
      <c r="EL107" s="151"/>
      <c r="EM107" s="151"/>
      <c r="EN107" s="151"/>
      <c r="EO107" s="151"/>
      <c r="EP107" s="151"/>
      <c r="EQ107" s="151"/>
      <c r="ER107" s="151"/>
      <c r="ES107" s="151"/>
      <c r="ET107" s="151"/>
      <c r="EU107" s="151"/>
      <c r="EV107" s="151"/>
      <c r="EW107" s="151"/>
      <c r="EX107" s="151"/>
      <c r="EY107" s="151"/>
      <c r="EZ107" s="151"/>
      <c r="FA107" s="151"/>
      <c r="FB107" s="151"/>
      <c r="FC107" s="151"/>
      <c r="FD107" s="151"/>
      <c r="FE107" s="151"/>
      <c r="FF107" s="151"/>
      <c r="FG107" s="151"/>
      <c r="FH107" s="151"/>
      <c r="FI107" s="151"/>
      <c r="FJ107" s="151"/>
      <c r="FK107" s="151"/>
      <c r="FL107" s="151"/>
      <c r="FM107" s="151"/>
      <c r="FN107" s="151"/>
      <c r="FO107" s="151"/>
      <c r="FP107" s="151"/>
      <c r="FQ107" s="151"/>
      <c r="FR107" s="151"/>
      <c r="FS107" s="151"/>
      <c r="FT107" s="151"/>
      <c r="FU107" s="151"/>
      <c r="FV107" s="151"/>
      <c r="FW107" s="151"/>
      <c r="FX107" s="151"/>
      <c r="FY107" s="151"/>
      <c r="FZ107" s="151"/>
      <c r="GA107" s="151"/>
      <c r="GB107" s="151"/>
      <c r="GC107" s="151"/>
      <c r="GD107" s="151"/>
      <c r="GE107" s="151"/>
      <c r="GF107" s="151"/>
      <c r="GG107" s="151"/>
      <c r="GH107" s="151"/>
      <c r="GI107" s="151"/>
      <c r="GJ107" s="151"/>
      <c r="GK107" s="151"/>
      <c r="GL107" s="151"/>
      <c r="GM107" s="151"/>
      <c r="GN107" s="151"/>
      <c r="GO107" s="151"/>
      <c r="GP107" s="151"/>
      <c r="GQ107" s="151"/>
      <c r="GR107" s="151"/>
      <c r="GS107" s="151"/>
      <c r="GT107" s="151"/>
      <c r="GU107" s="151"/>
      <c r="GV107" s="151"/>
      <c r="GW107" s="151"/>
      <c r="GX107" s="151"/>
      <c r="GY107" s="151"/>
      <c r="GZ107" s="151"/>
      <c r="HA107" s="151"/>
      <c r="HB107" s="151"/>
      <c r="HC107" s="151"/>
      <c r="HD107" s="151"/>
      <c r="HE107" s="151"/>
      <c r="HF107" s="151"/>
      <c r="HG107" s="151"/>
      <c r="HH107" s="151"/>
      <c r="HI107" s="151"/>
      <c r="HJ107" s="151"/>
      <c r="HK107" s="151"/>
      <c r="HL107" s="151"/>
      <c r="HM107" s="151"/>
      <c r="HN107" s="151"/>
      <c r="HO107" s="151"/>
      <c r="HP107" s="151"/>
    </row>
    <row r="108" spans="1:224" ht="20.100000000000001" customHeight="1" x14ac:dyDescent="0.25">
      <c r="A108" s="163">
        <v>104</v>
      </c>
      <c r="B108" s="162"/>
      <c r="C108" s="161"/>
      <c r="D108" s="160"/>
      <c r="E108" s="259"/>
      <c r="F108" s="260"/>
      <c r="G108" s="268"/>
      <c r="H108" s="337" t="str">
        <f t="shared" si="12"/>
        <v/>
      </c>
      <c r="I108" s="339"/>
      <c r="J108" s="270"/>
      <c r="K108" s="340"/>
      <c r="L108" s="344" t="str">
        <f t="shared" si="13"/>
        <v/>
      </c>
      <c r="M108" s="259"/>
      <c r="N108" s="345"/>
      <c r="O108" s="344" t="str">
        <f t="shared" si="14"/>
        <v/>
      </c>
      <c r="P108" s="159"/>
      <c r="Q108" s="259"/>
      <c r="R108" s="260"/>
      <c r="S108" s="260"/>
      <c r="T108" s="268"/>
      <c r="U108" s="347" t="str">
        <f t="shared" si="15"/>
        <v/>
      </c>
      <c r="V108" s="158" t="str">
        <f t="shared" si="16"/>
        <v/>
      </c>
      <c r="W108" s="158" t="str">
        <f t="shared" si="17"/>
        <v/>
      </c>
      <c r="X108" s="152"/>
      <c r="Y108" s="200"/>
      <c r="Z108" s="167"/>
      <c r="AA108" s="151"/>
      <c r="AB108" s="151"/>
      <c r="AC108" s="151"/>
      <c r="AD108" s="151"/>
      <c r="AE108" s="151"/>
      <c r="AF108" s="151"/>
      <c r="AG108" s="151"/>
      <c r="AH108" s="151"/>
      <c r="AJ108" s="151"/>
      <c r="AM108" s="151"/>
      <c r="AN108" s="151"/>
      <c r="AO108" s="151"/>
      <c r="AP108" s="151"/>
      <c r="AQ108" s="151"/>
      <c r="AR108" s="151"/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  <c r="CB108" s="151"/>
      <c r="CC108" s="151"/>
      <c r="CD108" s="151"/>
      <c r="CE108" s="151"/>
      <c r="CF108" s="151"/>
      <c r="CG108" s="151"/>
      <c r="CH108" s="151"/>
      <c r="CI108" s="151"/>
      <c r="CJ108" s="151"/>
      <c r="CK108" s="151"/>
      <c r="CL108" s="151"/>
      <c r="CM108" s="151"/>
      <c r="CN108" s="151"/>
      <c r="CO108" s="151"/>
      <c r="CP108" s="151"/>
      <c r="CQ108" s="151"/>
      <c r="CR108" s="151"/>
      <c r="CS108" s="151"/>
      <c r="CT108" s="151"/>
      <c r="CU108" s="151"/>
      <c r="CV108" s="151"/>
      <c r="CW108" s="151"/>
      <c r="CX108" s="151"/>
      <c r="CY108" s="151"/>
      <c r="CZ108" s="151"/>
      <c r="DA108" s="151"/>
      <c r="DB108" s="151"/>
      <c r="DC108" s="151"/>
      <c r="DD108" s="151"/>
      <c r="DE108" s="151"/>
      <c r="DF108" s="151"/>
      <c r="DG108" s="151"/>
      <c r="DH108" s="151"/>
      <c r="DI108" s="151"/>
      <c r="DJ108" s="151"/>
      <c r="DK108" s="151"/>
      <c r="DL108" s="151"/>
      <c r="DM108" s="151"/>
      <c r="DN108" s="151"/>
      <c r="DO108" s="151"/>
      <c r="DP108" s="151"/>
      <c r="DQ108" s="151"/>
      <c r="DR108" s="151"/>
      <c r="DS108" s="151"/>
      <c r="DT108" s="151"/>
      <c r="DU108" s="151"/>
      <c r="DV108" s="151"/>
      <c r="DW108" s="151"/>
      <c r="DX108" s="151"/>
      <c r="DY108" s="151"/>
      <c r="DZ108" s="151"/>
      <c r="EA108" s="151"/>
      <c r="EB108" s="151"/>
      <c r="EC108" s="151"/>
      <c r="ED108" s="151"/>
      <c r="EE108" s="151"/>
      <c r="EF108" s="151"/>
      <c r="EG108" s="151"/>
      <c r="EH108" s="151"/>
      <c r="EI108" s="151"/>
      <c r="EJ108" s="151"/>
      <c r="EK108" s="151"/>
      <c r="EL108" s="151"/>
      <c r="EM108" s="151"/>
      <c r="EN108" s="151"/>
      <c r="EO108" s="151"/>
      <c r="EP108" s="151"/>
      <c r="EQ108" s="151"/>
      <c r="ER108" s="151"/>
      <c r="ES108" s="151"/>
      <c r="ET108" s="151"/>
      <c r="EU108" s="151"/>
      <c r="EV108" s="151"/>
      <c r="EW108" s="151"/>
      <c r="EX108" s="151"/>
      <c r="EY108" s="151"/>
      <c r="EZ108" s="151"/>
      <c r="FA108" s="151"/>
      <c r="FB108" s="151"/>
      <c r="FC108" s="151"/>
      <c r="FD108" s="151"/>
      <c r="FE108" s="151"/>
      <c r="FF108" s="151"/>
      <c r="FG108" s="151"/>
      <c r="FH108" s="151"/>
      <c r="FI108" s="151"/>
      <c r="FJ108" s="151"/>
      <c r="FK108" s="151"/>
      <c r="FL108" s="151"/>
      <c r="FM108" s="151"/>
      <c r="FN108" s="151"/>
      <c r="FO108" s="151"/>
      <c r="FP108" s="151"/>
      <c r="FQ108" s="151"/>
      <c r="FR108" s="151"/>
      <c r="FS108" s="151"/>
      <c r="FT108" s="151"/>
      <c r="FU108" s="151"/>
      <c r="FV108" s="151"/>
      <c r="FW108" s="151"/>
      <c r="FX108" s="151"/>
      <c r="FY108" s="151"/>
      <c r="FZ108" s="151"/>
      <c r="GA108" s="151"/>
      <c r="GB108" s="151"/>
      <c r="GC108" s="151"/>
      <c r="GD108" s="151"/>
      <c r="GE108" s="151"/>
      <c r="GF108" s="151"/>
      <c r="GG108" s="151"/>
      <c r="GH108" s="151"/>
      <c r="GI108" s="151"/>
      <c r="GJ108" s="151"/>
      <c r="GK108" s="151"/>
      <c r="GL108" s="151"/>
      <c r="GM108" s="151"/>
      <c r="GN108" s="151"/>
      <c r="GO108" s="151"/>
      <c r="GP108" s="151"/>
      <c r="GQ108" s="151"/>
      <c r="GR108" s="151"/>
      <c r="GS108" s="151"/>
      <c r="GT108" s="151"/>
      <c r="GU108" s="151"/>
      <c r="GV108" s="151"/>
      <c r="GW108" s="151"/>
      <c r="GX108" s="151"/>
      <c r="GY108" s="151"/>
      <c r="GZ108" s="151"/>
      <c r="HA108" s="151"/>
      <c r="HB108" s="151"/>
      <c r="HC108" s="151"/>
      <c r="HD108" s="151"/>
      <c r="HE108" s="151"/>
      <c r="HF108" s="151"/>
      <c r="HG108" s="151"/>
      <c r="HH108" s="151"/>
      <c r="HI108" s="151"/>
      <c r="HJ108" s="151"/>
      <c r="HK108" s="151"/>
      <c r="HL108" s="151"/>
      <c r="HM108" s="151"/>
      <c r="HN108" s="151"/>
      <c r="HO108" s="151"/>
      <c r="HP108" s="151"/>
    </row>
    <row r="109" spans="1:224" ht="20.100000000000001" customHeight="1" x14ac:dyDescent="0.25">
      <c r="A109" s="163">
        <v>105</v>
      </c>
      <c r="B109" s="162"/>
      <c r="C109" s="161"/>
      <c r="D109" s="160"/>
      <c r="E109" s="259"/>
      <c r="F109" s="260"/>
      <c r="G109" s="268"/>
      <c r="H109" s="337" t="str">
        <f t="shared" si="12"/>
        <v/>
      </c>
      <c r="I109" s="339"/>
      <c r="J109" s="270"/>
      <c r="K109" s="340"/>
      <c r="L109" s="344" t="str">
        <f t="shared" si="13"/>
        <v/>
      </c>
      <c r="M109" s="259"/>
      <c r="N109" s="345"/>
      <c r="O109" s="344" t="str">
        <f t="shared" si="14"/>
        <v/>
      </c>
      <c r="P109" s="159"/>
      <c r="Q109" s="259"/>
      <c r="R109" s="260"/>
      <c r="S109" s="260"/>
      <c r="T109" s="268"/>
      <c r="U109" s="347" t="str">
        <f t="shared" si="15"/>
        <v/>
      </c>
      <c r="V109" s="158" t="str">
        <f t="shared" si="16"/>
        <v/>
      </c>
      <c r="W109" s="158" t="str">
        <f t="shared" si="17"/>
        <v/>
      </c>
      <c r="X109" s="152"/>
      <c r="Y109" s="200"/>
      <c r="Z109" s="167"/>
      <c r="AA109" s="151"/>
      <c r="AB109" s="151"/>
      <c r="AC109" s="151"/>
      <c r="AD109" s="151"/>
      <c r="AE109" s="151"/>
      <c r="AF109" s="151"/>
      <c r="AG109" s="151"/>
      <c r="AH109" s="151"/>
      <c r="AJ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  <c r="CB109" s="151"/>
      <c r="CC109" s="151"/>
      <c r="CD109" s="151"/>
      <c r="CE109" s="151"/>
      <c r="CF109" s="151"/>
      <c r="CG109" s="151"/>
      <c r="CH109" s="151"/>
      <c r="CI109" s="151"/>
      <c r="CJ109" s="151"/>
      <c r="CK109" s="151"/>
      <c r="CL109" s="151"/>
      <c r="CM109" s="151"/>
      <c r="CN109" s="151"/>
      <c r="CO109" s="151"/>
      <c r="CP109" s="151"/>
      <c r="CQ109" s="151"/>
      <c r="CR109" s="151"/>
      <c r="CS109" s="151"/>
      <c r="CT109" s="151"/>
      <c r="CU109" s="151"/>
      <c r="CV109" s="151"/>
      <c r="CW109" s="151"/>
      <c r="CX109" s="151"/>
      <c r="CY109" s="151"/>
      <c r="CZ109" s="151"/>
      <c r="DA109" s="151"/>
      <c r="DB109" s="151"/>
      <c r="DC109" s="151"/>
      <c r="DD109" s="151"/>
      <c r="DE109" s="151"/>
      <c r="DF109" s="151"/>
      <c r="DG109" s="151"/>
      <c r="DH109" s="151"/>
      <c r="DI109" s="151"/>
      <c r="DJ109" s="151"/>
      <c r="DK109" s="151"/>
      <c r="DL109" s="151"/>
      <c r="DM109" s="151"/>
      <c r="DN109" s="151"/>
      <c r="DO109" s="151"/>
      <c r="DP109" s="151"/>
      <c r="DQ109" s="151"/>
      <c r="DR109" s="151"/>
      <c r="DS109" s="151"/>
      <c r="DT109" s="151"/>
      <c r="DU109" s="151"/>
      <c r="DV109" s="151"/>
      <c r="DW109" s="151"/>
      <c r="DX109" s="151"/>
      <c r="DY109" s="151"/>
      <c r="DZ109" s="151"/>
      <c r="EA109" s="151"/>
      <c r="EB109" s="151"/>
      <c r="EC109" s="151"/>
      <c r="ED109" s="151"/>
      <c r="EE109" s="151"/>
      <c r="EF109" s="151"/>
      <c r="EG109" s="151"/>
      <c r="EH109" s="151"/>
      <c r="EI109" s="151"/>
      <c r="EJ109" s="151"/>
      <c r="EK109" s="151"/>
      <c r="EL109" s="151"/>
      <c r="EM109" s="151"/>
      <c r="EN109" s="151"/>
      <c r="EO109" s="151"/>
      <c r="EP109" s="151"/>
      <c r="EQ109" s="151"/>
      <c r="ER109" s="151"/>
      <c r="ES109" s="151"/>
      <c r="ET109" s="151"/>
      <c r="EU109" s="151"/>
      <c r="EV109" s="151"/>
      <c r="EW109" s="151"/>
      <c r="EX109" s="151"/>
      <c r="EY109" s="151"/>
      <c r="EZ109" s="151"/>
      <c r="FA109" s="151"/>
      <c r="FB109" s="151"/>
      <c r="FC109" s="151"/>
      <c r="FD109" s="151"/>
      <c r="FE109" s="151"/>
      <c r="FF109" s="151"/>
      <c r="FG109" s="151"/>
      <c r="FH109" s="151"/>
      <c r="FI109" s="151"/>
      <c r="FJ109" s="151"/>
      <c r="FK109" s="151"/>
      <c r="FL109" s="151"/>
      <c r="FM109" s="151"/>
      <c r="FN109" s="151"/>
      <c r="FO109" s="151"/>
      <c r="FP109" s="151"/>
      <c r="FQ109" s="151"/>
      <c r="FR109" s="151"/>
      <c r="FS109" s="151"/>
      <c r="FT109" s="151"/>
      <c r="FU109" s="151"/>
      <c r="FV109" s="151"/>
      <c r="FW109" s="151"/>
      <c r="FX109" s="151"/>
      <c r="FY109" s="151"/>
      <c r="FZ109" s="151"/>
      <c r="GA109" s="151"/>
      <c r="GB109" s="151"/>
      <c r="GC109" s="151"/>
      <c r="GD109" s="151"/>
      <c r="GE109" s="151"/>
      <c r="GF109" s="151"/>
      <c r="GG109" s="151"/>
      <c r="GH109" s="151"/>
      <c r="GI109" s="151"/>
      <c r="GJ109" s="151"/>
      <c r="GK109" s="151"/>
      <c r="GL109" s="151"/>
      <c r="GM109" s="151"/>
      <c r="GN109" s="151"/>
      <c r="GO109" s="151"/>
      <c r="GP109" s="151"/>
      <c r="GQ109" s="151"/>
      <c r="GR109" s="151"/>
      <c r="GS109" s="151"/>
      <c r="GT109" s="151"/>
      <c r="GU109" s="151"/>
      <c r="GV109" s="151"/>
      <c r="GW109" s="151"/>
      <c r="GX109" s="151"/>
      <c r="GY109" s="151"/>
      <c r="GZ109" s="151"/>
      <c r="HA109" s="151"/>
      <c r="HB109" s="151"/>
      <c r="HC109" s="151"/>
      <c r="HD109" s="151"/>
      <c r="HE109" s="151"/>
      <c r="HF109" s="151"/>
      <c r="HG109" s="151"/>
      <c r="HH109" s="151"/>
      <c r="HI109" s="151"/>
      <c r="HJ109" s="151"/>
      <c r="HK109" s="151"/>
      <c r="HL109" s="151"/>
      <c r="HM109" s="151"/>
      <c r="HN109" s="151"/>
      <c r="HO109" s="151"/>
      <c r="HP109" s="151"/>
    </row>
    <row r="110" spans="1:224" ht="20.100000000000001" customHeight="1" x14ac:dyDescent="0.25">
      <c r="A110" s="163">
        <v>106</v>
      </c>
      <c r="B110" s="162"/>
      <c r="C110" s="161"/>
      <c r="D110" s="160"/>
      <c r="E110" s="259"/>
      <c r="F110" s="260"/>
      <c r="G110" s="268"/>
      <c r="H110" s="337" t="str">
        <f t="shared" si="12"/>
        <v/>
      </c>
      <c r="I110" s="339"/>
      <c r="J110" s="270"/>
      <c r="K110" s="340"/>
      <c r="L110" s="344" t="str">
        <f t="shared" si="13"/>
        <v/>
      </c>
      <c r="M110" s="259"/>
      <c r="N110" s="345"/>
      <c r="O110" s="344" t="str">
        <f t="shared" si="14"/>
        <v/>
      </c>
      <c r="P110" s="159"/>
      <c r="Q110" s="259"/>
      <c r="R110" s="260"/>
      <c r="S110" s="260"/>
      <c r="T110" s="268"/>
      <c r="U110" s="347" t="str">
        <f t="shared" si="15"/>
        <v/>
      </c>
      <c r="V110" s="158" t="str">
        <f t="shared" si="16"/>
        <v/>
      </c>
      <c r="W110" s="158" t="str">
        <f t="shared" si="17"/>
        <v/>
      </c>
      <c r="X110" s="152"/>
      <c r="Y110" s="200"/>
      <c r="Z110" s="167"/>
      <c r="AA110" s="151"/>
      <c r="AB110" s="151"/>
      <c r="AC110" s="151"/>
      <c r="AD110" s="151"/>
      <c r="AE110" s="151"/>
      <c r="AF110" s="151"/>
      <c r="AG110" s="151"/>
      <c r="AH110" s="151"/>
      <c r="AJ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  <c r="CB110" s="151"/>
      <c r="CC110" s="151"/>
      <c r="CD110" s="151"/>
      <c r="CE110" s="151"/>
      <c r="CF110" s="151"/>
      <c r="CG110" s="151"/>
      <c r="CH110" s="151"/>
      <c r="CI110" s="151"/>
      <c r="CJ110" s="151"/>
      <c r="CK110" s="151"/>
      <c r="CL110" s="151"/>
      <c r="CM110" s="151"/>
      <c r="CN110" s="151"/>
      <c r="CO110" s="151"/>
      <c r="CP110" s="151"/>
      <c r="CQ110" s="151"/>
      <c r="CR110" s="151"/>
      <c r="CS110" s="151"/>
      <c r="CT110" s="151"/>
      <c r="CU110" s="151"/>
      <c r="CV110" s="151"/>
      <c r="CW110" s="151"/>
      <c r="CX110" s="151"/>
      <c r="CY110" s="151"/>
      <c r="CZ110" s="151"/>
      <c r="DA110" s="151"/>
      <c r="DB110" s="151"/>
      <c r="DC110" s="151"/>
      <c r="DD110" s="151"/>
      <c r="DE110" s="151"/>
      <c r="DF110" s="151"/>
      <c r="DG110" s="151"/>
      <c r="DH110" s="151"/>
      <c r="DI110" s="151"/>
      <c r="DJ110" s="151"/>
      <c r="DK110" s="151"/>
      <c r="DL110" s="151"/>
      <c r="DM110" s="151"/>
      <c r="DN110" s="151"/>
      <c r="DO110" s="151"/>
      <c r="DP110" s="151"/>
      <c r="DQ110" s="151"/>
      <c r="DR110" s="151"/>
      <c r="DS110" s="151"/>
      <c r="DT110" s="151"/>
      <c r="DU110" s="151"/>
      <c r="DV110" s="151"/>
      <c r="DW110" s="151"/>
      <c r="DX110" s="151"/>
      <c r="DY110" s="151"/>
      <c r="DZ110" s="151"/>
      <c r="EA110" s="151"/>
      <c r="EB110" s="151"/>
      <c r="EC110" s="151"/>
      <c r="ED110" s="151"/>
      <c r="EE110" s="151"/>
      <c r="EF110" s="151"/>
      <c r="EG110" s="151"/>
      <c r="EH110" s="151"/>
      <c r="EI110" s="151"/>
      <c r="EJ110" s="151"/>
      <c r="EK110" s="151"/>
      <c r="EL110" s="151"/>
      <c r="EM110" s="151"/>
      <c r="EN110" s="151"/>
      <c r="EO110" s="151"/>
      <c r="EP110" s="151"/>
      <c r="EQ110" s="151"/>
      <c r="ER110" s="151"/>
      <c r="ES110" s="151"/>
      <c r="ET110" s="151"/>
      <c r="EU110" s="151"/>
      <c r="EV110" s="151"/>
      <c r="EW110" s="151"/>
      <c r="EX110" s="151"/>
      <c r="EY110" s="151"/>
      <c r="EZ110" s="151"/>
      <c r="FA110" s="151"/>
      <c r="FB110" s="151"/>
      <c r="FC110" s="151"/>
      <c r="FD110" s="151"/>
      <c r="FE110" s="151"/>
      <c r="FF110" s="151"/>
      <c r="FG110" s="151"/>
      <c r="FH110" s="151"/>
      <c r="FI110" s="151"/>
      <c r="FJ110" s="151"/>
      <c r="FK110" s="151"/>
      <c r="FL110" s="151"/>
      <c r="FM110" s="151"/>
      <c r="FN110" s="151"/>
      <c r="FO110" s="151"/>
      <c r="FP110" s="151"/>
      <c r="FQ110" s="151"/>
      <c r="FR110" s="151"/>
      <c r="FS110" s="151"/>
      <c r="FT110" s="151"/>
      <c r="FU110" s="151"/>
      <c r="FV110" s="151"/>
      <c r="FW110" s="151"/>
      <c r="FX110" s="151"/>
      <c r="FY110" s="151"/>
      <c r="FZ110" s="151"/>
      <c r="GA110" s="151"/>
      <c r="GB110" s="151"/>
      <c r="GC110" s="151"/>
      <c r="GD110" s="151"/>
      <c r="GE110" s="151"/>
      <c r="GF110" s="151"/>
      <c r="GG110" s="151"/>
      <c r="GH110" s="151"/>
      <c r="GI110" s="151"/>
      <c r="GJ110" s="151"/>
      <c r="GK110" s="151"/>
      <c r="GL110" s="151"/>
      <c r="GM110" s="151"/>
      <c r="GN110" s="151"/>
      <c r="GO110" s="151"/>
      <c r="GP110" s="151"/>
      <c r="GQ110" s="151"/>
      <c r="GR110" s="151"/>
      <c r="GS110" s="151"/>
      <c r="GT110" s="151"/>
      <c r="GU110" s="151"/>
      <c r="GV110" s="151"/>
      <c r="GW110" s="151"/>
      <c r="GX110" s="151"/>
      <c r="GY110" s="151"/>
      <c r="GZ110" s="151"/>
      <c r="HA110" s="151"/>
      <c r="HB110" s="151"/>
      <c r="HC110" s="151"/>
      <c r="HD110" s="151"/>
      <c r="HE110" s="151"/>
      <c r="HF110" s="151"/>
      <c r="HG110" s="151"/>
      <c r="HH110" s="151"/>
      <c r="HI110" s="151"/>
      <c r="HJ110" s="151"/>
      <c r="HK110" s="151"/>
      <c r="HL110" s="151"/>
      <c r="HM110" s="151"/>
      <c r="HN110" s="151"/>
      <c r="HO110" s="151"/>
      <c r="HP110" s="151"/>
    </row>
    <row r="111" spans="1:224" ht="20.100000000000001" customHeight="1" x14ac:dyDescent="0.25">
      <c r="A111" s="163">
        <v>107</v>
      </c>
      <c r="B111" s="162"/>
      <c r="C111" s="161"/>
      <c r="D111" s="160"/>
      <c r="E111" s="259"/>
      <c r="F111" s="260"/>
      <c r="G111" s="268"/>
      <c r="H111" s="337" t="str">
        <f t="shared" si="12"/>
        <v/>
      </c>
      <c r="I111" s="339"/>
      <c r="J111" s="270"/>
      <c r="K111" s="340"/>
      <c r="L111" s="344" t="str">
        <f t="shared" si="13"/>
        <v/>
      </c>
      <c r="M111" s="259"/>
      <c r="N111" s="345"/>
      <c r="O111" s="344" t="str">
        <f t="shared" si="14"/>
        <v/>
      </c>
      <c r="P111" s="159"/>
      <c r="Q111" s="259"/>
      <c r="R111" s="260"/>
      <c r="S111" s="260"/>
      <c r="T111" s="268"/>
      <c r="U111" s="347" t="str">
        <f t="shared" si="15"/>
        <v/>
      </c>
      <c r="V111" s="158" t="str">
        <f t="shared" si="16"/>
        <v/>
      </c>
      <c r="W111" s="158" t="str">
        <f t="shared" si="17"/>
        <v/>
      </c>
      <c r="X111" s="152"/>
      <c r="Y111" s="200"/>
      <c r="Z111" s="167"/>
      <c r="AA111" s="151"/>
      <c r="AB111" s="151"/>
      <c r="AC111" s="151"/>
      <c r="AD111" s="151"/>
      <c r="AE111" s="151"/>
      <c r="AF111" s="151"/>
      <c r="AG111" s="151"/>
      <c r="AH111" s="151"/>
      <c r="AJ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  <c r="CB111" s="151"/>
      <c r="CC111" s="151"/>
      <c r="CD111" s="151"/>
      <c r="CE111" s="151"/>
      <c r="CF111" s="151"/>
      <c r="CG111" s="151"/>
      <c r="CH111" s="151"/>
      <c r="CI111" s="151"/>
      <c r="CJ111" s="151"/>
      <c r="CK111" s="151"/>
      <c r="CL111" s="151"/>
      <c r="CM111" s="151"/>
      <c r="CN111" s="151"/>
      <c r="CO111" s="151"/>
      <c r="CP111" s="151"/>
      <c r="CQ111" s="151"/>
      <c r="CR111" s="151"/>
      <c r="CS111" s="151"/>
      <c r="CT111" s="151"/>
      <c r="CU111" s="151"/>
      <c r="CV111" s="151"/>
      <c r="CW111" s="151"/>
      <c r="CX111" s="151"/>
      <c r="CY111" s="151"/>
      <c r="CZ111" s="151"/>
      <c r="DA111" s="151"/>
      <c r="DB111" s="151"/>
      <c r="DC111" s="151"/>
      <c r="DD111" s="151"/>
      <c r="DE111" s="151"/>
      <c r="DF111" s="151"/>
      <c r="DG111" s="151"/>
      <c r="DH111" s="151"/>
      <c r="DI111" s="151"/>
      <c r="DJ111" s="151"/>
      <c r="DK111" s="151"/>
      <c r="DL111" s="151"/>
      <c r="DM111" s="151"/>
      <c r="DN111" s="151"/>
      <c r="DO111" s="151"/>
      <c r="DP111" s="151"/>
      <c r="DQ111" s="151"/>
      <c r="DR111" s="151"/>
      <c r="DS111" s="151"/>
      <c r="DT111" s="151"/>
      <c r="DU111" s="151"/>
      <c r="DV111" s="151"/>
      <c r="DW111" s="151"/>
      <c r="DX111" s="151"/>
      <c r="DY111" s="151"/>
      <c r="DZ111" s="151"/>
      <c r="EA111" s="151"/>
      <c r="EB111" s="151"/>
      <c r="EC111" s="151"/>
      <c r="ED111" s="151"/>
      <c r="EE111" s="151"/>
      <c r="EF111" s="151"/>
      <c r="EG111" s="151"/>
      <c r="EH111" s="151"/>
      <c r="EI111" s="151"/>
      <c r="EJ111" s="151"/>
      <c r="EK111" s="151"/>
      <c r="EL111" s="151"/>
      <c r="EM111" s="151"/>
      <c r="EN111" s="151"/>
      <c r="EO111" s="151"/>
      <c r="EP111" s="151"/>
      <c r="EQ111" s="151"/>
      <c r="ER111" s="151"/>
      <c r="ES111" s="151"/>
      <c r="ET111" s="151"/>
      <c r="EU111" s="151"/>
      <c r="EV111" s="151"/>
      <c r="EW111" s="151"/>
      <c r="EX111" s="151"/>
      <c r="EY111" s="151"/>
      <c r="EZ111" s="151"/>
      <c r="FA111" s="151"/>
      <c r="FB111" s="151"/>
      <c r="FC111" s="151"/>
      <c r="FD111" s="151"/>
      <c r="FE111" s="151"/>
      <c r="FF111" s="151"/>
      <c r="FG111" s="151"/>
      <c r="FH111" s="151"/>
      <c r="FI111" s="151"/>
      <c r="FJ111" s="151"/>
      <c r="FK111" s="151"/>
      <c r="FL111" s="151"/>
      <c r="FM111" s="151"/>
      <c r="FN111" s="151"/>
      <c r="FO111" s="151"/>
      <c r="FP111" s="151"/>
      <c r="FQ111" s="151"/>
      <c r="FR111" s="151"/>
      <c r="FS111" s="151"/>
      <c r="FT111" s="151"/>
      <c r="FU111" s="151"/>
      <c r="FV111" s="151"/>
      <c r="FW111" s="151"/>
      <c r="FX111" s="151"/>
      <c r="FY111" s="151"/>
      <c r="FZ111" s="151"/>
      <c r="GA111" s="151"/>
      <c r="GB111" s="151"/>
      <c r="GC111" s="151"/>
      <c r="GD111" s="151"/>
      <c r="GE111" s="151"/>
      <c r="GF111" s="151"/>
      <c r="GG111" s="151"/>
      <c r="GH111" s="151"/>
      <c r="GI111" s="151"/>
      <c r="GJ111" s="151"/>
      <c r="GK111" s="151"/>
      <c r="GL111" s="151"/>
      <c r="GM111" s="151"/>
      <c r="GN111" s="151"/>
      <c r="GO111" s="151"/>
      <c r="GP111" s="151"/>
      <c r="GQ111" s="151"/>
      <c r="GR111" s="151"/>
      <c r="GS111" s="151"/>
      <c r="GT111" s="151"/>
      <c r="GU111" s="151"/>
      <c r="GV111" s="151"/>
      <c r="GW111" s="151"/>
      <c r="GX111" s="151"/>
      <c r="GY111" s="151"/>
      <c r="GZ111" s="151"/>
      <c r="HA111" s="151"/>
      <c r="HB111" s="151"/>
      <c r="HC111" s="151"/>
      <c r="HD111" s="151"/>
      <c r="HE111" s="151"/>
      <c r="HF111" s="151"/>
      <c r="HG111" s="151"/>
      <c r="HH111" s="151"/>
      <c r="HI111" s="151"/>
      <c r="HJ111" s="151"/>
      <c r="HK111" s="151"/>
      <c r="HL111" s="151"/>
      <c r="HM111" s="151"/>
      <c r="HN111" s="151"/>
      <c r="HO111" s="151"/>
      <c r="HP111" s="151"/>
    </row>
    <row r="112" spans="1:224" ht="20.100000000000001" customHeight="1" x14ac:dyDescent="0.25">
      <c r="A112" s="163">
        <v>108</v>
      </c>
      <c r="B112" s="162"/>
      <c r="C112" s="161"/>
      <c r="D112" s="160"/>
      <c r="E112" s="259"/>
      <c r="F112" s="260"/>
      <c r="G112" s="268"/>
      <c r="H112" s="337" t="str">
        <f t="shared" si="12"/>
        <v/>
      </c>
      <c r="I112" s="339"/>
      <c r="J112" s="270"/>
      <c r="K112" s="340"/>
      <c r="L112" s="344" t="str">
        <f t="shared" si="13"/>
        <v/>
      </c>
      <c r="M112" s="259"/>
      <c r="N112" s="345"/>
      <c r="O112" s="344" t="str">
        <f t="shared" si="14"/>
        <v/>
      </c>
      <c r="P112" s="159"/>
      <c r="Q112" s="259"/>
      <c r="R112" s="260"/>
      <c r="S112" s="260"/>
      <c r="T112" s="268"/>
      <c r="U112" s="347" t="str">
        <f t="shared" si="15"/>
        <v/>
      </c>
      <c r="V112" s="158" t="str">
        <f t="shared" si="16"/>
        <v/>
      </c>
      <c r="W112" s="158" t="str">
        <f t="shared" si="17"/>
        <v/>
      </c>
      <c r="X112" s="152"/>
      <c r="Y112" s="200"/>
      <c r="Z112" s="167"/>
      <c r="AA112" s="151"/>
      <c r="AB112" s="151"/>
      <c r="AC112" s="151"/>
      <c r="AD112" s="151"/>
      <c r="AE112" s="151"/>
      <c r="AF112" s="151"/>
      <c r="AG112" s="151"/>
      <c r="AH112" s="151"/>
      <c r="AJ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  <c r="CB112" s="151"/>
      <c r="CC112" s="151"/>
      <c r="CD112" s="151"/>
      <c r="CE112" s="151"/>
      <c r="CF112" s="151"/>
      <c r="CG112" s="151"/>
      <c r="CH112" s="151"/>
      <c r="CI112" s="151"/>
      <c r="CJ112" s="151"/>
      <c r="CK112" s="151"/>
      <c r="CL112" s="151"/>
      <c r="CM112" s="151"/>
      <c r="CN112" s="151"/>
      <c r="CO112" s="151"/>
      <c r="CP112" s="151"/>
      <c r="CQ112" s="151"/>
      <c r="CR112" s="151"/>
      <c r="CS112" s="151"/>
      <c r="CT112" s="151"/>
      <c r="CU112" s="151"/>
      <c r="CV112" s="151"/>
      <c r="CW112" s="151"/>
      <c r="CX112" s="151"/>
      <c r="CY112" s="151"/>
      <c r="CZ112" s="151"/>
      <c r="DA112" s="151"/>
      <c r="DB112" s="151"/>
      <c r="DC112" s="151"/>
      <c r="DD112" s="151"/>
      <c r="DE112" s="151"/>
      <c r="DF112" s="151"/>
      <c r="DG112" s="151"/>
      <c r="DH112" s="151"/>
      <c r="DI112" s="151"/>
      <c r="DJ112" s="151"/>
      <c r="DK112" s="151"/>
      <c r="DL112" s="151"/>
      <c r="DM112" s="151"/>
      <c r="DN112" s="151"/>
      <c r="DO112" s="151"/>
      <c r="DP112" s="151"/>
      <c r="DQ112" s="151"/>
      <c r="DR112" s="151"/>
      <c r="DS112" s="151"/>
      <c r="DT112" s="151"/>
      <c r="DU112" s="151"/>
      <c r="DV112" s="151"/>
      <c r="DW112" s="151"/>
      <c r="DX112" s="151"/>
      <c r="DY112" s="151"/>
      <c r="DZ112" s="151"/>
      <c r="EA112" s="151"/>
      <c r="EB112" s="151"/>
      <c r="EC112" s="151"/>
      <c r="ED112" s="151"/>
      <c r="EE112" s="151"/>
      <c r="EF112" s="151"/>
      <c r="EG112" s="151"/>
      <c r="EH112" s="151"/>
      <c r="EI112" s="151"/>
      <c r="EJ112" s="151"/>
      <c r="EK112" s="151"/>
      <c r="EL112" s="151"/>
      <c r="EM112" s="151"/>
      <c r="EN112" s="151"/>
      <c r="EO112" s="151"/>
      <c r="EP112" s="151"/>
      <c r="EQ112" s="151"/>
      <c r="ER112" s="151"/>
      <c r="ES112" s="151"/>
      <c r="ET112" s="151"/>
      <c r="EU112" s="151"/>
      <c r="EV112" s="151"/>
      <c r="EW112" s="151"/>
      <c r="EX112" s="151"/>
      <c r="EY112" s="151"/>
      <c r="EZ112" s="151"/>
      <c r="FA112" s="151"/>
      <c r="FB112" s="151"/>
      <c r="FC112" s="151"/>
      <c r="FD112" s="151"/>
      <c r="FE112" s="151"/>
      <c r="FF112" s="151"/>
      <c r="FG112" s="151"/>
      <c r="FH112" s="151"/>
      <c r="FI112" s="151"/>
      <c r="FJ112" s="151"/>
      <c r="FK112" s="151"/>
      <c r="FL112" s="151"/>
      <c r="FM112" s="151"/>
      <c r="FN112" s="151"/>
      <c r="FO112" s="151"/>
      <c r="FP112" s="151"/>
      <c r="FQ112" s="151"/>
      <c r="FR112" s="151"/>
      <c r="FS112" s="151"/>
      <c r="FT112" s="151"/>
      <c r="FU112" s="151"/>
      <c r="FV112" s="151"/>
      <c r="FW112" s="151"/>
      <c r="FX112" s="151"/>
      <c r="FY112" s="151"/>
      <c r="FZ112" s="151"/>
      <c r="GA112" s="151"/>
      <c r="GB112" s="151"/>
      <c r="GC112" s="151"/>
      <c r="GD112" s="151"/>
      <c r="GE112" s="151"/>
      <c r="GF112" s="151"/>
      <c r="GG112" s="151"/>
      <c r="GH112" s="151"/>
      <c r="GI112" s="151"/>
      <c r="GJ112" s="151"/>
      <c r="GK112" s="151"/>
      <c r="GL112" s="151"/>
      <c r="GM112" s="151"/>
      <c r="GN112" s="151"/>
      <c r="GO112" s="151"/>
      <c r="GP112" s="151"/>
      <c r="GQ112" s="151"/>
      <c r="GR112" s="151"/>
      <c r="GS112" s="151"/>
      <c r="GT112" s="151"/>
      <c r="GU112" s="151"/>
      <c r="GV112" s="151"/>
      <c r="GW112" s="151"/>
      <c r="GX112" s="151"/>
      <c r="GY112" s="151"/>
      <c r="GZ112" s="151"/>
      <c r="HA112" s="151"/>
      <c r="HB112" s="151"/>
      <c r="HC112" s="151"/>
      <c r="HD112" s="151"/>
      <c r="HE112" s="151"/>
      <c r="HF112" s="151"/>
      <c r="HG112" s="151"/>
      <c r="HH112" s="151"/>
      <c r="HI112" s="151"/>
      <c r="HJ112" s="151"/>
      <c r="HK112" s="151"/>
      <c r="HL112" s="151"/>
      <c r="HM112" s="151"/>
      <c r="HN112" s="151"/>
      <c r="HO112" s="151"/>
      <c r="HP112" s="151"/>
    </row>
    <row r="113" spans="1:224" ht="20.100000000000001" customHeight="1" x14ac:dyDescent="0.25">
      <c r="A113" s="163">
        <v>109</v>
      </c>
      <c r="B113" s="162"/>
      <c r="C113" s="161"/>
      <c r="D113" s="160"/>
      <c r="E113" s="259"/>
      <c r="F113" s="260"/>
      <c r="G113" s="268"/>
      <c r="H113" s="337" t="str">
        <f t="shared" si="12"/>
        <v/>
      </c>
      <c r="I113" s="339"/>
      <c r="J113" s="270"/>
      <c r="K113" s="340"/>
      <c r="L113" s="344" t="str">
        <f t="shared" si="13"/>
        <v/>
      </c>
      <c r="M113" s="259"/>
      <c r="N113" s="345"/>
      <c r="O113" s="344" t="str">
        <f t="shared" si="14"/>
        <v/>
      </c>
      <c r="P113" s="159"/>
      <c r="Q113" s="259"/>
      <c r="R113" s="260"/>
      <c r="S113" s="260"/>
      <c r="T113" s="268"/>
      <c r="U113" s="347" t="str">
        <f t="shared" si="15"/>
        <v/>
      </c>
      <c r="V113" s="158" t="str">
        <f t="shared" si="16"/>
        <v/>
      </c>
      <c r="W113" s="158" t="str">
        <f t="shared" si="17"/>
        <v/>
      </c>
      <c r="X113" s="152"/>
      <c r="Y113" s="200"/>
      <c r="Z113" s="167"/>
      <c r="AA113" s="151"/>
      <c r="AB113" s="151"/>
      <c r="AC113" s="151"/>
      <c r="AD113" s="151"/>
      <c r="AE113" s="151"/>
      <c r="AF113" s="151"/>
      <c r="AG113" s="151"/>
      <c r="AH113" s="151"/>
      <c r="AJ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1"/>
      <c r="CC113" s="151"/>
      <c r="CD113" s="151"/>
      <c r="CE113" s="151"/>
      <c r="CF113" s="151"/>
      <c r="CG113" s="151"/>
      <c r="CH113" s="151"/>
      <c r="CI113" s="151"/>
      <c r="CJ113" s="151"/>
      <c r="CK113" s="151"/>
      <c r="CL113" s="151"/>
      <c r="CM113" s="151"/>
      <c r="CN113" s="151"/>
      <c r="CO113" s="151"/>
      <c r="CP113" s="151"/>
      <c r="CQ113" s="151"/>
      <c r="CR113" s="151"/>
      <c r="CS113" s="151"/>
      <c r="CT113" s="151"/>
      <c r="CU113" s="151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151"/>
      <c r="FX113" s="151"/>
      <c r="FY113" s="151"/>
      <c r="FZ113" s="151"/>
      <c r="GA113" s="151"/>
      <c r="GB113" s="151"/>
      <c r="GC113" s="151"/>
      <c r="GD113" s="151"/>
      <c r="GE113" s="151"/>
      <c r="GF113" s="151"/>
      <c r="GG113" s="151"/>
      <c r="GH113" s="151"/>
      <c r="GI113" s="151"/>
      <c r="GJ113" s="151"/>
      <c r="GK113" s="151"/>
      <c r="GL113" s="151"/>
      <c r="GM113" s="151"/>
      <c r="GN113" s="151"/>
      <c r="GO113" s="151"/>
      <c r="GP113" s="151"/>
      <c r="GQ113" s="151"/>
      <c r="GR113" s="151"/>
      <c r="GS113" s="151"/>
      <c r="GT113" s="151"/>
      <c r="GU113" s="151"/>
      <c r="GV113" s="151"/>
      <c r="GW113" s="151"/>
      <c r="GX113" s="151"/>
      <c r="GY113" s="151"/>
      <c r="GZ113" s="151"/>
      <c r="HA113" s="151"/>
      <c r="HB113" s="151"/>
      <c r="HC113" s="151"/>
      <c r="HD113" s="151"/>
      <c r="HE113" s="151"/>
      <c r="HF113" s="151"/>
      <c r="HG113" s="151"/>
      <c r="HH113" s="151"/>
      <c r="HI113" s="151"/>
      <c r="HJ113" s="151"/>
      <c r="HK113" s="151"/>
      <c r="HL113" s="151"/>
      <c r="HM113" s="151"/>
      <c r="HN113" s="151"/>
      <c r="HO113" s="151"/>
      <c r="HP113" s="151"/>
    </row>
    <row r="114" spans="1:224" ht="20.100000000000001" customHeight="1" x14ac:dyDescent="0.25">
      <c r="A114" s="163">
        <v>110</v>
      </c>
      <c r="B114" s="162"/>
      <c r="C114" s="161"/>
      <c r="D114" s="160"/>
      <c r="E114" s="259"/>
      <c r="F114" s="260"/>
      <c r="G114" s="268"/>
      <c r="H114" s="337" t="str">
        <f t="shared" si="12"/>
        <v/>
      </c>
      <c r="I114" s="339"/>
      <c r="J114" s="270"/>
      <c r="K114" s="340"/>
      <c r="L114" s="344" t="str">
        <f t="shared" si="13"/>
        <v/>
      </c>
      <c r="M114" s="259"/>
      <c r="N114" s="345"/>
      <c r="O114" s="344" t="str">
        <f t="shared" si="14"/>
        <v/>
      </c>
      <c r="P114" s="159"/>
      <c r="Q114" s="259"/>
      <c r="R114" s="260"/>
      <c r="S114" s="260"/>
      <c r="T114" s="268"/>
      <c r="U114" s="347" t="str">
        <f t="shared" si="15"/>
        <v/>
      </c>
      <c r="V114" s="158" t="str">
        <f t="shared" si="16"/>
        <v/>
      </c>
      <c r="W114" s="158" t="str">
        <f t="shared" si="17"/>
        <v/>
      </c>
      <c r="X114" s="152"/>
      <c r="Y114" s="200"/>
      <c r="Z114" s="167"/>
      <c r="AA114" s="151"/>
      <c r="AB114" s="151"/>
      <c r="AC114" s="151"/>
      <c r="AD114" s="151"/>
      <c r="AE114" s="151"/>
      <c r="AF114" s="151"/>
      <c r="AG114" s="151"/>
      <c r="AH114" s="151"/>
      <c r="AJ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  <c r="CB114" s="151"/>
      <c r="CC114" s="151"/>
      <c r="CD114" s="151"/>
      <c r="CE114" s="151"/>
      <c r="CF114" s="151"/>
      <c r="CG114" s="151"/>
      <c r="CH114" s="151"/>
      <c r="CI114" s="151"/>
      <c r="CJ114" s="151"/>
      <c r="CK114" s="151"/>
      <c r="CL114" s="151"/>
      <c r="CM114" s="151"/>
      <c r="CN114" s="151"/>
      <c r="CO114" s="151"/>
      <c r="CP114" s="151"/>
      <c r="CQ114" s="151"/>
      <c r="CR114" s="151"/>
      <c r="CS114" s="151"/>
      <c r="CT114" s="151"/>
      <c r="CU114" s="151"/>
      <c r="CV114" s="151"/>
      <c r="CW114" s="151"/>
      <c r="CX114" s="151"/>
      <c r="CY114" s="151"/>
      <c r="CZ114" s="151"/>
      <c r="DA114" s="151"/>
      <c r="DB114" s="151"/>
      <c r="DC114" s="151"/>
      <c r="DD114" s="151"/>
      <c r="DE114" s="151"/>
      <c r="DF114" s="151"/>
      <c r="DG114" s="151"/>
      <c r="DH114" s="151"/>
      <c r="DI114" s="151"/>
      <c r="DJ114" s="151"/>
      <c r="DK114" s="151"/>
      <c r="DL114" s="151"/>
      <c r="DM114" s="151"/>
      <c r="DN114" s="151"/>
      <c r="DO114" s="151"/>
      <c r="DP114" s="151"/>
      <c r="DQ114" s="151"/>
      <c r="DR114" s="151"/>
      <c r="DS114" s="151"/>
      <c r="DT114" s="151"/>
      <c r="DU114" s="151"/>
      <c r="DV114" s="151"/>
      <c r="DW114" s="151"/>
      <c r="DX114" s="151"/>
      <c r="DY114" s="151"/>
      <c r="DZ114" s="151"/>
      <c r="EA114" s="151"/>
      <c r="EB114" s="151"/>
      <c r="EC114" s="151"/>
      <c r="ED114" s="151"/>
      <c r="EE114" s="151"/>
      <c r="EF114" s="151"/>
      <c r="EG114" s="151"/>
      <c r="EH114" s="151"/>
      <c r="EI114" s="151"/>
      <c r="EJ114" s="151"/>
      <c r="EK114" s="151"/>
      <c r="EL114" s="151"/>
      <c r="EM114" s="151"/>
      <c r="EN114" s="151"/>
      <c r="EO114" s="151"/>
      <c r="EP114" s="151"/>
      <c r="EQ114" s="151"/>
      <c r="ER114" s="151"/>
      <c r="ES114" s="151"/>
      <c r="ET114" s="151"/>
      <c r="EU114" s="151"/>
      <c r="EV114" s="151"/>
      <c r="EW114" s="151"/>
      <c r="EX114" s="151"/>
      <c r="EY114" s="151"/>
      <c r="EZ114" s="151"/>
      <c r="FA114" s="151"/>
      <c r="FB114" s="151"/>
      <c r="FC114" s="151"/>
      <c r="FD114" s="151"/>
      <c r="FE114" s="151"/>
      <c r="FF114" s="151"/>
      <c r="FG114" s="151"/>
      <c r="FH114" s="151"/>
      <c r="FI114" s="151"/>
      <c r="FJ114" s="151"/>
      <c r="FK114" s="151"/>
      <c r="FL114" s="151"/>
      <c r="FM114" s="151"/>
      <c r="FN114" s="151"/>
      <c r="FO114" s="151"/>
      <c r="FP114" s="151"/>
      <c r="FQ114" s="151"/>
      <c r="FR114" s="151"/>
      <c r="FS114" s="151"/>
      <c r="FT114" s="151"/>
      <c r="FU114" s="151"/>
      <c r="FV114" s="151"/>
      <c r="FW114" s="151"/>
      <c r="FX114" s="151"/>
      <c r="FY114" s="151"/>
      <c r="FZ114" s="151"/>
      <c r="GA114" s="151"/>
      <c r="GB114" s="151"/>
      <c r="GC114" s="151"/>
      <c r="GD114" s="151"/>
      <c r="GE114" s="151"/>
      <c r="GF114" s="151"/>
      <c r="GG114" s="151"/>
      <c r="GH114" s="151"/>
      <c r="GI114" s="151"/>
      <c r="GJ114" s="151"/>
      <c r="GK114" s="151"/>
      <c r="GL114" s="151"/>
      <c r="GM114" s="151"/>
      <c r="GN114" s="151"/>
      <c r="GO114" s="151"/>
      <c r="GP114" s="151"/>
      <c r="GQ114" s="151"/>
      <c r="GR114" s="151"/>
      <c r="GS114" s="151"/>
      <c r="GT114" s="151"/>
      <c r="GU114" s="151"/>
      <c r="GV114" s="151"/>
      <c r="GW114" s="151"/>
      <c r="GX114" s="151"/>
      <c r="GY114" s="151"/>
      <c r="GZ114" s="151"/>
      <c r="HA114" s="151"/>
      <c r="HB114" s="151"/>
      <c r="HC114" s="151"/>
      <c r="HD114" s="151"/>
      <c r="HE114" s="151"/>
      <c r="HF114" s="151"/>
      <c r="HG114" s="151"/>
      <c r="HH114" s="151"/>
      <c r="HI114" s="151"/>
      <c r="HJ114" s="151"/>
      <c r="HK114" s="151"/>
      <c r="HL114" s="151"/>
      <c r="HM114" s="151"/>
      <c r="HN114" s="151"/>
      <c r="HO114" s="151"/>
      <c r="HP114" s="151"/>
    </row>
    <row r="115" spans="1:224" ht="20.100000000000001" customHeight="1" x14ac:dyDescent="0.25">
      <c r="A115" s="163">
        <v>111</v>
      </c>
      <c r="B115" s="162"/>
      <c r="C115" s="161"/>
      <c r="D115" s="160"/>
      <c r="E115" s="259"/>
      <c r="F115" s="260"/>
      <c r="G115" s="268"/>
      <c r="H115" s="337" t="str">
        <f t="shared" si="12"/>
        <v/>
      </c>
      <c r="I115" s="339"/>
      <c r="J115" s="270"/>
      <c r="K115" s="340"/>
      <c r="L115" s="344" t="str">
        <f t="shared" si="13"/>
        <v/>
      </c>
      <c r="M115" s="259"/>
      <c r="N115" s="345"/>
      <c r="O115" s="344" t="str">
        <f t="shared" si="14"/>
        <v/>
      </c>
      <c r="P115" s="159"/>
      <c r="Q115" s="259"/>
      <c r="R115" s="260"/>
      <c r="S115" s="260"/>
      <c r="T115" s="268"/>
      <c r="U115" s="347" t="str">
        <f t="shared" si="15"/>
        <v/>
      </c>
      <c r="V115" s="158" t="str">
        <f t="shared" si="16"/>
        <v/>
      </c>
      <c r="W115" s="158" t="str">
        <f t="shared" si="17"/>
        <v/>
      </c>
      <c r="X115" s="152"/>
      <c r="Y115" s="200"/>
      <c r="Z115" s="167"/>
      <c r="AA115" s="151"/>
      <c r="AB115" s="151"/>
      <c r="AC115" s="151"/>
      <c r="AD115" s="151"/>
      <c r="AE115" s="151"/>
      <c r="AF115" s="151"/>
      <c r="AG115" s="151"/>
      <c r="AH115" s="151"/>
      <c r="AJ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  <c r="CB115" s="151"/>
      <c r="CC115" s="151"/>
      <c r="CD115" s="151"/>
      <c r="CE115" s="151"/>
      <c r="CF115" s="151"/>
      <c r="CG115" s="151"/>
      <c r="CH115" s="151"/>
      <c r="CI115" s="151"/>
      <c r="CJ115" s="151"/>
      <c r="CK115" s="151"/>
      <c r="CL115" s="151"/>
      <c r="CM115" s="151"/>
      <c r="CN115" s="151"/>
      <c r="CO115" s="151"/>
      <c r="CP115" s="151"/>
      <c r="CQ115" s="151"/>
      <c r="CR115" s="151"/>
      <c r="CS115" s="151"/>
      <c r="CT115" s="151"/>
      <c r="CU115" s="151"/>
      <c r="CV115" s="151"/>
      <c r="CW115" s="151"/>
      <c r="CX115" s="151"/>
      <c r="CY115" s="151"/>
      <c r="CZ115" s="151"/>
      <c r="DA115" s="151"/>
      <c r="DB115" s="151"/>
      <c r="DC115" s="151"/>
      <c r="DD115" s="151"/>
      <c r="DE115" s="151"/>
      <c r="DF115" s="151"/>
      <c r="DG115" s="151"/>
      <c r="DH115" s="151"/>
      <c r="DI115" s="151"/>
      <c r="DJ115" s="151"/>
      <c r="DK115" s="151"/>
      <c r="DL115" s="151"/>
      <c r="DM115" s="151"/>
      <c r="DN115" s="151"/>
      <c r="DO115" s="151"/>
      <c r="DP115" s="151"/>
      <c r="DQ115" s="151"/>
      <c r="DR115" s="151"/>
      <c r="DS115" s="151"/>
      <c r="DT115" s="151"/>
      <c r="DU115" s="151"/>
      <c r="DV115" s="151"/>
      <c r="DW115" s="151"/>
      <c r="DX115" s="151"/>
      <c r="DY115" s="151"/>
      <c r="DZ115" s="151"/>
      <c r="EA115" s="151"/>
      <c r="EB115" s="151"/>
      <c r="EC115" s="151"/>
      <c r="ED115" s="151"/>
      <c r="EE115" s="151"/>
      <c r="EF115" s="151"/>
      <c r="EG115" s="151"/>
      <c r="EH115" s="151"/>
      <c r="EI115" s="151"/>
      <c r="EJ115" s="151"/>
      <c r="EK115" s="151"/>
      <c r="EL115" s="151"/>
      <c r="EM115" s="151"/>
      <c r="EN115" s="151"/>
      <c r="EO115" s="151"/>
      <c r="EP115" s="151"/>
      <c r="EQ115" s="151"/>
      <c r="ER115" s="151"/>
      <c r="ES115" s="151"/>
      <c r="ET115" s="151"/>
      <c r="EU115" s="151"/>
      <c r="EV115" s="151"/>
      <c r="EW115" s="151"/>
      <c r="EX115" s="151"/>
      <c r="EY115" s="151"/>
      <c r="EZ115" s="151"/>
      <c r="FA115" s="151"/>
      <c r="FB115" s="151"/>
      <c r="FC115" s="151"/>
      <c r="FD115" s="151"/>
      <c r="FE115" s="151"/>
      <c r="FF115" s="151"/>
      <c r="FG115" s="151"/>
      <c r="FH115" s="151"/>
      <c r="FI115" s="151"/>
      <c r="FJ115" s="151"/>
      <c r="FK115" s="151"/>
      <c r="FL115" s="151"/>
      <c r="FM115" s="151"/>
      <c r="FN115" s="151"/>
      <c r="FO115" s="151"/>
      <c r="FP115" s="151"/>
      <c r="FQ115" s="151"/>
      <c r="FR115" s="151"/>
      <c r="FS115" s="151"/>
      <c r="FT115" s="151"/>
      <c r="FU115" s="151"/>
      <c r="FV115" s="151"/>
      <c r="FW115" s="151"/>
      <c r="FX115" s="151"/>
      <c r="FY115" s="151"/>
      <c r="FZ115" s="151"/>
      <c r="GA115" s="151"/>
      <c r="GB115" s="151"/>
      <c r="GC115" s="151"/>
      <c r="GD115" s="151"/>
      <c r="GE115" s="151"/>
      <c r="GF115" s="151"/>
      <c r="GG115" s="151"/>
      <c r="GH115" s="151"/>
      <c r="GI115" s="151"/>
      <c r="GJ115" s="151"/>
      <c r="GK115" s="151"/>
      <c r="GL115" s="151"/>
      <c r="GM115" s="151"/>
      <c r="GN115" s="151"/>
      <c r="GO115" s="151"/>
      <c r="GP115" s="151"/>
      <c r="GQ115" s="151"/>
      <c r="GR115" s="151"/>
      <c r="GS115" s="151"/>
      <c r="GT115" s="151"/>
      <c r="GU115" s="151"/>
      <c r="GV115" s="151"/>
      <c r="GW115" s="151"/>
      <c r="GX115" s="151"/>
      <c r="GY115" s="151"/>
      <c r="GZ115" s="151"/>
      <c r="HA115" s="151"/>
      <c r="HB115" s="151"/>
      <c r="HC115" s="151"/>
      <c r="HD115" s="151"/>
      <c r="HE115" s="151"/>
      <c r="HF115" s="151"/>
      <c r="HG115" s="151"/>
      <c r="HH115" s="151"/>
      <c r="HI115" s="151"/>
      <c r="HJ115" s="151"/>
      <c r="HK115" s="151"/>
      <c r="HL115" s="151"/>
      <c r="HM115" s="151"/>
      <c r="HN115" s="151"/>
      <c r="HO115" s="151"/>
      <c r="HP115" s="151"/>
    </row>
    <row r="116" spans="1:224" ht="20.100000000000001" customHeight="1" x14ac:dyDescent="0.25">
      <c r="A116" s="163">
        <v>112</v>
      </c>
      <c r="B116" s="162"/>
      <c r="C116" s="161"/>
      <c r="D116" s="160"/>
      <c r="E116" s="259"/>
      <c r="F116" s="260"/>
      <c r="G116" s="268"/>
      <c r="H116" s="337" t="str">
        <f t="shared" si="12"/>
        <v/>
      </c>
      <c r="I116" s="339"/>
      <c r="J116" s="270"/>
      <c r="K116" s="340"/>
      <c r="L116" s="344" t="str">
        <f t="shared" si="13"/>
        <v/>
      </c>
      <c r="M116" s="259"/>
      <c r="N116" s="345"/>
      <c r="O116" s="344" t="str">
        <f t="shared" si="14"/>
        <v/>
      </c>
      <c r="P116" s="159"/>
      <c r="Q116" s="259"/>
      <c r="R116" s="260"/>
      <c r="S116" s="260"/>
      <c r="T116" s="268"/>
      <c r="U116" s="347" t="str">
        <f t="shared" si="15"/>
        <v/>
      </c>
      <c r="V116" s="158" t="str">
        <f t="shared" si="16"/>
        <v/>
      </c>
      <c r="W116" s="158" t="str">
        <f t="shared" si="17"/>
        <v/>
      </c>
      <c r="X116" s="152"/>
      <c r="Y116" s="200"/>
      <c r="Z116" s="167"/>
      <c r="AA116" s="151"/>
      <c r="AB116" s="151"/>
      <c r="AC116" s="151"/>
      <c r="AD116" s="151"/>
      <c r="AE116" s="151"/>
      <c r="AF116" s="151"/>
      <c r="AG116" s="151"/>
      <c r="AH116" s="151"/>
      <c r="AJ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  <c r="CB116" s="151"/>
      <c r="CC116" s="151"/>
      <c r="CD116" s="151"/>
      <c r="CE116" s="151"/>
      <c r="CF116" s="151"/>
      <c r="CG116" s="151"/>
      <c r="CH116" s="151"/>
      <c r="CI116" s="151"/>
      <c r="CJ116" s="151"/>
      <c r="CK116" s="151"/>
      <c r="CL116" s="151"/>
      <c r="CM116" s="151"/>
      <c r="CN116" s="151"/>
      <c r="CO116" s="151"/>
      <c r="CP116" s="151"/>
      <c r="CQ116" s="151"/>
      <c r="CR116" s="151"/>
      <c r="CS116" s="151"/>
      <c r="CT116" s="151"/>
      <c r="CU116" s="151"/>
      <c r="CV116" s="151"/>
      <c r="CW116" s="151"/>
      <c r="CX116" s="151"/>
      <c r="CY116" s="151"/>
      <c r="CZ116" s="151"/>
      <c r="DA116" s="151"/>
      <c r="DB116" s="151"/>
      <c r="DC116" s="151"/>
      <c r="DD116" s="151"/>
      <c r="DE116" s="151"/>
      <c r="DF116" s="151"/>
      <c r="DG116" s="151"/>
      <c r="DH116" s="151"/>
      <c r="DI116" s="151"/>
      <c r="DJ116" s="151"/>
      <c r="DK116" s="151"/>
      <c r="DL116" s="151"/>
      <c r="DM116" s="151"/>
      <c r="DN116" s="151"/>
      <c r="DO116" s="151"/>
      <c r="DP116" s="151"/>
      <c r="DQ116" s="151"/>
      <c r="DR116" s="151"/>
      <c r="DS116" s="151"/>
      <c r="DT116" s="151"/>
      <c r="DU116" s="151"/>
      <c r="DV116" s="151"/>
      <c r="DW116" s="151"/>
      <c r="DX116" s="151"/>
      <c r="DY116" s="151"/>
      <c r="DZ116" s="151"/>
      <c r="EA116" s="151"/>
      <c r="EB116" s="151"/>
      <c r="EC116" s="151"/>
      <c r="ED116" s="151"/>
      <c r="EE116" s="151"/>
      <c r="EF116" s="151"/>
      <c r="EG116" s="151"/>
      <c r="EH116" s="151"/>
      <c r="EI116" s="151"/>
      <c r="EJ116" s="151"/>
      <c r="EK116" s="151"/>
      <c r="EL116" s="151"/>
      <c r="EM116" s="151"/>
      <c r="EN116" s="151"/>
      <c r="EO116" s="151"/>
      <c r="EP116" s="151"/>
      <c r="EQ116" s="151"/>
      <c r="ER116" s="151"/>
      <c r="ES116" s="151"/>
      <c r="ET116" s="151"/>
      <c r="EU116" s="151"/>
      <c r="EV116" s="151"/>
      <c r="EW116" s="151"/>
      <c r="EX116" s="151"/>
      <c r="EY116" s="151"/>
      <c r="EZ116" s="151"/>
      <c r="FA116" s="151"/>
      <c r="FB116" s="151"/>
      <c r="FC116" s="151"/>
      <c r="FD116" s="151"/>
      <c r="FE116" s="151"/>
      <c r="FF116" s="151"/>
      <c r="FG116" s="151"/>
      <c r="FH116" s="151"/>
      <c r="FI116" s="151"/>
      <c r="FJ116" s="151"/>
      <c r="FK116" s="151"/>
      <c r="FL116" s="151"/>
      <c r="FM116" s="151"/>
      <c r="FN116" s="151"/>
      <c r="FO116" s="151"/>
      <c r="FP116" s="151"/>
      <c r="FQ116" s="151"/>
      <c r="FR116" s="151"/>
      <c r="FS116" s="151"/>
      <c r="FT116" s="151"/>
      <c r="FU116" s="151"/>
      <c r="FV116" s="151"/>
      <c r="FW116" s="151"/>
      <c r="FX116" s="151"/>
      <c r="FY116" s="151"/>
      <c r="FZ116" s="151"/>
      <c r="GA116" s="151"/>
      <c r="GB116" s="151"/>
      <c r="GC116" s="151"/>
      <c r="GD116" s="151"/>
      <c r="GE116" s="151"/>
      <c r="GF116" s="151"/>
      <c r="GG116" s="151"/>
      <c r="GH116" s="151"/>
      <c r="GI116" s="151"/>
      <c r="GJ116" s="151"/>
      <c r="GK116" s="151"/>
      <c r="GL116" s="151"/>
      <c r="GM116" s="151"/>
      <c r="GN116" s="151"/>
      <c r="GO116" s="151"/>
      <c r="GP116" s="151"/>
      <c r="GQ116" s="151"/>
      <c r="GR116" s="151"/>
      <c r="GS116" s="151"/>
      <c r="GT116" s="151"/>
      <c r="GU116" s="151"/>
      <c r="GV116" s="151"/>
      <c r="GW116" s="151"/>
      <c r="GX116" s="151"/>
      <c r="GY116" s="151"/>
      <c r="GZ116" s="151"/>
      <c r="HA116" s="151"/>
      <c r="HB116" s="151"/>
      <c r="HC116" s="151"/>
      <c r="HD116" s="151"/>
      <c r="HE116" s="151"/>
      <c r="HF116" s="151"/>
      <c r="HG116" s="151"/>
      <c r="HH116" s="151"/>
      <c r="HI116" s="151"/>
      <c r="HJ116" s="151"/>
      <c r="HK116" s="151"/>
      <c r="HL116" s="151"/>
      <c r="HM116" s="151"/>
      <c r="HN116" s="151"/>
      <c r="HO116" s="151"/>
      <c r="HP116" s="151"/>
    </row>
    <row r="117" spans="1:224" ht="20.100000000000001" customHeight="1" x14ac:dyDescent="0.25">
      <c r="A117" s="163">
        <v>113</v>
      </c>
      <c r="B117" s="162"/>
      <c r="C117" s="161"/>
      <c r="D117" s="160"/>
      <c r="E117" s="259"/>
      <c r="F117" s="260"/>
      <c r="G117" s="268"/>
      <c r="H117" s="337" t="str">
        <f t="shared" si="12"/>
        <v/>
      </c>
      <c r="I117" s="339"/>
      <c r="J117" s="270"/>
      <c r="K117" s="340"/>
      <c r="L117" s="344" t="str">
        <f t="shared" si="13"/>
        <v/>
      </c>
      <c r="M117" s="259"/>
      <c r="N117" s="345"/>
      <c r="O117" s="344" t="str">
        <f t="shared" si="14"/>
        <v/>
      </c>
      <c r="P117" s="159"/>
      <c r="Q117" s="259"/>
      <c r="R117" s="260"/>
      <c r="S117" s="260"/>
      <c r="T117" s="268"/>
      <c r="U117" s="347" t="str">
        <f t="shared" si="15"/>
        <v/>
      </c>
      <c r="V117" s="158" t="str">
        <f t="shared" si="16"/>
        <v/>
      </c>
      <c r="W117" s="158" t="str">
        <f t="shared" si="17"/>
        <v/>
      </c>
      <c r="X117" s="152"/>
      <c r="Y117" s="200"/>
      <c r="Z117" s="167"/>
      <c r="AA117" s="151"/>
      <c r="AB117" s="151"/>
      <c r="AC117" s="151"/>
      <c r="AD117" s="151"/>
      <c r="AE117" s="151"/>
      <c r="AF117" s="151"/>
      <c r="AG117" s="151"/>
      <c r="AH117" s="151"/>
      <c r="AJ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  <c r="CB117" s="151"/>
      <c r="CC117" s="151"/>
      <c r="CD117" s="151"/>
      <c r="CE117" s="151"/>
      <c r="CF117" s="151"/>
      <c r="CG117" s="151"/>
      <c r="CH117" s="151"/>
      <c r="CI117" s="151"/>
      <c r="CJ117" s="151"/>
      <c r="CK117" s="151"/>
      <c r="CL117" s="151"/>
      <c r="CM117" s="151"/>
      <c r="CN117" s="151"/>
      <c r="CO117" s="151"/>
      <c r="CP117" s="151"/>
      <c r="CQ117" s="151"/>
      <c r="CR117" s="151"/>
      <c r="CS117" s="151"/>
      <c r="CT117" s="151"/>
      <c r="CU117" s="151"/>
      <c r="CV117" s="151"/>
      <c r="CW117" s="151"/>
      <c r="CX117" s="151"/>
      <c r="CY117" s="151"/>
      <c r="CZ117" s="151"/>
      <c r="DA117" s="151"/>
      <c r="DB117" s="151"/>
      <c r="DC117" s="151"/>
      <c r="DD117" s="151"/>
      <c r="DE117" s="151"/>
      <c r="DF117" s="151"/>
      <c r="DG117" s="151"/>
      <c r="DH117" s="151"/>
      <c r="DI117" s="151"/>
      <c r="DJ117" s="151"/>
      <c r="DK117" s="151"/>
      <c r="DL117" s="151"/>
      <c r="DM117" s="151"/>
      <c r="DN117" s="151"/>
      <c r="DO117" s="151"/>
      <c r="DP117" s="151"/>
      <c r="DQ117" s="151"/>
      <c r="DR117" s="151"/>
      <c r="DS117" s="151"/>
      <c r="DT117" s="151"/>
      <c r="DU117" s="151"/>
      <c r="DV117" s="151"/>
      <c r="DW117" s="151"/>
      <c r="DX117" s="151"/>
      <c r="DY117" s="151"/>
      <c r="DZ117" s="151"/>
      <c r="EA117" s="151"/>
      <c r="EB117" s="151"/>
      <c r="EC117" s="151"/>
      <c r="ED117" s="151"/>
      <c r="EE117" s="151"/>
      <c r="EF117" s="151"/>
      <c r="EG117" s="151"/>
      <c r="EH117" s="151"/>
      <c r="EI117" s="151"/>
      <c r="EJ117" s="151"/>
      <c r="EK117" s="151"/>
      <c r="EL117" s="151"/>
      <c r="EM117" s="151"/>
      <c r="EN117" s="151"/>
      <c r="EO117" s="151"/>
      <c r="EP117" s="151"/>
      <c r="EQ117" s="151"/>
      <c r="ER117" s="151"/>
      <c r="ES117" s="151"/>
      <c r="ET117" s="151"/>
      <c r="EU117" s="151"/>
      <c r="EV117" s="151"/>
      <c r="EW117" s="151"/>
      <c r="EX117" s="151"/>
      <c r="EY117" s="151"/>
      <c r="EZ117" s="151"/>
      <c r="FA117" s="151"/>
      <c r="FB117" s="151"/>
      <c r="FC117" s="151"/>
      <c r="FD117" s="151"/>
      <c r="FE117" s="151"/>
      <c r="FF117" s="151"/>
      <c r="FG117" s="151"/>
      <c r="FH117" s="151"/>
      <c r="FI117" s="151"/>
      <c r="FJ117" s="151"/>
      <c r="FK117" s="151"/>
      <c r="FL117" s="151"/>
      <c r="FM117" s="151"/>
      <c r="FN117" s="151"/>
      <c r="FO117" s="151"/>
      <c r="FP117" s="151"/>
      <c r="FQ117" s="151"/>
      <c r="FR117" s="151"/>
      <c r="FS117" s="151"/>
      <c r="FT117" s="151"/>
      <c r="FU117" s="151"/>
      <c r="FV117" s="151"/>
      <c r="FW117" s="151"/>
      <c r="FX117" s="151"/>
      <c r="FY117" s="151"/>
      <c r="FZ117" s="151"/>
      <c r="GA117" s="151"/>
      <c r="GB117" s="151"/>
      <c r="GC117" s="151"/>
      <c r="GD117" s="151"/>
      <c r="GE117" s="151"/>
      <c r="GF117" s="151"/>
      <c r="GG117" s="151"/>
      <c r="GH117" s="151"/>
      <c r="GI117" s="151"/>
      <c r="GJ117" s="151"/>
      <c r="GK117" s="151"/>
      <c r="GL117" s="151"/>
      <c r="GM117" s="151"/>
      <c r="GN117" s="151"/>
      <c r="GO117" s="151"/>
      <c r="GP117" s="151"/>
      <c r="GQ117" s="151"/>
      <c r="GR117" s="151"/>
      <c r="GS117" s="151"/>
      <c r="GT117" s="151"/>
      <c r="GU117" s="151"/>
      <c r="GV117" s="151"/>
      <c r="GW117" s="151"/>
      <c r="GX117" s="151"/>
      <c r="GY117" s="151"/>
      <c r="GZ117" s="151"/>
      <c r="HA117" s="151"/>
      <c r="HB117" s="151"/>
      <c r="HC117" s="151"/>
      <c r="HD117" s="151"/>
      <c r="HE117" s="151"/>
      <c r="HF117" s="151"/>
      <c r="HG117" s="151"/>
      <c r="HH117" s="151"/>
      <c r="HI117" s="151"/>
      <c r="HJ117" s="151"/>
      <c r="HK117" s="151"/>
      <c r="HL117" s="151"/>
      <c r="HM117" s="151"/>
      <c r="HN117" s="151"/>
      <c r="HO117" s="151"/>
      <c r="HP117" s="151"/>
    </row>
    <row r="118" spans="1:224" ht="20.100000000000001" customHeight="1" x14ac:dyDescent="0.25">
      <c r="A118" s="163">
        <v>114</v>
      </c>
      <c r="B118" s="162"/>
      <c r="C118" s="161"/>
      <c r="D118" s="160"/>
      <c r="E118" s="259"/>
      <c r="F118" s="260"/>
      <c r="G118" s="268"/>
      <c r="H118" s="337" t="str">
        <f t="shared" si="12"/>
        <v/>
      </c>
      <c r="I118" s="339"/>
      <c r="J118" s="270"/>
      <c r="K118" s="340"/>
      <c r="L118" s="344" t="str">
        <f t="shared" si="13"/>
        <v/>
      </c>
      <c r="M118" s="259"/>
      <c r="N118" s="345"/>
      <c r="O118" s="344" t="str">
        <f t="shared" si="14"/>
        <v/>
      </c>
      <c r="P118" s="159"/>
      <c r="Q118" s="259"/>
      <c r="R118" s="260"/>
      <c r="S118" s="260"/>
      <c r="T118" s="268"/>
      <c r="U118" s="347" t="str">
        <f t="shared" si="15"/>
        <v/>
      </c>
      <c r="V118" s="158" t="str">
        <f t="shared" si="16"/>
        <v/>
      </c>
      <c r="W118" s="158" t="str">
        <f t="shared" si="17"/>
        <v/>
      </c>
      <c r="X118" s="152"/>
      <c r="Y118" s="200"/>
      <c r="Z118" s="167"/>
      <c r="AA118" s="151"/>
      <c r="AB118" s="151"/>
      <c r="AC118" s="151"/>
      <c r="AD118" s="151"/>
      <c r="AE118" s="151"/>
      <c r="AF118" s="151"/>
      <c r="AG118" s="151"/>
      <c r="AH118" s="151"/>
      <c r="AJ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  <c r="CB118" s="151"/>
      <c r="CC118" s="151"/>
      <c r="CD118" s="151"/>
      <c r="CE118" s="151"/>
      <c r="CF118" s="151"/>
      <c r="CG118" s="151"/>
      <c r="CH118" s="151"/>
      <c r="CI118" s="151"/>
      <c r="CJ118" s="151"/>
      <c r="CK118" s="151"/>
      <c r="CL118" s="151"/>
      <c r="CM118" s="151"/>
      <c r="CN118" s="151"/>
      <c r="CO118" s="151"/>
      <c r="CP118" s="151"/>
      <c r="CQ118" s="151"/>
      <c r="CR118" s="151"/>
      <c r="CS118" s="151"/>
      <c r="CT118" s="151"/>
      <c r="CU118" s="151"/>
      <c r="CV118" s="151"/>
      <c r="CW118" s="151"/>
      <c r="CX118" s="151"/>
      <c r="CY118" s="151"/>
      <c r="CZ118" s="151"/>
      <c r="DA118" s="151"/>
      <c r="DB118" s="151"/>
      <c r="DC118" s="151"/>
      <c r="DD118" s="151"/>
      <c r="DE118" s="151"/>
      <c r="DF118" s="151"/>
      <c r="DG118" s="151"/>
      <c r="DH118" s="151"/>
      <c r="DI118" s="151"/>
      <c r="DJ118" s="151"/>
      <c r="DK118" s="151"/>
      <c r="DL118" s="151"/>
      <c r="DM118" s="151"/>
      <c r="DN118" s="151"/>
      <c r="DO118" s="151"/>
      <c r="DP118" s="151"/>
      <c r="DQ118" s="151"/>
      <c r="DR118" s="151"/>
      <c r="DS118" s="151"/>
      <c r="DT118" s="151"/>
      <c r="DU118" s="151"/>
      <c r="DV118" s="151"/>
      <c r="DW118" s="151"/>
      <c r="DX118" s="151"/>
      <c r="DY118" s="151"/>
      <c r="DZ118" s="151"/>
      <c r="EA118" s="151"/>
      <c r="EB118" s="151"/>
      <c r="EC118" s="151"/>
      <c r="ED118" s="151"/>
      <c r="EE118" s="151"/>
      <c r="EF118" s="151"/>
      <c r="EG118" s="151"/>
      <c r="EH118" s="151"/>
      <c r="EI118" s="151"/>
      <c r="EJ118" s="151"/>
      <c r="EK118" s="151"/>
      <c r="EL118" s="151"/>
      <c r="EM118" s="151"/>
      <c r="EN118" s="151"/>
      <c r="EO118" s="151"/>
      <c r="EP118" s="151"/>
      <c r="EQ118" s="151"/>
      <c r="ER118" s="151"/>
      <c r="ES118" s="151"/>
      <c r="ET118" s="151"/>
      <c r="EU118" s="151"/>
      <c r="EV118" s="151"/>
      <c r="EW118" s="151"/>
      <c r="EX118" s="151"/>
      <c r="EY118" s="151"/>
      <c r="EZ118" s="151"/>
      <c r="FA118" s="151"/>
      <c r="FB118" s="151"/>
      <c r="FC118" s="151"/>
      <c r="FD118" s="151"/>
      <c r="FE118" s="151"/>
      <c r="FF118" s="151"/>
      <c r="FG118" s="151"/>
      <c r="FH118" s="151"/>
      <c r="FI118" s="151"/>
      <c r="FJ118" s="151"/>
      <c r="FK118" s="151"/>
      <c r="FL118" s="151"/>
      <c r="FM118" s="151"/>
      <c r="FN118" s="151"/>
      <c r="FO118" s="151"/>
      <c r="FP118" s="151"/>
      <c r="FQ118" s="151"/>
      <c r="FR118" s="151"/>
      <c r="FS118" s="151"/>
      <c r="FT118" s="151"/>
      <c r="FU118" s="151"/>
      <c r="FV118" s="151"/>
      <c r="FW118" s="151"/>
      <c r="FX118" s="151"/>
      <c r="FY118" s="151"/>
      <c r="FZ118" s="151"/>
      <c r="GA118" s="151"/>
      <c r="GB118" s="151"/>
      <c r="GC118" s="151"/>
      <c r="GD118" s="151"/>
      <c r="GE118" s="151"/>
      <c r="GF118" s="151"/>
      <c r="GG118" s="151"/>
      <c r="GH118" s="151"/>
      <c r="GI118" s="151"/>
      <c r="GJ118" s="151"/>
      <c r="GK118" s="151"/>
      <c r="GL118" s="151"/>
      <c r="GM118" s="151"/>
      <c r="GN118" s="151"/>
      <c r="GO118" s="151"/>
      <c r="GP118" s="151"/>
      <c r="GQ118" s="151"/>
      <c r="GR118" s="151"/>
      <c r="GS118" s="151"/>
      <c r="GT118" s="151"/>
      <c r="GU118" s="151"/>
      <c r="GV118" s="151"/>
      <c r="GW118" s="151"/>
      <c r="GX118" s="151"/>
      <c r="GY118" s="151"/>
      <c r="GZ118" s="151"/>
      <c r="HA118" s="151"/>
      <c r="HB118" s="151"/>
      <c r="HC118" s="151"/>
      <c r="HD118" s="151"/>
      <c r="HE118" s="151"/>
      <c r="HF118" s="151"/>
      <c r="HG118" s="151"/>
      <c r="HH118" s="151"/>
      <c r="HI118" s="151"/>
      <c r="HJ118" s="151"/>
      <c r="HK118" s="151"/>
      <c r="HL118" s="151"/>
      <c r="HM118" s="151"/>
      <c r="HN118" s="151"/>
      <c r="HO118" s="151"/>
      <c r="HP118" s="151"/>
    </row>
    <row r="119" spans="1:224" ht="20.100000000000001" customHeight="1" x14ac:dyDescent="0.25">
      <c r="A119" s="163">
        <v>115</v>
      </c>
      <c r="B119" s="162"/>
      <c r="C119" s="161"/>
      <c r="D119" s="160"/>
      <c r="E119" s="259"/>
      <c r="F119" s="260"/>
      <c r="G119" s="268"/>
      <c r="H119" s="337" t="str">
        <f t="shared" si="12"/>
        <v/>
      </c>
      <c r="I119" s="339"/>
      <c r="J119" s="270"/>
      <c r="K119" s="340"/>
      <c r="L119" s="344" t="str">
        <f t="shared" si="13"/>
        <v/>
      </c>
      <c r="M119" s="259"/>
      <c r="N119" s="345"/>
      <c r="O119" s="344" t="str">
        <f t="shared" si="14"/>
        <v/>
      </c>
      <c r="P119" s="159"/>
      <c r="Q119" s="259"/>
      <c r="R119" s="260"/>
      <c r="S119" s="260"/>
      <c r="T119" s="268"/>
      <c r="U119" s="347" t="str">
        <f t="shared" si="15"/>
        <v/>
      </c>
      <c r="V119" s="158" t="str">
        <f t="shared" si="16"/>
        <v/>
      </c>
      <c r="W119" s="158" t="str">
        <f t="shared" si="17"/>
        <v/>
      </c>
      <c r="X119" s="152"/>
      <c r="Y119" s="200"/>
      <c r="Z119" s="167"/>
      <c r="AA119" s="151"/>
      <c r="AB119" s="151"/>
      <c r="AC119" s="151"/>
      <c r="AD119" s="151"/>
      <c r="AE119" s="151"/>
      <c r="AF119" s="151"/>
      <c r="AG119" s="151"/>
      <c r="AH119" s="151"/>
      <c r="AJ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  <c r="CB119" s="151"/>
      <c r="CC119" s="151"/>
      <c r="CD119" s="151"/>
      <c r="CE119" s="151"/>
      <c r="CF119" s="151"/>
      <c r="CG119" s="151"/>
      <c r="CH119" s="151"/>
      <c r="CI119" s="151"/>
      <c r="CJ119" s="151"/>
      <c r="CK119" s="151"/>
      <c r="CL119" s="151"/>
      <c r="CM119" s="151"/>
      <c r="CN119" s="151"/>
      <c r="CO119" s="151"/>
      <c r="CP119" s="151"/>
      <c r="CQ119" s="151"/>
      <c r="CR119" s="151"/>
      <c r="CS119" s="151"/>
      <c r="CT119" s="151"/>
      <c r="CU119" s="151"/>
      <c r="CV119" s="151"/>
      <c r="CW119" s="151"/>
      <c r="CX119" s="151"/>
      <c r="CY119" s="151"/>
      <c r="CZ119" s="151"/>
      <c r="DA119" s="151"/>
      <c r="DB119" s="151"/>
      <c r="DC119" s="151"/>
      <c r="DD119" s="151"/>
      <c r="DE119" s="151"/>
      <c r="DF119" s="151"/>
      <c r="DG119" s="151"/>
      <c r="DH119" s="151"/>
      <c r="DI119" s="151"/>
      <c r="DJ119" s="151"/>
      <c r="DK119" s="151"/>
      <c r="DL119" s="151"/>
      <c r="DM119" s="151"/>
      <c r="DN119" s="151"/>
      <c r="DO119" s="151"/>
      <c r="DP119" s="151"/>
      <c r="DQ119" s="151"/>
      <c r="DR119" s="151"/>
      <c r="DS119" s="151"/>
      <c r="DT119" s="151"/>
      <c r="DU119" s="151"/>
      <c r="DV119" s="151"/>
      <c r="DW119" s="151"/>
      <c r="DX119" s="151"/>
      <c r="DY119" s="151"/>
      <c r="DZ119" s="151"/>
      <c r="EA119" s="151"/>
      <c r="EB119" s="151"/>
      <c r="EC119" s="151"/>
      <c r="ED119" s="151"/>
      <c r="EE119" s="151"/>
      <c r="EF119" s="151"/>
      <c r="EG119" s="151"/>
      <c r="EH119" s="151"/>
      <c r="EI119" s="151"/>
      <c r="EJ119" s="151"/>
      <c r="EK119" s="151"/>
      <c r="EL119" s="151"/>
      <c r="EM119" s="151"/>
      <c r="EN119" s="151"/>
      <c r="EO119" s="151"/>
      <c r="EP119" s="151"/>
      <c r="EQ119" s="151"/>
      <c r="ER119" s="151"/>
      <c r="ES119" s="151"/>
      <c r="ET119" s="151"/>
      <c r="EU119" s="151"/>
      <c r="EV119" s="151"/>
      <c r="EW119" s="151"/>
      <c r="EX119" s="151"/>
      <c r="EY119" s="151"/>
      <c r="EZ119" s="151"/>
      <c r="FA119" s="151"/>
      <c r="FB119" s="151"/>
      <c r="FC119" s="151"/>
      <c r="FD119" s="151"/>
      <c r="FE119" s="151"/>
      <c r="FF119" s="151"/>
      <c r="FG119" s="151"/>
      <c r="FH119" s="151"/>
      <c r="FI119" s="151"/>
      <c r="FJ119" s="151"/>
      <c r="FK119" s="151"/>
      <c r="FL119" s="151"/>
      <c r="FM119" s="151"/>
      <c r="FN119" s="151"/>
      <c r="FO119" s="151"/>
      <c r="FP119" s="151"/>
      <c r="FQ119" s="151"/>
      <c r="FR119" s="151"/>
      <c r="FS119" s="151"/>
      <c r="FT119" s="151"/>
      <c r="FU119" s="151"/>
      <c r="FV119" s="151"/>
      <c r="FW119" s="151"/>
      <c r="FX119" s="151"/>
      <c r="FY119" s="151"/>
      <c r="FZ119" s="151"/>
      <c r="GA119" s="151"/>
      <c r="GB119" s="151"/>
      <c r="GC119" s="151"/>
      <c r="GD119" s="151"/>
      <c r="GE119" s="151"/>
      <c r="GF119" s="151"/>
      <c r="GG119" s="151"/>
      <c r="GH119" s="151"/>
      <c r="GI119" s="151"/>
      <c r="GJ119" s="151"/>
      <c r="GK119" s="151"/>
      <c r="GL119" s="151"/>
      <c r="GM119" s="151"/>
      <c r="GN119" s="151"/>
      <c r="GO119" s="151"/>
      <c r="GP119" s="151"/>
      <c r="GQ119" s="151"/>
      <c r="GR119" s="151"/>
      <c r="GS119" s="151"/>
      <c r="GT119" s="151"/>
      <c r="GU119" s="151"/>
      <c r="GV119" s="151"/>
      <c r="GW119" s="151"/>
      <c r="GX119" s="151"/>
      <c r="GY119" s="151"/>
      <c r="GZ119" s="151"/>
      <c r="HA119" s="151"/>
      <c r="HB119" s="151"/>
      <c r="HC119" s="151"/>
      <c r="HD119" s="151"/>
      <c r="HE119" s="151"/>
      <c r="HF119" s="151"/>
      <c r="HG119" s="151"/>
      <c r="HH119" s="151"/>
      <c r="HI119" s="151"/>
      <c r="HJ119" s="151"/>
      <c r="HK119" s="151"/>
      <c r="HL119" s="151"/>
      <c r="HM119" s="151"/>
      <c r="HN119" s="151"/>
      <c r="HO119" s="151"/>
      <c r="HP119" s="151"/>
    </row>
    <row r="120" spans="1:224" ht="20.100000000000001" customHeight="1" x14ac:dyDescent="0.25">
      <c r="A120" s="163">
        <v>116</v>
      </c>
      <c r="B120" s="162"/>
      <c r="C120" s="161"/>
      <c r="D120" s="160"/>
      <c r="E120" s="259"/>
      <c r="F120" s="260"/>
      <c r="G120" s="268"/>
      <c r="H120" s="337" t="str">
        <f t="shared" si="12"/>
        <v/>
      </c>
      <c r="I120" s="339"/>
      <c r="J120" s="270"/>
      <c r="K120" s="340"/>
      <c r="L120" s="344" t="str">
        <f t="shared" si="13"/>
        <v/>
      </c>
      <c r="M120" s="259"/>
      <c r="N120" s="345"/>
      <c r="O120" s="344" t="str">
        <f t="shared" si="14"/>
        <v/>
      </c>
      <c r="P120" s="159"/>
      <c r="Q120" s="259"/>
      <c r="R120" s="260"/>
      <c r="S120" s="260"/>
      <c r="T120" s="268"/>
      <c r="U120" s="347" t="str">
        <f t="shared" si="15"/>
        <v/>
      </c>
      <c r="V120" s="158" t="str">
        <f t="shared" si="16"/>
        <v/>
      </c>
      <c r="W120" s="158" t="str">
        <f t="shared" si="17"/>
        <v/>
      </c>
      <c r="X120" s="152"/>
      <c r="Y120" s="200"/>
      <c r="Z120" s="167"/>
      <c r="AA120" s="151"/>
      <c r="AB120" s="151"/>
      <c r="AC120" s="151"/>
      <c r="AD120" s="151"/>
      <c r="AE120" s="151"/>
      <c r="AF120" s="151"/>
      <c r="AG120" s="151"/>
      <c r="AH120" s="151"/>
      <c r="AJ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  <c r="CB120" s="151"/>
      <c r="CC120" s="151"/>
      <c r="CD120" s="151"/>
      <c r="CE120" s="151"/>
      <c r="CF120" s="151"/>
      <c r="CG120" s="151"/>
      <c r="CH120" s="151"/>
      <c r="CI120" s="151"/>
      <c r="CJ120" s="151"/>
      <c r="CK120" s="151"/>
      <c r="CL120" s="151"/>
      <c r="CM120" s="151"/>
      <c r="CN120" s="151"/>
      <c r="CO120" s="151"/>
      <c r="CP120" s="151"/>
      <c r="CQ120" s="151"/>
      <c r="CR120" s="151"/>
      <c r="CS120" s="151"/>
      <c r="CT120" s="151"/>
      <c r="CU120" s="151"/>
      <c r="CV120" s="151"/>
      <c r="CW120" s="151"/>
      <c r="CX120" s="151"/>
      <c r="CY120" s="151"/>
      <c r="CZ120" s="151"/>
      <c r="DA120" s="151"/>
      <c r="DB120" s="151"/>
      <c r="DC120" s="151"/>
      <c r="DD120" s="151"/>
      <c r="DE120" s="151"/>
      <c r="DF120" s="151"/>
      <c r="DG120" s="151"/>
      <c r="DH120" s="151"/>
      <c r="DI120" s="151"/>
      <c r="DJ120" s="151"/>
      <c r="DK120" s="151"/>
      <c r="DL120" s="151"/>
      <c r="DM120" s="151"/>
      <c r="DN120" s="151"/>
      <c r="DO120" s="151"/>
      <c r="DP120" s="151"/>
      <c r="DQ120" s="151"/>
      <c r="DR120" s="151"/>
      <c r="DS120" s="151"/>
      <c r="DT120" s="151"/>
      <c r="DU120" s="151"/>
      <c r="DV120" s="151"/>
      <c r="DW120" s="151"/>
      <c r="DX120" s="151"/>
      <c r="DY120" s="151"/>
      <c r="DZ120" s="151"/>
      <c r="EA120" s="151"/>
      <c r="EB120" s="151"/>
      <c r="EC120" s="151"/>
      <c r="ED120" s="151"/>
      <c r="EE120" s="151"/>
      <c r="EF120" s="151"/>
      <c r="EG120" s="151"/>
      <c r="EH120" s="151"/>
      <c r="EI120" s="151"/>
      <c r="EJ120" s="151"/>
      <c r="EK120" s="151"/>
      <c r="EL120" s="151"/>
      <c r="EM120" s="151"/>
      <c r="EN120" s="151"/>
      <c r="EO120" s="151"/>
      <c r="EP120" s="151"/>
      <c r="EQ120" s="151"/>
      <c r="ER120" s="151"/>
      <c r="ES120" s="151"/>
      <c r="ET120" s="151"/>
      <c r="EU120" s="151"/>
      <c r="EV120" s="151"/>
      <c r="EW120" s="151"/>
      <c r="EX120" s="151"/>
      <c r="EY120" s="151"/>
      <c r="EZ120" s="151"/>
      <c r="FA120" s="151"/>
      <c r="FB120" s="151"/>
      <c r="FC120" s="151"/>
      <c r="FD120" s="151"/>
      <c r="FE120" s="151"/>
      <c r="FF120" s="151"/>
      <c r="FG120" s="151"/>
      <c r="FH120" s="151"/>
      <c r="FI120" s="151"/>
      <c r="FJ120" s="151"/>
      <c r="FK120" s="151"/>
      <c r="FL120" s="151"/>
      <c r="FM120" s="151"/>
      <c r="FN120" s="151"/>
      <c r="FO120" s="151"/>
      <c r="FP120" s="151"/>
      <c r="FQ120" s="151"/>
      <c r="FR120" s="151"/>
      <c r="FS120" s="151"/>
      <c r="FT120" s="151"/>
      <c r="FU120" s="151"/>
      <c r="FV120" s="151"/>
      <c r="FW120" s="151"/>
      <c r="FX120" s="151"/>
      <c r="FY120" s="151"/>
      <c r="FZ120" s="151"/>
      <c r="GA120" s="151"/>
      <c r="GB120" s="151"/>
      <c r="GC120" s="151"/>
      <c r="GD120" s="151"/>
      <c r="GE120" s="151"/>
      <c r="GF120" s="151"/>
      <c r="GG120" s="151"/>
      <c r="GH120" s="151"/>
      <c r="GI120" s="151"/>
      <c r="GJ120" s="151"/>
      <c r="GK120" s="151"/>
      <c r="GL120" s="151"/>
      <c r="GM120" s="151"/>
      <c r="GN120" s="151"/>
      <c r="GO120" s="151"/>
      <c r="GP120" s="151"/>
      <c r="GQ120" s="151"/>
      <c r="GR120" s="151"/>
      <c r="GS120" s="151"/>
      <c r="GT120" s="151"/>
      <c r="GU120" s="151"/>
      <c r="GV120" s="151"/>
      <c r="GW120" s="151"/>
      <c r="GX120" s="151"/>
      <c r="GY120" s="151"/>
      <c r="GZ120" s="151"/>
      <c r="HA120" s="151"/>
      <c r="HB120" s="151"/>
      <c r="HC120" s="151"/>
      <c r="HD120" s="151"/>
      <c r="HE120" s="151"/>
      <c r="HF120" s="151"/>
      <c r="HG120" s="151"/>
      <c r="HH120" s="151"/>
      <c r="HI120" s="151"/>
      <c r="HJ120" s="151"/>
      <c r="HK120" s="151"/>
      <c r="HL120" s="151"/>
      <c r="HM120" s="151"/>
      <c r="HN120" s="151"/>
      <c r="HO120" s="151"/>
      <c r="HP120" s="151"/>
    </row>
    <row r="121" spans="1:224" ht="20.100000000000001" customHeight="1" x14ac:dyDescent="0.25">
      <c r="A121" s="163">
        <v>117</v>
      </c>
      <c r="B121" s="162"/>
      <c r="C121" s="161"/>
      <c r="D121" s="160"/>
      <c r="E121" s="259"/>
      <c r="F121" s="260"/>
      <c r="G121" s="268"/>
      <c r="H121" s="337" t="str">
        <f t="shared" si="12"/>
        <v/>
      </c>
      <c r="I121" s="339"/>
      <c r="J121" s="270"/>
      <c r="K121" s="340"/>
      <c r="L121" s="344" t="str">
        <f t="shared" si="13"/>
        <v/>
      </c>
      <c r="M121" s="259"/>
      <c r="N121" s="345"/>
      <c r="O121" s="344" t="str">
        <f t="shared" si="14"/>
        <v/>
      </c>
      <c r="P121" s="159"/>
      <c r="Q121" s="259"/>
      <c r="R121" s="260"/>
      <c r="S121" s="260"/>
      <c r="T121" s="268"/>
      <c r="U121" s="347" t="str">
        <f t="shared" si="15"/>
        <v/>
      </c>
      <c r="V121" s="158" t="str">
        <f t="shared" si="16"/>
        <v/>
      </c>
      <c r="W121" s="158" t="str">
        <f t="shared" si="17"/>
        <v/>
      </c>
      <c r="X121" s="152"/>
      <c r="Y121" s="200"/>
      <c r="Z121" s="167"/>
      <c r="AA121" s="151"/>
      <c r="AB121" s="151"/>
      <c r="AC121" s="151"/>
      <c r="AD121" s="151"/>
      <c r="AE121" s="151"/>
      <c r="AF121" s="151"/>
      <c r="AG121" s="151"/>
      <c r="AH121" s="151"/>
      <c r="AJ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  <c r="CB121" s="151"/>
      <c r="CC121" s="151"/>
      <c r="CD121" s="151"/>
      <c r="CE121" s="151"/>
      <c r="CF121" s="151"/>
      <c r="CG121" s="151"/>
      <c r="CH121" s="151"/>
      <c r="CI121" s="151"/>
      <c r="CJ121" s="151"/>
      <c r="CK121" s="151"/>
      <c r="CL121" s="151"/>
      <c r="CM121" s="151"/>
      <c r="CN121" s="151"/>
      <c r="CO121" s="151"/>
      <c r="CP121" s="151"/>
      <c r="CQ121" s="151"/>
      <c r="CR121" s="151"/>
      <c r="CS121" s="151"/>
      <c r="CT121" s="151"/>
      <c r="CU121" s="151"/>
      <c r="CV121" s="151"/>
      <c r="CW121" s="151"/>
      <c r="CX121" s="151"/>
      <c r="CY121" s="151"/>
      <c r="CZ121" s="151"/>
      <c r="DA121" s="151"/>
      <c r="DB121" s="151"/>
      <c r="DC121" s="151"/>
      <c r="DD121" s="151"/>
      <c r="DE121" s="151"/>
      <c r="DF121" s="151"/>
      <c r="DG121" s="151"/>
      <c r="DH121" s="151"/>
      <c r="DI121" s="151"/>
      <c r="DJ121" s="151"/>
      <c r="DK121" s="151"/>
      <c r="DL121" s="151"/>
      <c r="DM121" s="151"/>
      <c r="DN121" s="151"/>
      <c r="DO121" s="151"/>
      <c r="DP121" s="151"/>
      <c r="DQ121" s="151"/>
      <c r="DR121" s="151"/>
      <c r="DS121" s="151"/>
      <c r="DT121" s="151"/>
      <c r="DU121" s="151"/>
      <c r="DV121" s="151"/>
      <c r="DW121" s="151"/>
      <c r="DX121" s="151"/>
      <c r="DY121" s="151"/>
      <c r="DZ121" s="151"/>
      <c r="EA121" s="151"/>
      <c r="EB121" s="151"/>
      <c r="EC121" s="151"/>
      <c r="ED121" s="151"/>
      <c r="EE121" s="151"/>
      <c r="EF121" s="151"/>
      <c r="EG121" s="151"/>
      <c r="EH121" s="151"/>
      <c r="EI121" s="151"/>
      <c r="EJ121" s="151"/>
      <c r="EK121" s="151"/>
      <c r="EL121" s="151"/>
      <c r="EM121" s="151"/>
      <c r="EN121" s="151"/>
      <c r="EO121" s="151"/>
      <c r="EP121" s="151"/>
      <c r="EQ121" s="151"/>
      <c r="ER121" s="151"/>
      <c r="ES121" s="151"/>
      <c r="ET121" s="151"/>
      <c r="EU121" s="151"/>
      <c r="EV121" s="151"/>
      <c r="EW121" s="151"/>
      <c r="EX121" s="151"/>
      <c r="EY121" s="151"/>
      <c r="EZ121" s="151"/>
      <c r="FA121" s="151"/>
      <c r="FB121" s="151"/>
      <c r="FC121" s="151"/>
      <c r="FD121" s="151"/>
      <c r="FE121" s="151"/>
      <c r="FF121" s="151"/>
      <c r="FG121" s="151"/>
      <c r="FH121" s="151"/>
      <c r="FI121" s="151"/>
      <c r="FJ121" s="151"/>
      <c r="FK121" s="151"/>
      <c r="FL121" s="151"/>
      <c r="FM121" s="151"/>
      <c r="FN121" s="151"/>
      <c r="FO121" s="151"/>
      <c r="FP121" s="151"/>
      <c r="FQ121" s="151"/>
      <c r="FR121" s="151"/>
      <c r="FS121" s="151"/>
      <c r="FT121" s="151"/>
      <c r="FU121" s="151"/>
      <c r="FV121" s="151"/>
      <c r="FW121" s="151"/>
      <c r="FX121" s="151"/>
      <c r="FY121" s="151"/>
      <c r="FZ121" s="151"/>
      <c r="GA121" s="151"/>
      <c r="GB121" s="151"/>
      <c r="GC121" s="151"/>
      <c r="GD121" s="151"/>
      <c r="GE121" s="151"/>
      <c r="GF121" s="151"/>
      <c r="GG121" s="151"/>
      <c r="GH121" s="151"/>
      <c r="GI121" s="151"/>
      <c r="GJ121" s="151"/>
      <c r="GK121" s="151"/>
      <c r="GL121" s="151"/>
      <c r="GM121" s="151"/>
      <c r="GN121" s="151"/>
      <c r="GO121" s="151"/>
      <c r="GP121" s="151"/>
      <c r="GQ121" s="151"/>
      <c r="GR121" s="151"/>
      <c r="GS121" s="151"/>
      <c r="GT121" s="151"/>
      <c r="GU121" s="151"/>
      <c r="GV121" s="151"/>
      <c r="GW121" s="151"/>
      <c r="GX121" s="151"/>
      <c r="GY121" s="151"/>
      <c r="GZ121" s="151"/>
      <c r="HA121" s="151"/>
      <c r="HB121" s="151"/>
      <c r="HC121" s="151"/>
      <c r="HD121" s="151"/>
      <c r="HE121" s="151"/>
      <c r="HF121" s="151"/>
      <c r="HG121" s="151"/>
      <c r="HH121" s="151"/>
      <c r="HI121" s="151"/>
      <c r="HJ121" s="151"/>
      <c r="HK121" s="151"/>
      <c r="HL121" s="151"/>
      <c r="HM121" s="151"/>
      <c r="HN121" s="151"/>
      <c r="HO121" s="151"/>
      <c r="HP121" s="151"/>
    </row>
    <row r="122" spans="1:224" ht="20.100000000000001" customHeight="1" x14ac:dyDescent="0.25">
      <c r="A122" s="163">
        <v>118</v>
      </c>
      <c r="B122" s="162"/>
      <c r="C122" s="161"/>
      <c r="D122" s="160"/>
      <c r="E122" s="259"/>
      <c r="F122" s="260"/>
      <c r="G122" s="268"/>
      <c r="H122" s="337" t="str">
        <f t="shared" si="12"/>
        <v/>
      </c>
      <c r="I122" s="339"/>
      <c r="J122" s="270"/>
      <c r="K122" s="340"/>
      <c r="L122" s="344" t="str">
        <f t="shared" si="13"/>
        <v/>
      </c>
      <c r="M122" s="259"/>
      <c r="N122" s="345"/>
      <c r="O122" s="344" t="str">
        <f t="shared" si="14"/>
        <v/>
      </c>
      <c r="P122" s="159"/>
      <c r="Q122" s="259"/>
      <c r="R122" s="260"/>
      <c r="S122" s="260"/>
      <c r="T122" s="268"/>
      <c r="U122" s="347" t="str">
        <f t="shared" si="15"/>
        <v/>
      </c>
      <c r="V122" s="158" t="str">
        <f t="shared" si="16"/>
        <v/>
      </c>
      <c r="W122" s="158" t="str">
        <f t="shared" si="17"/>
        <v/>
      </c>
      <c r="X122" s="152"/>
      <c r="Y122" s="200"/>
      <c r="Z122" s="167"/>
      <c r="AA122" s="151"/>
      <c r="AB122" s="151"/>
      <c r="AC122" s="151"/>
      <c r="AD122" s="151"/>
      <c r="AE122" s="151"/>
      <c r="AF122" s="151"/>
      <c r="AG122" s="151"/>
      <c r="AH122" s="151"/>
      <c r="AJ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  <c r="CB122" s="151"/>
      <c r="CC122" s="151"/>
      <c r="CD122" s="151"/>
      <c r="CE122" s="151"/>
      <c r="CF122" s="151"/>
      <c r="CG122" s="151"/>
      <c r="CH122" s="151"/>
      <c r="CI122" s="151"/>
      <c r="CJ122" s="151"/>
      <c r="CK122" s="151"/>
      <c r="CL122" s="151"/>
      <c r="CM122" s="151"/>
      <c r="CN122" s="151"/>
      <c r="CO122" s="151"/>
      <c r="CP122" s="151"/>
      <c r="CQ122" s="151"/>
      <c r="CR122" s="151"/>
      <c r="CS122" s="151"/>
      <c r="CT122" s="151"/>
      <c r="CU122" s="151"/>
      <c r="CV122" s="151"/>
      <c r="CW122" s="151"/>
      <c r="CX122" s="151"/>
      <c r="CY122" s="151"/>
      <c r="CZ122" s="151"/>
      <c r="DA122" s="151"/>
      <c r="DB122" s="151"/>
      <c r="DC122" s="151"/>
      <c r="DD122" s="151"/>
      <c r="DE122" s="151"/>
      <c r="DF122" s="151"/>
      <c r="DG122" s="151"/>
      <c r="DH122" s="151"/>
      <c r="DI122" s="151"/>
      <c r="DJ122" s="151"/>
      <c r="DK122" s="151"/>
      <c r="DL122" s="151"/>
      <c r="DM122" s="151"/>
      <c r="DN122" s="151"/>
      <c r="DO122" s="151"/>
      <c r="DP122" s="151"/>
      <c r="DQ122" s="151"/>
      <c r="DR122" s="151"/>
      <c r="DS122" s="151"/>
      <c r="DT122" s="151"/>
      <c r="DU122" s="151"/>
      <c r="DV122" s="151"/>
      <c r="DW122" s="151"/>
      <c r="DX122" s="151"/>
      <c r="DY122" s="151"/>
      <c r="DZ122" s="151"/>
      <c r="EA122" s="151"/>
      <c r="EB122" s="151"/>
      <c r="EC122" s="151"/>
      <c r="ED122" s="151"/>
      <c r="EE122" s="151"/>
      <c r="EF122" s="151"/>
      <c r="EG122" s="151"/>
      <c r="EH122" s="151"/>
      <c r="EI122" s="151"/>
      <c r="EJ122" s="151"/>
      <c r="EK122" s="151"/>
      <c r="EL122" s="151"/>
      <c r="EM122" s="151"/>
      <c r="EN122" s="151"/>
      <c r="EO122" s="151"/>
      <c r="EP122" s="151"/>
      <c r="EQ122" s="151"/>
      <c r="ER122" s="151"/>
      <c r="ES122" s="151"/>
      <c r="ET122" s="151"/>
      <c r="EU122" s="151"/>
      <c r="EV122" s="151"/>
      <c r="EW122" s="151"/>
      <c r="EX122" s="151"/>
      <c r="EY122" s="151"/>
      <c r="EZ122" s="151"/>
      <c r="FA122" s="151"/>
      <c r="FB122" s="151"/>
      <c r="FC122" s="151"/>
      <c r="FD122" s="151"/>
      <c r="FE122" s="151"/>
      <c r="FF122" s="151"/>
      <c r="FG122" s="151"/>
      <c r="FH122" s="151"/>
      <c r="FI122" s="151"/>
      <c r="FJ122" s="151"/>
      <c r="FK122" s="151"/>
      <c r="FL122" s="151"/>
      <c r="FM122" s="151"/>
      <c r="FN122" s="151"/>
      <c r="FO122" s="151"/>
      <c r="FP122" s="151"/>
      <c r="FQ122" s="151"/>
      <c r="FR122" s="151"/>
      <c r="FS122" s="151"/>
      <c r="FT122" s="151"/>
      <c r="FU122" s="151"/>
      <c r="FV122" s="151"/>
      <c r="FW122" s="151"/>
      <c r="FX122" s="151"/>
      <c r="FY122" s="151"/>
      <c r="FZ122" s="151"/>
      <c r="GA122" s="151"/>
      <c r="GB122" s="151"/>
      <c r="GC122" s="151"/>
      <c r="GD122" s="151"/>
      <c r="GE122" s="151"/>
      <c r="GF122" s="151"/>
      <c r="GG122" s="151"/>
      <c r="GH122" s="151"/>
      <c r="GI122" s="151"/>
      <c r="GJ122" s="151"/>
      <c r="GK122" s="151"/>
      <c r="GL122" s="151"/>
      <c r="GM122" s="151"/>
      <c r="GN122" s="151"/>
      <c r="GO122" s="151"/>
      <c r="GP122" s="151"/>
      <c r="GQ122" s="151"/>
      <c r="GR122" s="151"/>
      <c r="GS122" s="151"/>
      <c r="GT122" s="151"/>
      <c r="GU122" s="151"/>
      <c r="GV122" s="151"/>
      <c r="GW122" s="151"/>
      <c r="GX122" s="151"/>
      <c r="GY122" s="151"/>
      <c r="GZ122" s="151"/>
      <c r="HA122" s="151"/>
      <c r="HB122" s="151"/>
      <c r="HC122" s="151"/>
      <c r="HD122" s="151"/>
      <c r="HE122" s="151"/>
      <c r="HF122" s="151"/>
      <c r="HG122" s="151"/>
      <c r="HH122" s="151"/>
      <c r="HI122" s="151"/>
      <c r="HJ122" s="151"/>
      <c r="HK122" s="151"/>
      <c r="HL122" s="151"/>
      <c r="HM122" s="151"/>
      <c r="HN122" s="151"/>
      <c r="HO122" s="151"/>
      <c r="HP122" s="151"/>
    </row>
    <row r="123" spans="1:224" ht="20.100000000000001" customHeight="1" x14ac:dyDescent="0.25">
      <c r="A123" s="163">
        <v>119</v>
      </c>
      <c r="B123" s="162"/>
      <c r="C123" s="161"/>
      <c r="D123" s="160"/>
      <c r="E123" s="259"/>
      <c r="F123" s="260"/>
      <c r="G123" s="268"/>
      <c r="H123" s="337" t="str">
        <f t="shared" si="12"/>
        <v/>
      </c>
      <c r="I123" s="339"/>
      <c r="J123" s="270"/>
      <c r="K123" s="340"/>
      <c r="L123" s="344" t="str">
        <f t="shared" si="13"/>
        <v/>
      </c>
      <c r="M123" s="259"/>
      <c r="N123" s="345"/>
      <c r="O123" s="344" t="str">
        <f t="shared" si="14"/>
        <v/>
      </c>
      <c r="P123" s="159"/>
      <c r="Q123" s="259"/>
      <c r="R123" s="260"/>
      <c r="S123" s="260"/>
      <c r="T123" s="268"/>
      <c r="U123" s="347" t="str">
        <f t="shared" si="15"/>
        <v/>
      </c>
      <c r="V123" s="158" t="str">
        <f t="shared" si="16"/>
        <v/>
      </c>
      <c r="W123" s="158" t="str">
        <f t="shared" si="17"/>
        <v/>
      </c>
      <c r="X123" s="152"/>
      <c r="Y123" s="200"/>
      <c r="Z123" s="167"/>
      <c r="AA123" s="151"/>
      <c r="AB123" s="151"/>
      <c r="AC123" s="151"/>
      <c r="AD123" s="151"/>
      <c r="AE123" s="151"/>
      <c r="AF123" s="151"/>
      <c r="AG123" s="151"/>
      <c r="AH123" s="151"/>
      <c r="AJ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  <c r="DD123" s="151"/>
      <c r="DE123" s="151"/>
      <c r="DF123" s="151"/>
      <c r="DG123" s="151"/>
      <c r="DH123" s="151"/>
      <c r="DI123" s="151"/>
      <c r="DJ123" s="151"/>
      <c r="DK123" s="151"/>
      <c r="DL123" s="151"/>
      <c r="DM123" s="151"/>
      <c r="DN123" s="151"/>
      <c r="DO123" s="151"/>
      <c r="DP123" s="151"/>
      <c r="DQ123" s="151"/>
      <c r="DR123" s="151"/>
      <c r="DS123" s="151"/>
      <c r="DT123" s="151"/>
      <c r="DU123" s="151"/>
      <c r="DV123" s="151"/>
      <c r="DW123" s="151"/>
      <c r="DX123" s="151"/>
      <c r="DY123" s="151"/>
      <c r="DZ123" s="151"/>
      <c r="EA123" s="151"/>
      <c r="EB123" s="151"/>
      <c r="EC123" s="151"/>
      <c r="ED123" s="151"/>
      <c r="EE123" s="151"/>
      <c r="EF123" s="151"/>
      <c r="EG123" s="151"/>
      <c r="EH123" s="151"/>
      <c r="EI123" s="151"/>
      <c r="EJ123" s="151"/>
      <c r="EK123" s="151"/>
      <c r="EL123" s="151"/>
      <c r="EM123" s="151"/>
      <c r="EN123" s="151"/>
      <c r="EO123" s="151"/>
      <c r="EP123" s="151"/>
      <c r="EQ123" s="151"/>
      <c r="ER123" s="151"/>
      <c r="ES123" s="151"/>
      <c r="ET123" s="151"/>
      <c r="EU123" s="151"/>
      <c r="EV123" s="151"/>
      <c r="EW123" s="151"/>
      <c r="EX123" s="151"/>
      <c r="EY123" s="151"/>
      <c r="EZ123" s="151"/>
      <c r="FA123" s="151"/>
      <c r="FB123" s="151"/>
      <c r="FC123" s="151"/>
      <c r="FD123" s="151"/>
      <c r="FE123" s="151"/>
      <c r="FF123" s="151"/>
      <c r="FG123" s="151"/>
      <c r="FH123" s="151"/>
      <c r="FI123" s="151"/>
      <c r="FJ123" s="151"/>
      <c r="FK123" s="151"/>
      <c r="FL123" s="151"/>
      <c r="FM123" s="151"/>
      <c r="FN123" s="151"/>
      <c r="FO123" s="151"/>
      <c r="FP123" s="151"/>
      <c r="FQ123" s="151"/>
      <c r="FR123" s="151"/>
      <c r="FS123" s="151"/>
      <c r="FT123" s="151"/>
      <c r="FU123" s="151"/>
      <c r="FV123" s="151"/>
      <c r="FW123" s="151"/>
      <c r="FX123" s="151"/>
      <c r="FY123" s="151"/>
      <c r="FZ123" s="151"/>
      <c r="GA123" s="151"/>
      <c r="GB123" s="151"/>
      <c r="GC123" s="151"/>
      <c r="GD123" s="151"/>
      <c r="GE123" s="151"/>
      <c r="GF123" s="151"/>
      <c r="GG123" s="151"/>
      <c r="GH123" s="151"/>
      <c r="GI123" s="151"/>
      <c r="GJ123" s="151"/>
      <c r="GK123" s="151"/>
      <c r="GL123" s="151"/>
      <c r="GM123" s="151"/>
      <c r="GN123" s="151"/>
      <c r="GO123" s="151"/>
      <c r="GP123" s="151"/>
      <c r="GQ123" s="151"/>
      <c r="GR123" s="151"/>
      <c r="GS123" s="151"/>
      <c r="GT123" s="151"/>
      <c r="GU123" s="151"/>
      <c r="GV123" s="151"/>
      <c r="GW123" s="151"/>
      <c r="GX123" s="151"/>
      <c r="GY123" s="151"/>
      <c r="GZ123" s="151"/>
      <c r="HA123" s="151"/>
      <c r="HB123" s="151"/>
      <c r="HC123" s="151"/>
      <c r="HD123" s="151"/>
      <c r="HE123" s="151"/>
      <c r="HF123" s="151"/>
      <c r="HG123" s="151"/>
      <c r="HH123" s="151"/>
      <c r="HI123" s="151"/>
      <c r="HJ123" s="151"/>
      <c r="HK123" s="151"/>
      <c r="HL123" s="151"/>
      <c r="HM123" s="151"/>
      <c r="HN123" s="151"/>
      <c r="HO123" s="151"/>
      <c r="HP123" s="151"/>
    </row>
    <row r="124" spans="1:224" ht="20.100000000000001" customHeight="1" x14ac:dyDescent="0.25">
      <c r="A124" s="163">
        <v>120</v>
      </c>
      <c r="B124" s="162"/>
      <c r="C124" s="161"/>
      <c r="D124" s="160"/>
      <c r="E124" s="259"/>
      <c r="F124" s="260"/>
      <c r="G124" s="268"/>
      <c r="H124" s="337" t="str">
        <f t="shared" si="12"/>
        <v/>
      </c>
      <c r="I124" s="339"/>
      <c r="J124" s="270"/>
      <c r="K124" s="340"/>
      <c r="L124" s="344" t="str">
        <f t="shared" si="13"/>
        <v/>
      </c>
      <c r="M124" s="259"/>
      <c r="N124" s="345"/>
      <c r="O124" s="344" t="str">
        <f t="shared" si="14"/>
        <v/>
      </c>
      <c r="P124" s="159"/>
      <c r="Q124" s="259"/>
      <c r="R124" s="260"/>
      <c r="S124" s="260"/>
      <c r="T124" s="268"/>
      <c r="U124" s="347" t="str">
        <f t="shared" si="15"/>
        <v/>
      </c>
      <c r="V124" s="158" t="str">
        <f t="shared" si="16"/>
        <v/>
      </c>
      <c r="W124" s="158" t="str">
        <f t="shared" si="17"/>
        <v/>
      </c>
      <c r="X124" s="152"/>
      <c r="Y124" s="200"/>
      <c r="Z124" s="167"/>
      <c r="AA124" s="151"/>
      <c r="AB124" s="151"/>
      <c r="AC124" s="151"/>
      <c r="AD124" s="151"/>
      <c r="AE124" s="151"/>
      <c r="AF124" s="151"/>
      <c r="AG124" s="151"/>
      <c r="AH124" s="151"/>
      <c r="AJ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  <c r="CB124" s="151"/>
      <c r="CC124" s="151"/>
      <c r="CD124" s="151"/>
      <c r="CE124" s="151"/>
      <c r="CF124" s="151"/>
      <c r="CG124" s="151"/>
      <c r="CH124" s="151"/>
      <c r="CI124" s="151"/>
      <c r="CJ124" s="151"/>
      <c r="CK124" s="151"/>
      <c r="CL124" s="151"/>
      <c r="CM124" s="151"/>
      <c r="CN124" s="151"/>
      <c r="CO124" s="151"/>
      <c r="CP124" s="151"/>
      <c r="CQ124" s="151"/>
      <c r="CR124" s="151"/>
      <c r="CS124" s="151"/>
      <c r="CT124" s="151"/>
      <c r="CU124" s="151"/>
      <c r="CV124" s="151"/>
      <c r="CW124" s="151"/>
      <c r="CX124" s="151"/>
      <c r="CY124" s="151"/>
      <c r="CZ124" s="151"/>
      <c r="DA124" s="151"/>
      <c r="DB124" s="151"/>
      <c r="DC124" s="151"/>
      <c r="DD124" s="151"/>
      <c r="DE124" s="151"/>
      <c r="DF124" s="151"/>
      <c r="DG124" s="151"/>
      <c r="DH124" s="151"/>
      <c r="DI124" s="151"/>
      <c r="DJ124" s="151"/>
      <c r="DK124" s="151"/>
      <c r="DL124" s="151"/>
      <c r="DM124" s="151"/>
      <c r="DN124" s="151"/>
      <c r="DO124" s="151"/>
      <c r="DP124" s="151"/>
      <c r="DQ124" s="151"/>
      <c r="DR124" s="151"/>
      <c r="DS124" s="151"/>
      <c r="DT124" s="151"/>
      <c r="DU124" s="151"/>
      <c r="DV124" s="151"/>
      <c r="DW124" s="151"/>
      <c r="DX124" s="151"/>
      <c r="DY124" s="151"/>
      <c r="DZ124" s="151"/>
      <c r="EA124" s="151"/>
      <c r="EB124" s="151"/>
      <c r="EC124" s="151"/>
      <c r="ED124" s="151"/>
      <c r="EE124" s="151"/>
      <c r="EF124" s="151"/>
      <c r="EG124" s="151"/>
      <c r="EH124" s="151"/>
      <c r="EI124" s="151"/>
      <c r="EJ124" s="151"/>
      <c r="EK124" s="151"/>
      <c r="EL124" s="151"/>
      <c r="EM124" s="151"/>
      <c r="EN124" s="151"/>
      <c r="EO124" s="151"/>
      <c r="EP124" s="151"/>
      <c r="EQ124" s="151"/>
      <c r="ER124" s="151"/>
      <c r="ES124" s="151"/>
      <c r="ET124" s="151"/>
      <c r="EU124" s="151"/>
      <c r="EV124" s="151"/>
      <c r="EW124" s="151"/>
      <c r="EX124" s="151"/>
      <c r="EY124" s="151"/>
      <c r="EZ124" s="151"/>
      <c r="FA124" s="151"/>
      <c r="FB124" s="151"/>
      <c r="FC124" s="151"/>
      <c r="FD124" s="151"/>
      <c r="FE124" s="151"/>
      <c r="FF124" s="151"/>
      <c r="FG124" s="151"/>
      <c r="FH124" s="151"/>
      <c r="FI124" s="151"/>
      <c r="FJ124" s="151"/>
      <c r="FK124" s="151"/>
      <c r="FL124" s="151"/>
      <c r="FM124" s="151"/>
      <c r="FN124" s="151"/>
      <c r="FO124" s="151"/>
      <c r="FP124" s="151"/>
      <c r="FQ124" s="151"/>
      <c r="FR124" s="151"/>
      <c r="FS124" s="151"/>
      <c r="FT124" s="151"/>
      <c r="FU124" s="151"/>
      <c r="FV124" s="151"/>
      <c r="FW124" s="151"/>
      <c r="FX124" s="151"/>
      <c r="FY124" s="151"/>
      <c r="FZ124" s="151"/>
      <c r="GA124" s="151"/>
      <c r="GB124" s="151"/>
      <c r="GC124" s="151"/>
      <c r="GD124" s="151"/>
      <c r="GE124" s="151"/>
      <c r="GF124" s="151"/>
      <c r="GG124" s="151"/>
      <c r="GH124" s="151"/>
      <c r="GI124" s="151"/>
      <c r="GJ124" s="151"/>
      <c r="GK124" s="151"/>
      <c r="GL124" s="151"/>
      <c r="GM124" s="151"/>
      <c r="GN124" s="151"/>
      <c r="GO124" s="151"/>
      <c r="GP124" s="151"/>
      <c r="GQ124" s="151"/>
      <c r="GR124" s="151"/>
      <c r="GS124" s="151"/>
      <c r="GT124" s="151"/>
      <c r="GU124" s="151"/>
      <c r="GV124" s="151"/>
      <c r="GW124" s="151"/>
      <c r="GX124" s="151"/>
      <c r="GY124" s="151"/>
      <c r="GZ124" s="151"/>
      <c r="HA124" s="151"/>
      <c r="HB124" s="151"/>
      <c r="HC124" s="151"/>
      <c r="HD124" s="151"/>
      <c r="HE124" s="151"/>
      <c r="HF124" s="151"/>
      <c r="HG124" s="151"/>
      <c r="HH124" s="151"/>
      <c r="HI124" s="151"/>
      <c r="HJ124" s="151"/>
      <c r="HK124" s="151"/>
      <c r="HL124" s="151"/>
      <c r="HM124" s="151"/>
      <c r="HN124" s="151"/>
      <c r="HO124" s="151"/>
      <c r="HP124" s="151"/>
    </row>
    <row r="125" spans="1:224" ht="20.100000000000001" customHeight="1" x14ac:dyDescent="0.25">
      <c r="A125" s="163">
        <v>121</v>
      </c>
      <c r="B125" s="162"/>
      <c r="C125" s="161"/>
      <c r="D125" s="160"/>
      <c r="E125" s="259"/>
      <c r="F125" s="260"/>
      <c r="G125" s="268"/>
      <c r="H125" s="337" t="str">
        <f t="shared" si="12"/>
        <v/>
      </c>
      <c r="I125" s="339"/>
      <c r="J125" s="270"/>
      <c r="K125" s="340"/>
      <c r="L125" s="344" t="str">
        <f t="shared" si="13"/>
        <v/>
      </c>
      <c r="M125" s="259"/>
      <c r="N125" s="345"/>
      <c r="O125" s="344" t="str">
        <f t="shared" si="14"/>
        <v/>
      </c>
      <c r="P125" s="159"/>
      <c r="Q125" s="259"/>
      <c r="R125" s="260"/>
      <c r="S125" s="260"/>
      <c r="T125" s="268"/>
      <c r="U125" s="347" t="str">
        <f t="shared" si="15"/>
        <v/>
      </c>
      <c r="V125" s="158" t="str">
        <f t="shared" si="16"/>
        <v/>
      </c>
      <c r="W125" s="158" t="str">
        <f t="shared" si="17"/>
        <v/>
      </c>
      <c r="X125" s="152"/>
      <c r="Y125" s="200"/>
      <c r="Z125" s="167"/>
      <c r="AA125" s="151"/>
      <c r="AB125" s="151"/>
      <c r="AC125" s="151"/>
      <c r="AD125" s="151"/>
      <c r="AE125" s="151"/>
      <c r="AF125" s="151"/>
      <c r="AG125" s="151"/>
      <c r="AH125" s="151"/>
      <c r="AJ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  <c r="CB125" s="151"/>
      <c r="CC125" s="151"/>
      <c r="CD125" s="151"/>
      <c r="CE125" s="151"/>
      <c r="CF125" s="151"/>
      <c r="CG125" s="151"/>
      <c r="CH125" s="151"/>
      <c r="CI125" s="151"/>
      <c r="CJ125" s="151"/>
      <c r="CK125" s="151"/>
      <c r="CL125" s="151"/>
      <c r="CM125" s="151"/>
      <c r="CN125" s="151"/>
      <c r="CO125" s="151"/>
      <c r="CP125" s="151"/>
      <c r="CQ125" s="151"/>
      <c r="CR125" s="151"/>
      <c r="CS125" s="151"/>
      <c r="CT125" s="151"/>
      <c r="CU125" s="151"/>
      <c r="CV125" s="151"/>
      <c r="CW125" s="151"/>
      <c r="CX125" s="151"/>
      <c r="CY125" s="151"/>
      <c r="CZ125" s="151"/>
      <c r="DA125" s="151"/>
      <c r="DB125" s="151"/>
      <c r="DC125" s="151"/>
      <c r="DD125" s="151"/>
      <c r="DE125" s="151"/>
      <c r="DF125" s="151"/>
      <c r="DG125" s="151"/>
      <c r="DH125" s="151"/>
      <c r="DI125" s="151"/>
      <c r="DJ125" s="151"/>
      <c r="DK125" s="151"/>
      <c r="DL125" s="151"/>
      <c r="DM125" s="151"/>
      <c r="DN125" s="151"/>
      <c r="DO125" s="151"/>
      <c r="DP125" s="151"/>
      <c r="DQ125" s="151"/>
      <c r="DR125" s="151"/>
      <c r="DS125" s="151"/>
      <c r="DT125" s="151"/>
      <c r="DU125" s="151"/>
      <c r="DV125" s="151"/>
      <c r="DW125" s="151"/>
      <c r="DX125" s="151"/>
      <c r="DY125" s="151"/>
      <c r="DZ125" s="151"/>
      <c r="EA125" s="151"/>
      <c r="EB125" s="151"/>
      <c r="EC125" s="151"/>
      <c r="ED125" s="151"/>
      <c r="EE125" s="151"/>
      <c r="EF125" s="151"/>
      <c r="EG125" s="151"/>
      <c r="EH125" s="151"/>
      <c r="EI125" s="151"/>
      <c r="EJ125" s="151"/>
      <c r="EK125" s="151"/>
      <c r="EL125" s="151"/>
      <c r="EM125" s="151"/>
      <c r="EN125" s="151"/>
      <c r="EO125" s="151"/>
      <c r="EP125" s="151"/>
      <c r="EQ125" s="151"/>
      <c r="ER125" s="151"/>
      <c r="ES125" s="151"/>
      <c r="ET125" s="151"/>
      <c r="EU125" s="151"/>
      <c r="EV125" s="151"/>
      <c r="EW125" s="151"/>
      <c r="EX125" s="151"/>
      <c r="EY125" s="151"/>
      <c r="EZ125" s="151"/>
      <c r="FA125" s="151"/>
      <c r="FB125" s="151"/>
      <c r="FC125" s="151"/>
      <c r="FD125" s="151"/>
      <c r="FE125" s="151"/>
      <c r="FF125" s="151"/>
      <c r="FG125" s="151"/>
      <c r="FH125" s="151"/>
      <c r="FI125" s="151"/>
      <c r="FJ125" s="151"/>
      <c r="FK125" s="151"/>
      <c r="FL125" s="151"/>
      <c r="FM125" s="151"/>
      <c r="FN125" s="151"/>
      <c r="FO125" s="151"/>
      <c r="FP125" s="151"/>
      <c r="FQ125" s="151"/>
      <c r="FR125" s="151"/>
      <c r="FS125" s="151"/>
      <c r="FT125" s="151"/>
      <c r="FU125" s="151"/>
      <c r="FV125" s="151"/>
      <c r="FW125" s="151"/>
      <c r="FX125" s="151"/>
      <c r="FY125" s="151"/>
      <c r="FZ125" s="151"/>
      <c r="GA125" s="151"/>
      <c r="GB125" s="151"/>
      <c r="GC125" s="151"/>
      <c r="GD125" s="151"/>
      <c r="GE125" s="151"/>
      <c r="GF125" s="151"/>
      <c r="GG125" s="151"/>
      <c r="GH125" s="151"/>
      <c r="GI125" s="151"/>
      <c r="GJ125" s="151"/>
      <c r="GK125" s="151"/>
      <c r="GL125" s="151"/>
      <c r="GM125" s="151"/>
      <c r="GN125" s="151"/>
      <c r="GO125" s="151"/>
      <c r="GP125" s="151"/>
      <c r="GQ125" s="151"/>
      <c r="GR125" s="151"/>
      <c r="GS125" s="151"/>
      <c r="GT125" s="151"/>
      <c r="GU125" s="151"/>
      <c r="GV125" s="151"/>
      <c r="GW125" s="151"/>
      <c r="GX125" s="151"/>
      <c r="GY125" s="151"/>
      <c r="GZ125" s="151"/>
      <c r="HA125" s="151"/>
      <c r="HB125" s="151"/>
      <c r="HC125" s="151"/>
      <c r="HD125" s="151"/>
      <c r="HE125" s="151"/>
      <c r="HF125" s="151"/>
      <c r="HG125" s="151"/>
      <c r="HH125" s="151"/>
      <c r="HI125" s="151"/>
      <c r="HJ125" s="151"/>
      <c r="HK125" s="151"/>
      <c r="HL125" s="151"/>
      <c r="HM125" s="151"/>
      <c r="HN125" s="151"/>
      <c r="HO125" s="151"/>
      <c r="HP125" s="151"/>
    </row>
    <row r="126" spans="1:224" ht="20.100000000000001" customHeight="1" x14ac:dyDescent="0.25">
      <c r="A126" s="163">
        <v>122</v>
      </c>
      <c r="B126" s="162"/>
      <c r="C126" s="161"/>
      <c r="D126" s="160"/>
      <c r="E126" s="259"/>
      <c r="F126" s="260"/>
      <c r="G126" s="268"/>
      <c r="H126" s="337" t="str">
        <f t="shared" si="12"/>
        <v/>
      </c>
      <c r="I126" s="339"/>
      <c r="J126" s="270"/>
      <c r="K126" s="340"/>
      <c r="L126" s="344" t="str">
        <f t="shared" si="13"/>
        <v/>
      </c>
      <c r="M126" s="259"/>
      <c r="N126" s="345"/>
      <c r="O126" s="344" t="str">
        <f t="shared" si="14"/>
        <v/>
      </c>
      <c r="P126" s="159"/>
      <c r="Q126" s="259"/>
      <c r="R126" s="260"/>
      <c r="S126" s="260"/>
      <c r="T126" s="268"/>
      <c r="U126" s="347" t="str">
        <f t="shared" si="15"/>
        <v/>
      </c>
      <c r="V126" s="158" t="str">
        <f t="shared" si="16"/>
        <v/>
      </c>
      <c r="W126" s="158" t="str">
        <f t="shared" si="17"/>
        <v/>
      </c>
      <c r="X126" s="152"/>
      <c r="Y126" s="200"/>
      <c r="Z126" s="167"/>
      <c r="AA126" s="151"/>
      <c r="AB126" s="151"/>
      <c r="AC126" s="151"/>
      <c r="AD126" s="151"/>
      <c r="AE126" s="151"/>
      <c r="AF126" s="151"/>
      <c r="AG126" s="151"/>
      <c r="AH126" s="151"/>
      <c r="AJ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  <c r="CB126" s="151"/>
      <c r="CC126" s="151"/>
      <c r="CD126" s="151"/>
      <c r="CE126" s="151"/>
      <c r="CF126" s="151"/>
      <c r="CG126" s="151"/>
      <c r="CH126" s="151"/>
      <c r="CI126" s="151"/>
      <c r="CJ126" s="151"/>
      <c r="CK126" s="151"/>
      <c r="CL126" s="151"/>
      <c r="CM126" s="151"/>
      <c r="CN126" s="151"/>
      <c r="CO126" s="151"/>
      <c r="CP126" s="151"/>
      <c r="CQ126" s="151"/>
      <c r="CR126" s="151"/>
      <c r="CS126" s="151"/>
      <c r="CT126" s="151"/>
      <c r="CU126" s="151"/>
      <c r="CV126" s="151"/>
      <c r="CW126" s="151"/>
      <c r="CX126" s="151"/>
      <c r="CY126" s="151"/>
      <c r="CZ126" s="151"/>
      <c r="DA126" s="151"/>
      <c r="DB126" s="151"/>
      <c r="DC126" s="151"/>
      <c r="DD126" s="151"/>
      <c r="DE126" s="151"/>
      <c r="DF126" s="151"/>
      <c r="DG126" s="151"/>
      <c r="DH126" s="151"/>
      <c r="DI126" s="151"/>
      <c r="DJ126" s="151"/>
      <c r="DK126" s="151"/>
      <c r="DL126" s="151"/>
      <c r="DM126" s="151"/>
      <c r="DN126" s="151"/>
      <c r="DO126" s="151"/>
      <c r="DP126" s="151"/>
      <c r="DQ126" s="151"/>
      <c r="DR126" s="151"/>
      <c r="DS126" s="151"/>
      <c r="DT126" s="151"/>
      <c r="DU126" s="151"/>
      <c r="DV126" s="151"/>
      <c r="DW126" s="151"/>
      <c r="DX126" s="151"/>
      <c r="DY126" s="151"/>
      <c r="DZ126" s="151"/>
      <c r="EA126" s="151"/>
      <c r="EB126" s="151"/>
      <c r="EC126" s="151"/>
      <c r="ED126" s="151"/>
      <c r="EE126" s="151"/>
      <c r="EF126" s="151"/>
      <c r="EG126" s="151"/>
      <c r="EH126" s="151"/>
      <c r="EI126" s="151"/>
      <c r="EJ126" s="151"/>
      <c r="EK126" s="151"/>
      <c r="EL126" s="151"/>
      <c r="EM126" s="151"/>
      <c r="EN126" s="151"/>
      <c r="EO126" s="151"/>
      <c r="EP126" s="151"/>
      <c r="EQ126" s="151"/>
      <c r="ER126" s="151"/>
      <c r="ES126" s="151"/>
      <c r="ET126" s="151"/>
      <c r="EU126" s="151"/>
      <c r="EV126" s="151"/>
      <c r="EW126" s="151"/>
      <c r="EX126" s="151"/>
      <c r="EY126" s="151"/>
      <c r="EZ126" s="151"/>
      <c r="FA126" s="151"/>
      <c r="FB126" s="151"/>
      <c r="FC126" s="151"/>
      <c r="FD126" s="151"/>
      <c r="FE126" s="151"/>
      <c r="FF126" s="151"/>
      <c r="FG126" s="151"/>
      <c r="FH126" s="151"/>
      <c r="FI126" s="151"/>
      <c r="FJ126" s="151"/>
      <c r="FK126" s="151"/>
      <c r="FL126" s="151"/>
      <c r="FM126" s="151"/>
      <c r="FN126" s="151"/>
      <c r="FO126" s="151"/>
      <c r="FP126" s="151"/>
      <c r="FQ126" s="151"/>
      <c r="FR126" s="151"/>
      <c r="FS126" s="151"/>
      <c r="FT126" s="151"/>
      <c r="FU126" s="151"/>
      <c r="FV126" s="151"/>
      <c r="FW126" s="151"/>
      <c r="FX126" s="151"/>
      <c r="FY126" s="151"/>
      <c r="FZ126" s="151"/>
      <c r="GA126" s="151"/>
      <c r="GB126" s="151"/>
      <c r="GC126" s="151"/>
      <c r="GD126" s="151"/>
      <c r="GE126" s="151"/>
      <c r="GF126" s="151"/>
      <c r="GG126" s="151"/>
      <c r="GH126" s="151"/>
      <c r="GI126" s="151"/>
      <c r="GJ126" s="151"/>
      <c r="GK126" s="151"/>
      <c r="GL126" s="151"/>
      <c r="GM126" s="151"/>
      <c r="GN126" s="151"/>
      <c r="GO126" s="151"/>
      <c r="GP126" s="151"/>
      <c r="GQ126" s="151"/>
      <c r="GR126" s="151"/>
      <c r="GS126" s="151"/>
      <c r="GT126" s="151"/>
      <c r="GU126" s="151"/>
      <c r="GV126" s="151"/>
      <c r="GW126" s="151"/>
      <c r="GX126" s="151"/>
      <c r="GY126" s="151"/>
      <c r="GZ126" s="151"/>
      <c r="HA126" s="151"/>
      <c r="HB126" s="151"/>
      <c r="HC126" s="151"/>
      <c r="HD126" s="151"/>
      <c r="HE126" s="151"/>
      <c r="HF126" s="151"/>
      <c r="HG126" s="151"/>
      <c r="HH126" s="151"/>
      <c r="HI126" s="151"/>
      <c r="HJ126" s="151"/>
      <c r="HK126" s="151"/>
      <c r="HL126" s="151"/>
      <c r="HM126" s="151"/>
      <c r="HN126" s="151"/>
      <c r="HO126" s="151"/>
      <c r="HP126" s="151"/>
    </row>
    <row r="127" spans="1:224" ht="20.100000000000001" customHeight="1" x14ac:dyDescent="0.25">
      <c r="A127" s="163">
        <v>123</v>
      </c>
      <c r="B127" s="162"/>
      <c r="C127" s="161"/>
      <c r="D127" s="160"/>
      <c r="E127" s="259"/>
      <c r="F127" s="260"/>
      <c r="G127" s="268"/>
      <c r="H127" s="337" t="str">
        <f t="shared" si="12"/>
        <v/>
      </c>
      <c r="I127" s="339"/>
      <c r="J127" s="270"/>
      <c r="K127" s="340"/>
      <c r="L127" s="344" t="str">
        <f t="shared" si="13"/>
        <v/>
      </c>
      <c r="M127" s="259"/>
      <c r="N127" s="345"/>
      <c r="O127" s="344" t="str">
        <f t="shared" si="14"/>
        <v/>
      </c>
      <c r="P127" s="159"/>
      <c r="Q127" s="259"/>
      <c r="R127" s="260"/>
      <c r="S127" s="260"/>
      <c r="T127" s="268"/>
      <c r="U127" s="347" t="str">
        <f t="shared" si="15"/>
        <v/>
      </c>
      <c r="V127" s="158" t="str">
        <f t="shared" si="16"/>
        <v/>
      </c>
      <c r="W127" s="158" t="str">
        <f t="shared" si="17"/>
        <v/>
      </c>
      <c r="X127" s="152"/>
      <c r="Y127" s="200"/>
      <c r="Z127" s="167"/>
      <c r="AA127" s="151"/>
      <c r="AB127" s="151"/>
      <c r="AC127" s="151"/>
      <c r="AD127" s="151"/>
      <c r="AE127" s="151"/>
      <c r="AF127" s="151"/>
      <c r="AG127" s="151"/>
      <c r="AH127" s="151"/>
      <c r="AJ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  <c r="CB127" s="151"/>
      <c r="CC127" s="151"/>
      <c r="CD127" s="151"/>
      <c r="CE127" s="151"/>
      <c r="CF127" s="151"/>
      <c r="CG127" s="151"/>
      <c r="CH127" s="151"/>
      <c r="CI127" s="151"/>
      <c r="CJ127" s="151"/>
      <c r="CK127" s="151"/>
      <c r="CL127" s="151"/>
      <c r="CM127" s="151"/>
      <c r="CN127" s="151"/>
      <c r="CO127" s="151"/>
      <c r="CP127" s="151"/>
      <c r="CQ127" s="151"/>
      <c r="CR127" s="151"/>
      <c r="CS127" s="151"/>
      <c r="CT127" s="151"/>
      <c r="CU127" s="151"/>
      <c r="CV127" s="151"/>
      <c r="CW127" s="151"/>
      <c r="CX127" s="151"/>
      <c r="CY127" s="151"/>
      <c r="CZ127" s="151"/>
      <c r="DA127" s="151"/>
      <c r="DB127" s="151"/>
      <c r="DC127" s="151"/>
      <c r="DD127" s="151"/>
      <c r="DE127" s="151"/>
      <c r="DF127" s="151"/>
      <c r="DG127" s="151"/>
      <c r="DH127" s="151"/>
      <c r="DI127" s="151"/>
      <c r="DJ127" s="151"/>
      <c r="DK127" s="151"/>
      <c r="DL127" s="151"/>
      <c r="DM127" s="151"/>
      <c r="DN127" s="151"/>
      <c r="DO127" s="151"/>
      <c r="DP127" s="151"/>
      <c r="DQ127" s="151"/>
      <c r="DR127" s="151"/>
      <c r="DS127" s="151"/>
      <c r="DT127" s="151"/>
      <c r="DU127" s="151"/>
      <c r="DV127" s="151"/>
      <c r="DW127" s="151"/>
      <c r="DX127" s="151"/>
      <c r="DY127" s="151"/>
      <c r="DZ127" s="151"/>
      <c r="EA127" s="151"/>
      <c r="EB127" s="151"/>
      <c r="EC127" s="151"/>
      <c r="ED127" s="151"/>
      <c r="EE127" s="151"/>
      <c r="EF127" s="151"/>
      <c r="EG127" s="151"/>
      <c r="EH127" s="151"/>
      <c r="EI127" s="151"/>
      <c r="EJ127" s="151"/>
      <c r="EK127" s="151"/>
      <c r="EL127" s="151"/>
      <c r="EM127" s="151"/>
      <c r="EN127" s="151"/>
      <c r="EO127" s="151"/>
      <c r="EP127" s="151"/>
      <c r="EQ127" s="151"/>
      <c r="ER127" s="151"/>
      <c r="ES127" s="151"/>
      <c r="ET127" s="151"/>
      <c r="EU127" s="151"/>
      <c r="EV127" s="151"/>
      <c r="EW127" s="151"/>
      <c r="EX127" s="151"/>
      <c r="EY127" s="151"/>
      <c r="EZ127" s="151"/>
      <c r="FA127" s="151"/>
      <c r="FB127" s="151"/>
      <c r="FC127" s="151"/>
      <c r="FD127" s="151"/>
      <c r="FE127" s="151"/>
      <c r="FF127" s="151"/>
      <c r="FG127" s="151"/>
      <c r="FH127" s="151"/>
      <c r="FI127" s="151"/>
      <c r="FJ127" s="151"/>
      <c r="FK127" s="151"/>
      <c r="FL127" s="151"/>
      <c r="FM127" s="151"/>
      <c r="FN127" s="151"/>
      <c r="FO127" s="151"/>
      <c r="FP127" s="151"/>
      <c r="FQ127" s="151"/>
      <c r="FR127" s="151"/>
      <c r="FS127" s="151"/>
      <c r="FT127" s="151"/>
      <c r="FU127" s="151"/>
      <c r="FV127" s="151"/>
      <c r="FW127" s="151"/>
      <c r="FX127" s="151"/>
      <c r="FY127" s="151"/>
      <c r="FZ127" s="151"/>
      <c r="GA127" s="151"/>
      <c r="GB127" s="151"/>
      <c r="GC127" s="151"/>
      <c r="GD127" s="151"/>
      <c r="GE127" s="151"/>
      <c r="GF127" s="151"/>
      <c r="GG127" s="151"/>
      <c r="GH127" s="151"/>
      <c r="GI127" s="151"/>
      <c r="GJ127" s="151"/>
      <c r="GK127" s="151"/>
      <c r="GL127" s="151"/>
      <c r="GM127" s="151"/>
      <c r="GN127" s="151"/>
      <c r="GO127" s="151"/>
      <c r="GP127" s="151"/>
      <c r="GQ127" s="151"/>
      <c r="GR127" s="151"/>
      <c r="GS127" s="151"/>
      <c r="GT127" s="151"/>
      <c r="GU127" s="151"/>
      <c r="GV127" s="151"/>
      <c r="GW127" s="151"/>
      <c r="GX127" s="151"/>
      <c r="GY127" s="151"/>
      <c r="GZ127" s="151"/>
      <c r="HA127" s="151"/>
      <c r="HB127" s="151"/>
      <c r="HC127" s="151"/>
      <c r="HD127" s="151"/>
      <c r="HE127" s="151"/>
      <c r="HF127" s="151"/>
      <c r="HG127" s="151"/>
      <c r="HH127" s="151"/>
      <c r="HI127" s="151"/>
      <c r="HJ127" s="151"/>
      <c r="HK127" s="151"/>
      <c r="HL127" s="151"/>
      <c r="HM127" s="151"/>
      <c r="HN127" s="151"/>
      <c r="HO127" s="151"/>
      <c r="HP127" s="151"/>
    </row>
    <row r="128" spans="1:224" ht="20.100000000000001" customHeight="1" x14ac:dyDescent="0.25">
      <c r="A128" s="163">
        <v>124</v>
      </c>
      <c r="B128" s="162"/>
      <c r="C128" s="161"/>
      <c r="D128" s="160"/>
      <c r="E128" s="259"/>
      <c r="F128" s="260"/>
      <c r="G128" s="268"/>
      <c r="H128" s="337" t="str">
        <f t="shared" si="12"/>
        <v/>
      </c>
      <c r="I128" s="339"/>
      <c r="J128" s="270"/>
      <c r="K128" s="340"/>
      <c r="L128" s="344" t="str">
        <f t="shared" si="13"/>
        <v/>
      </c>
      <c r="M128" s="259"/>
      <c r="N128" s="345"/>
      <c r="O128" s="344" t="str">
        <f t="shared" si="14"/>
        <v/>
      </c>
      <c r="P128" s="159"/>
      <c r="Q128" s="259"/>
      <c r="R128" s="260"/>
      <c r="S128" s="260"/>
      <c r="T128" s="268"/>
      <c r="U128" s="347" t="str">
        <f t="shared" si="15"/>
        <v/>
      </c>
      <c r="V128" s="158" t="str">
        <f t="shared" si="16"/>
        <v/>
      </c>
      <c r="W128" s="158" t="str">
        <f t="shared" si="17"/>
        <v/>
      </c>
      <c r="X128" s="152"/>
      <c r="Y128" s="200"/>
      <c r="Z128" s="167"/>
      <c r="AA128" s="151"/>
      <c r="AB128" s="151"/>
      <c r="AC128" s="151"/>
      <c r="AD128" s="151"/>
      <c r="AE128" s="151"/>
      <c r="AF128" s="151"/>
      <c r="AG128" s="151"/>
      <c r="AH128" s="151"/>
      <c r="AJ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  <c r="CB128" s="151"/>
      <c r="CC128" s="151"/>
      <c r="CD128" s="151"/>
      <c r="CE128" s="151"/>
      <c r="CF128" s="151"/>
      <c r="CG128" s="151"/>
      <c r="CH128" s="151"/>
      <c r="CI128" s="151"/>
      <c r="CJ128" s="151"/>
      <c r="CK128" s="151"/>
      <c r="CL128" s="151"/>
      <c r="CM128" s="151"/>
      <c r="CN128" s="151"/>
      <c r="CO128" s="151"/>
      <c r="CP128" s="151"/>
      <c r="CQ128" s="151"/>
      <c r="CR128" s="151"/>
      <c r="CS128" s="151"/>
      <c r="CT128" s="151"/>
      <c r="CU128" s="151"/>
      <c r="CV128" s="151"/>
      <c r="CW128" s="151"/>
      <c r="CX128" s="151"/>
      <c r="CY128" s="151"/>
      <c r="CZ128" s="151"/>
      <c r="DA128" s="151"/>
      <c r="DB128" s="151"/>
      <c r="DC128" s="151"/>
      <c r="DD128" s="151"/>
      <c r="DE128" s="151"/>
      <c r="DF128" s="151"/>
      <c r="DG128" s="151"/>
      <c r="DH128" s="151"/>
      <c r="DI128" s="151"/>
      <c r="DJ128" s="151"/>
      <c r="DK128" s="151"/>
      <c r="DL128" s="151"/>
      <c r="DM128" s="151"/>
      <c r="DN128" s="151"/>
      <c r="DO128" s="151"/>
      <c r="DP128" s="151"/>
      <c r="DQ128" s="151"/>
      <c r="DR128" s="151"/>
      <c r="DS128" s="151"/>
      <c r="DT128" s="151"/>
      <c r="DU128" s="151"/>
      <c r="DV128" s="151"/>
      <c r="DW128" s="151"/>
      <c r="DX128" s="151"/>
      <c r="DY128" s="151"/>
      <c r="DZ128" s="151"/>
      <c r="EA128" s="151"/>
      <c r="EB128" s="151"/>
      <c r="EC128" s="151"/>
      <c r="ED128" s="151"/>
      <c r="EE128" s="151"/>
      <c r="EF128" s="151"/>
      <c r="EG128" s="151"/>
      <c r="EH128" s="151"/>
      <c r="EI128" s="151"/>
      <c r="EJ128" s="151"/>
      <c r="EK128" s="151"/>
      <c r="EL128" s="151"/>
      <c r="EM128" s="151"/>
      <c r="EN128" s="151"/>
      <c r="EO128" s="151"/>
      <c r="EP128" s="151"/>
      <c r="EQ128" s="151"/>
      <c r="ER128" s="151"/>
      <c r="ES128" s="151"/>
      <c r="ET128" s="151"/>
      <c r="EU128" s="151"/>
      <c r="EV128" s="151"/>
      <c r="EW128" s="151"/>
      <c r="EX128" s="151"/>
      <c r="EY128" s="151"/>
      <c r="EZ128" s="151"/>
      <c r="FA128" s="151"/>
      <c r="FB128" s="151"/>
      <c r="FC128" s="151"/>
      <c r="FD128" s="151"/>
      <c r="FE128" s="151"/>
      <c r="FF128" s="151"/>
      <c r="FG128" s="151"/>
      <c r="FH128" s="151"/>
      <c r="FI128" s="151"/>
      <c r="FJ128" s="151"/>
      <c r="FK128" s="151"/>
      <c r="FL128" s="151"/>
      <c r="FM128" s="151"/>
      <c r="FN128" s="151"/>
      <c r="FO128" s="151"/>
      <c r="FP128" s="151"/>
      <c r="FQ128" s="151"/>
      <c r="FR128" s="151"/>
      <c r="FS128" s="151"/>
      <c r="FT128" s="151"/>
      <c r="FU128" s="151"/>
      <c r="FV128" s="151"/>
      <c r="FW128" s="151"/>
      <c r="FX128" s="151"/>
      <c r="FY128" s="151"/>
      <c r="FZ128" s="151"/>
      <c r="GA128" s="151"/>
      <c r="GB128" s="151"/>
      <c r="GC128" s="151"/>
      <c r="GD128" s="151"/>
      <c r="GE128" s="151"/>
      <c r="GF128" s="151"/>
      <c r="GG128" s="151"/>
      <c r="GH128" s="151"/>
      <c r="GI128" s="151"/>
      <c r="GJ128" s="151"/>
      <c r="GK128" s="151"/>
      <c r="GL128" s="151"/>
      <c r="GM128" s="151"/>
      <c r="GN128" s="151"/>
      <c r="GO128" s="151"/>
      <c r="GP128" s="151"/>
      <c r="GQ128" s="151"/>
      <c r="GR128" s="151"/>
      <c r="GS128" s="151"/>
      <c r="GT128" s="151"/>
      <c r="GU128" s="151"/>
      <c r="GV128" s="151"/>
      <c r="GW128" s="151"/>
      <c r="GX128" s="151"/>
      <c r="GY128" s="151"/>
      <c r="GZ128" s="151"/>
      <c r="HA128" s="151"/>
      <c r="HB128" s="151"/>
      <c r="HC128" s="151"/>
      <c r="HD128" s="151"/>
      <c r="HE128" s="151"/>
      <c r="HF128" s="151"/>
      <c r="HG128" s="151"/>
      <c r="HH128" s="151"/>
      <c r="HI128" s="151"/>
      <c r="HJ128" s="151"/>
      <c r="HK128" s="151"/>
      <c r="HL128" s="151"/>
      <c r="HM128" s="151"/>
      <c r="HN128" s="151"/>
      <c r="HO128" s="151"/>
      <c r="HP128" s="151"/>
    </row>
    <row r="129" spans="1:224" ht="20.100000000000001" customHeight="1" x14ac:dyDescent="0.25">
      <c r="A129" s="163">
        <v>125</v>
      </c>
      <c r="B129" s="162"/>
      <c r="C129" s="161"/>
      <c r="D129" s="160"/>
      <c r="E129" s="259"/>
      <c r="F129" s="260"/>
      <c r="G129" s="268"/>
      <c r="H129" s="337" t="str">
        <f t="shared" si="12"/>
        <v/>
      </c>
      <c r="I129" s="339"/>
      <c r="J129" s="270"/>
      <c r="K129" s="340"/>
      <c r="L129" s="344" t="str">
        <f t="shared" si="13"/>
        <v/>
      </c>
      <c r="M129" s="259"/>
      <c r="N129" s="345"/>
      <c r="O129" s="344" t="str">
        <f t="shared" si="14"/>
        <v/>
      </c>
      <c r="P129" s="159"/>
      <c r="Q129" s="259"/>
      <c r="R129" s="260"/>
      <c r="S129" s="260"/>
      <c r="T129" s="268"/>
      <c r="U129" s="347" t="str">
        <f t="shared" si="15"/>
        <v/>
      </c>
      <c r="V129" s="158" t="str">
        <f t="shared" si="16"/>
        <v/>
      </c>
      <c r="W129" s="158" t="str">
        <f t="shared" si="17"/>
        <v/>
      </c>
      <c r="X129" s="152"/>
      <c r="Y129" s="200"/>
      <c r="Z129" s="167"/>
      <c r="AA129" s="151"/>
      <c r="AB129" s="151"/>
      <c r="AC129" s="151"/>
      <c r="AD129" s="151"/>
      <c r="AE129" s="151"/>
      <c r="AF129" s="151"/>
      <c r="AG129" s="151"/>
      <c r="AH129" s="151"/>
      <c r="AJ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  <c r="CB129" s="151"/>
      <c r="CC129" s="151"/>
      <c r="CD129" s="151"/>
      <c r="CE129" s="151"/>
      <c r="CF129" s="151"/>
      <c r="CG129" s="151"/>
      <c r="CH129" s="151"/>
      <c r="CI129" s="151"/>
      <c r="CJ129" s="151"/>
      <c r="CK129" s="151"/>
      <c r="CL129" s="151"/>
      <c r="CM129" s="151"/>
      <c r="CN129" s="151"/>
      <c r="CO129" s="151"/>
      <c r="CP129" s="151"/>
      <c r="CQ129" s="151"/>
      <c r="CR129" s="151"/>
      <c r="CS129" s="151"/>
      <c r="CT129" s="151"/>
      <c r="CU129" s="151"/>
      <c r="CV129" s="151"/>
      <c r="CW129" s="151"/>
      <c r="CX129" s="151"/>
      <c r="CY129" s="151"/>
      <c r="CZ129" s="151"/>
      <c r="DA129" s="151"/>
      <c r="DB129" s="151"/>
      <c r="DC129" s="151"/>
      <c r="DD129" s="151"/>
      <c r="DE129" s="151"/>
      <c r="DF129" s="151"/>
      <c r="DG129" s="151"/>
      <c r="DH129" s="151"/>
      <c r="DI129" s="151"/>
      <c r="DJ129" s="151"/>
      <c r="DK129" s="151"/>
      <c r="DL129" s="151"/>
      <c r="DM129" s="151"/>
      <c r="DN129" s="151"/>
      <c r="DO129" s="151"/>
      <c r="DP129" s="151"/>
      <c r="DQ129" s="151"/>
      <c r="DR129" s="151"/>
      <c r="DS129" s="151"/>
      <c r="DT129" s="151"/>
      <c r="DU129" s="151"/>
      <c r="DV129" s="151"/>
      <c r="DW129" s="151"/>
      <c r="DX129" s="151"/>
      <c r="DY129" s="151"/>
      <c r="DZ129" s="151"/>
      <c r="EA129" s="151"/>
      <c r="EB129" s="151"/>
      <c r="EC129" s="151"/>
      <c r="ED129" s="151"/>
      <c r="EE129" s="151"/>
      <c r="EF129" s="151"/>
      <c r="EG129" s="151"/>
      <c r="EH129" s="151"/>
      <c r="EI129" s="151"/>
      <c r="EJ129" s="151"/>
      <c r="EK129" s="151"/>
      <c r="EL129" s="151"/>
      <c r="EM129" s="151"/>
      <c r="EN129" s="151"/>
      <c r="EO129" s="151"/>
      <c r="EP129" s="151"/>
      <c r="EQ129" s="151"/>
      <c r="ER129" s="151"/>
      <c r="ES129" s="151"/>
      <c r="ET129" s="151"/>
      <c r="EU129" s="151"/>
      <c r="EV129" s="151"/>
      <c r="EW129" s="151"/>
      <c r="EX129" s="151"/>
      <c r="EY129" s="151"/>
      <c r="EZ129" s="151"/>
      <c r="FA129" s="151"/>
      <c r="FB129" s="151"/>
      <c r="FC129" s="151"/>
      <c r="FD129" s="151"/>
      <c r="FE129" s="151"/>
      <c r="FF129" s="151"/>
      <c r="FG129" s="151"/>
      <c r="FH129" s="151"/>
      <c r="FI129" s="151"/>
      <c r="FJ129" s="151"/>
      <c r="FK129" s="151"/>
      <c r="FL129" s="151"/>
      <c r="FM129" s="151"/>
      <c r="FN129" s="151"/>
      <c r="FO129" s="151"/>
      <c r="FP129" s="151"/>
      <c r="FQ129" s="151"/>
      <c r="FR129" s="151"/>
      <c r="FS129" s="151"/>
      <c r="FT129" s="151"/>
      <c r="FU129" s="151"/>
      <c r="FV129" s="151"/>
      <c r="FW129" s="151"/>
      <c r="FX129" s="151"/>
      <c r="FY129" s="151"/>
      <c r="FZ129" s="151"/>
      <c r="GA129" s="151"/>
      <c r="GB129" s="151"/>
      <c r="GC129" s="151"/>
      <c r="GD129" s="151"/>
      <c r="GE129" s="151"/>
      <c r="GF129" s="151"/>
      <c r="GG129" s="151"/>
      <c r="GH129" s="151"/>
      <c r="GI129" s="151"/>
      <c r="GJ129" s="151"/>
      <c r="GK129" s="151"/>
      <c r="GL129" s="151"/>
      <c r="GM129" s="151"/>
      <c r="GN129" s="151"/>
      <c r="GO129" s="151"/>
      <c r="GP129" s="151"/>
      <c r="GQ129" s="151"/>
      <c r="GR129" s="151"/>
      <c r="GS129" s="151"/>
      <c r="GT129" s="151"/>
      <c r="GU129" s="151"/>
      <c r="GV129" s="151"/>
      <c r="GW129" s="151"/>
      <c r="GX129" s="151"/>
      <c r="GY129" s="151"/>
      <c r="GZ129" s="151"/>
      <c r="HA129" s="151"/>
      <c r="HB129" s="151"/>
      <c r="HC129" s="151"/>
      <c r="HD129" s="151"/>
      <c r="HE129" s="151"/>
      <c r="HF129" s="151"/>
      <c r="HG129" s="151"/>
      <c r="HH129" s="151"/>
      <c r="HI129" s="151"/>
      <c r="HJ129" s="151"/>
      <c r="HK129" s="151"/>
      <c r="HL129" s="151"/>
      <c r="HM129" s="151"/>
      <c r="HN129" s="151"/>
      <c r="HO129" s="151"/>
      <c r="HP129" s="151"/>
    </row>
    <row r="130" spans="1:224" ht="20.100000000000001" customHeight="1" x14ac:dyDescent="0.25">
      <c r="A130" s="163">
        <v>126</v>
      </c>
      <c r="B130" s="162"/>
      <c r="C130" s="161"/>
      <c r="D130" s="160"/>
      <c r="E130" s="259"/>
      <c r="F130" s="260"/>
      <c r="G130" s="268"/>
      <c r="H130" s="337" t="str">
        <f t="shared" si="12"/>
        <v/>
      </c>
      <c r="I130" s="339"/>
      <c r="J130" s="270"/>
      <c r="K130" s="340"/>
      <c r="L130" s="344" t="str">
        <f t="shared" si="13"/>
        <v/>
      </c>
      <c r="M130" s="259"/>
      <c r="N130" s="345"/>
      <c r="O130" s="344" t="str">
        <f t="shared" si="14"/>
        <v/>
      </c>
      <c r="P130" s="159"/>
      <c r="Q130" s="259"/>
      <c r="R130" s="260"/>
      <c r="S130" s="260"/>
      <c r="T130" s="268"/>
      <c r="U130" s="347" t="str">
        <f t="shared" si="15"/>
        <v/>
      </c>
      <c r="V130" s="158" t="str">
        <f t="shared" si="16"/>
        <v/>
      </c>
      <c r="W130" s="158" t="str">
        <f t="shared" si="17"/>
        <v/>
      </c>
      <c r="X130" s="152"/>
      <c r="Y130" s="200"/>
      <c r="Z130" s="167"/>
      <c r="AA130" s="151"/>
      <c r="AB130" s="151"/>
      <c r="AC130" s="151"/>
      <c r="AD130" s="151"/>
      <c r="AE130" s="151"/>
      <c r="AF130" s="151"/>
      <c r="AG130" s="151"/>
      <c r="AH130" s="151"/>
      <c r="AJ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  <c r="CB130" s="151"/>
      <c r="CC130" s="151"/>
      <c r="CD130" s="151"/>
      <c r="CE130" s="151"/>
      <c r="CF130" s="151"/>
      <c r="CG130" s="151"/>
      <c r="CH130" s="151"/>
      <c r="CI130" s="151"/>
      <c r="CJ130" s="151"/>
      <c r="CK130" s="151"/>
      <c r="CL130" s="151"/>
      <c r="CM130" s="151"/>
      <c r="CN130" s="151"/>
      <c r="CO130" s="151"/>
      <c r="CP130" s="151"/>
      <c r="CQ130" s="151"/>
      <c r="CR130" s="151"/>
      <c r="CS130" s="151"/>
      <c r="CT130" s="151"/>
      <c r="CU130" s="151"/>
      <c r="CV130" s="151"/>
      <c r="CW130" s="151"/>
      <c r="CX130" s="151"/>
      <c r="CY130" s="151"/>
      <c r="CZ130" s="151"/>
      <c r="DA130" s="151"/>
      <c r="DB130" s="151"/>
      <c r="DC130" s="151"/>
      <c r="DD130" s="151"/>
      <c r="DE130" s="151"/>
      <c r="DF130" s="151"/>
      <c r="DG130" s="151"/>
      <c r="DH130" s="151"/>
      <c r="DI130" s="151"/>
      <c r="DJ130" s="151"/>
      <c r="DK130" s="151"/>
      <c r="DL130" s="151"/>
      <c r="DM130" s="151"/>
      <c r="DN130" s="151"/>
      <c r="DO130" s="151"/>
      <c r="DP130" s="151"/>
      <c r="DQ130" s="151"/>
      <c r="DR130" s="151"/>
      <c r="DS130" s="151"/>
      <c r="DT130" s="151"/>
      <c r="DU130" s="151"/>
      <c r="DV130" s="151"/>
      <c r="DW130" s="151"/>
      <c r="DX130" s="151"/>
      <c r="DY130" s="151"/>
      <c r="DZ130" s="151"/>
      <c r="EA130" s="151"/>
      <c r="EB130" s="151"/>
      <c r="EC130" s="151"/>
      <c r="ED130" s="151"/>
      <c r="EE130" s="151"/>
      <c r="EF130" s="151"/>
      <c r="EG130" s="151"/>
      <c r="EH130" s="151"/>
      <c r="EI130" s="151"/>
      <c r="EJ130" s="151"/>
      <c r="EK130" s="151"/>
      <c r="EL130" s="151"/>
      <c r="EM130" s="151"/>
      <c r="EN130" s="151"/>
      <c r="EO130" s="151"/>
      <c r="EP130" s="151"/>
      <c r="EQ130" s="151"/>
      <c r="ER130" s="151"/>
      <c r="ES130" s="151"/>
      <c r="ET130" s="151"/>
      <c r="EU130" s="151"/>
      <c r="EV130" s="151"/>
      <c r="EW130" s="151"/>
      <c r="EX130" s="151"/>
      <c r="EY130" s="151"/>
      <c r="EZ130" s="151"/>
      <c r="FA130" s="151"/>
      <c r="FB130" s="151"/>
      <c r="FC130" s="151"/>
      <c r="FD130" s="151"/>
      <c r="FE130" s="151"/>
      <c r="FF130" s="151"/>
      <c r="FG130" s="151"/>
      <c r="FH130" s="151"/>
      <c r="FI130" s="151"/>
      <c r="FJ130" s="151"/>
      <c r="FK130" s="151"/>
      <c r="FL130" s="151"/>
      <c r="FM130" s="151"/>
      <c r="FN130" s="151"/>
      <c r="FO130" s="151"/>
      <c r="FP130" s="151"/>
      <c r="FQ130" s="151"/>
      <c r="FR130" s="151"/>
      <c r="FS130" s="151"/>
      <c r="FT130" s="151"/>
      <c r="FU130" s="151"/>
      <c r="FV130" s="151"/>
      <c r="FW130" s="151"/>
      <c r="FX130" s="151"/>
      <c r="FY130" s="151"/>
      <c r="FZ130" s="151"/>
      <c r="GA130" s="151"/>
      <c r="GB130" s="151"/>
      <c r="GC130" s="151"/>
      <c r="GD130" s="151"/>
      <c r="GE130" s="151"/>
      <c r="GF130" s="151"/>
      <c r="GG130" s="151"/>
      <c r="GH130" s="151"/>
      <c r="GI130" s="151"/>
      <c r="GJ130" s="151"/>
      <c r="GK130" s="151"/>
      <c r="GL130" s="151"/>
      <c r="GM130" s="151"/>
      <c r="GN130" s="151"/>
      <c r="GO130" s="151"/>
      <c r="GP130" s="151"/>
      <c r="GQ130" s="151"/>
      <c r="GR130" s="151"/>
      <c r="GS130" s="151"/>
      <c r="GT130" s="151"/>
      <c r="GU130" s="151"/>
      <c r="GV130" s="151"/>
      <c r="GW130" s="151"/>
      <c r="GX130" s="151"/>
      <c r="GY130" s="151"/>
      <c r="GZ130" s="151"/>
      <c r="HA130" s="151"/>
      <c r="HB130" s="151"/>
      <c r="HC130" s="151"/>
      <c r="HD130" s="151"/>
      <c r="HE130" s="151"/>
      <c r="HF130" s="151"/>
      <c r="HG130" s="151"/>
      <c r="HH130" s="151"/>
      <c r="HI130" s="151"/>
      <c r="HJ130" s="151"/>
      <c r="HK130" s="151"/>
      <c r="HL130" s="151"/>
      <c r="HM130" s="151"/>
      <c r="HN130" s="151"/>
      <c r="HO130" s="151"/>
      <c r="HP130" s="151"/>
    </row>
    <row r="131" spans="1:224" ht="20.100000000000001" customHeight="1" x14ac:dyDescent="0.25">
      <c r="A131" s="163">
        <v>127</v>
      </c>
      <c r="B131" s="162"/>
      <c r="C131" s="161"/>
      <c r="D131" s="160"/>
      <c r="E131" s="259"/>
      <c r="F131" s="260"/>
      <c r="G131" s="268"/>
      <c r="H131" s="337" t="str">
        <f t="shared" si="12"/>
        <v/>
      </c>
      <c r="I131" s="339"/>
      <c r="J131" s="270"/>
      <c r="K131" s="340"/>
      <c r="L131" s="344" t="str">
        <f t="shared" si="13"/>
        <v/>
      </c>
      <c r="M131" s="259"/>
      <c r="N131" s="345"/>
      <c r="O131" s="344" t="str">
        <f t="shared" si="14"/>
        <v/>
      </c>
      <c r="P131" s="159"/>
      <c r="Q131" s="259"/>
      <c r="R131" s="260"/>
      <c r="S131" s="260"/>
      <c r="T131" s="268"/>
      <c r="U131" s="347" t="str">
        <f t="shared" si="15"/>
        <v/>
      </c>
      <c r="V131" s="158" t="str">
        <f t="shared" si="16"/>
        <v/>
      </c>
      <c r="W131" s="158" t="str">
        <f t="shared" si="17"/>
        <v/>
      </c>
      <c r="X131" s="152"/>
      <c r="Y131" s="200"/>
      <c r="Z131" s="167"/>
      <c r="AA131" s="151"/>
      <c r="AB131" s="151"/>
      <c r="AC131" s="151"/>
      <c r="AD131" s="151"/>
      <c r="AE131" s="151"/>
      <c r="AF131" s="151"/>
      <c r="AG131" s="151"/>
      <c r="AH131" s="151"/>
      <c r="AJ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  <c r="CB131" s="151"/>
      <c r="CC131" s="151"/>
      <c r="CD131" s="151"/>
      <c r="CE131" s="151"/>
      <c r="CF131" s="151"/>
      <c r="CG131" s="151"/>
      <c r="CH131" s="151"/>
      <c r="CI131" s="151"/>
      <c r="CJ131" s="151"/>
      <c r="CK131" s="151"/>
      <c r="CL131" s="151"/>
      <c r="CM131" s="151"/>
      <c r="CN131" s="151"/>
      <c r="CO131" s="151"/>
      <c r="CP131" s="151"/>
      <c r="CQ131" s="151"/>
      <c r="CR131" s="151"/>
      <c r="CS131" s="151"/>
      <c r="CT131" s="151"/>
      <c r="CU131" s="151"/>
      <c r="CV131" s="151"/>
      <c r="CW131" s="151"/>
      <c r="CX131" s="151"/>
      <c r="CY131" s="151"/>
      <c r="CZ131" s="151"/>
      <c r="DA131" s="151"/>
      <c r="DB131" s="151"/>
      <c r="DC131" s="151"/>
      <c r="DD131" s="151"/>
      <c r="DE131" s="151"/>
      <c r="DF131" s="151"/>
      <c r="DG131" s="151"/>
      <c r="DH131" s="151"/>
      <c r="DI131" s="151"/>
      <c r="DJ131" s="151"/>
      <c r="DK131" s="151"/>
      <c r="DL131" s="151"/>
      <c r="DM131" s="151"/>
      <c r="DN131" s="151"/>
      <c r="DO131" s="151"/>
      <c r="DP131" s="151"/>
      <c r="DQ131" s="151"/>
      <c r="DR131" s="151"/>
      <c r="DS131" s="151"/>
      <c r="DT131" s="151"/>
      <c r="DU131" s="151"/>
      <c r="DV131" s="151"/>
      <c r="DW131" s="151"/>
      <c r="DX131" s="151"/>
      <c r="DY131" s="151"/>
      <c r="DZ131" s="151"/>
      <c r="EA131" s="151"/>
      <c r="EB131" s="151"/>
      <c r="EC131" s="151"/>
      <c r="ED131" s="151"/>
      <c r="EE131" s="151"/>
      <c r="EF131" s="151"/>
      <c r="EG131" s="151"/>
      <c r="EH131" s="151"/>
      <c r="EI131" s="151"/>
      <c r="EJ131" s="151"/>
      <c r="EK131" s="151"/>
      <c r="EL131" s="151"/>
      <c r="EM131" s="151"/>
      <c r="EN131" s="151"/>
      <c r="EO131" s="151"/>
      <c r="EP131" s="151"/>
      <c r="EQ131" s="151"/>
      <c r="ER131" s="151"/>
      <c r="ES131" s="151"/>
      <c r="ET131" s="151"/>
      <c r="EU131" s="151"/>
      <c r="EV131" s="151"/>
      <c r="EW131" s="151"/>
      <c r="EX131" s="151"/>
      <c r="EY131" s="151"/>
      <c r="EZ131" s="151"/>
      <c r="FA131" s="151"/>
      <c r="FB131" s="151"/>
      <c r="FC131" s="151"/>
      <c r="FD131" s="151"/>
      <c r="FE131" s="151"/>
      <c r="FF131" s="151"/>
      <c r="FG131" s="151"/>
      <c r="FH131" s="151"/>
      <c r="FI131" s="151"/>
      <c r="FJ131" s="151"/>
      <c r="FK131" s="151"/>
      <c r="FL131" s="151"/>
      <c r="FM131" s="151"/>
      <c r="FN131" s="151"/>
      <c r="FO131" s="151"/>
      <c r="FP131" s="151"/>
      <c r="FQ131" s="151"/>
      <c r="FR131" s="151"/>
      <c r="FS131" s="151"/>
      <c r="FT131" s="151"/>
      <c r="FU131" s="151"/>
      <c r="FV131" s="151"/>
      <c r="FW131" s="151"/>
      <c r="FX131" s="151"/>
      <c r="FY131" s="151"/>
      <c r="FZ131" s="151"/>
      <c r="GA131" s="151"/>
      <c r="GB131" s="151"/>
      <c r="GC131" s="151"/>
      <c r="GD131" s="151"/>
      <c r="GE131" s="151"/>
      <c r="GF131" s="151"/>
      <c r="GG131" s="151"/>
      <c r="GH131" s="151"/>
      <c r="GI131" s="151"/>
      <c r="GJ131" s="151"/>
      <c r="GK131" s="151"/>
      <c r="GL131" s="151"/>
      <c r="GM131" s="151"/>
      <c r="GN131" s="151"/>
      <c r="GO131" s="151"/>
      <c r="GP131" s="151"/>
      <c r="GQ131" s="151"/>
      <c r="GR131" s="151"/>
      <c r="GS131" s="151"/>
      <c r="GT131" s="151"/>
      <c r="GU131" s="151"/>
      <c r="GV131" s="151"/>
      <c r="GW131" s="151"/>
      <c r="GX131" s="151"/>
      <c r="GY131" s="151"/>
      <c r="GZ131" s="151"/>
      <c r="HA131" s="151"/>
      <c r="HB131" s="151"/>
      <c r="HC131" s="151"/>
      <c r="HD131" s="151"/>
      <c r="HE131" s="151"/>
      <c r="HF131" s="151"/>
      <c r="HG131" s="151"/>
      <c r="HH131" s="151"/>
      <c r="HI131" s="151"/>
      <c r="HJ131" s="151"/>
      <c r="HK131" s="151"/>
      <c r="HL131" s="151"/>
      <c r="HM131" s="151"/>
      <c r="HN131" s="151"/>
      <c r="HO131" s="151"/>
      <c r="HP131" s="151"/>
    </row>
    <row r="132" spans="1:224" ht="20.100000000000001" customHeight="1" x14ac:dyDescent="0.25">
      <c r="A132" s="163">
        <v>128</v>
      </c>
      <c r="B132" s="162"/>
      <c r="C132" s="161"/>
      <c r="D132" s="160"/>
      <c r="E132" s="259"/>
      <c r="F132" s="260"/>
      <c r="G132" s="268"/>
      <c r="H132" s="337" t="str">
        <f t="shared" si="12"/>
        <v/>
      </c>
      <c r="I132" s="339"/>
      <c r="J132" s="270"/>
      <c r="K132" s="340"/>
      <c r="L132" s="344" t="str">
        <f t="shared" si="13"/>
        <v/>
      </c>
      <c r="M132" s="259"/>
      <c r="N132" s="345"/>
      <c r="O132" s="344" t="str">
        <f t="shared" si="14"/>
        <v/>
      </c>
      <c r="P132" s="159"/>
      <c r="Q132" s="259"/>
      <c r="R132" s="260"/>
      <c r="S132" s="260"/>
      <c r="T132" s="268"/>
      <c r="U132" s="347" t="str">
        <f t="shared" si="15"/>
        <v/>
      </c>
      <c r="V132" s="158" t="str">
        <f t="shared" si="16"/>
        <v/>
      </c>
      <c r="W132" s="158" t="str">
        <f t="shared" si="17"/>
        <v/>
      </c>
      <c r="X132" s="152"/>
      <c r="Y132" s="200"/>
      <c r="Z132" s="167"/>
      <c r="AA132" s="151"/>
      <c r="AB132" s="151"/>
      <c r="AC132" s="151"/>
      <c r="AD132" s="151"/>
      <c r="AE132" s="151"/>
      <c r="AF132" s="151"/>
      <c r="AG132" s="151"/>
      <c r="AH132" s="151"/>
      <c r="AJ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  <c r="CB132" s="151"/>
      <c r="CC132" s="151"/>
      <c r="CD132" s="151"/>
      <c r="CE132" s="151"/>
      <c r="CF132" s="151"/>
      <c r="CG132" s="151"/>
      <c r="CH132" s="151"/>
      <c r="CI132" s="151"/>
      <c r="CJ132" s="151"/>
      <c r="CK132" s="151"/>
      <c r="CL132" s="151"/>
      <c r="CM132" s="151"/>
      <c r="CN132" s="151"/>
      <c r="CO132" s="151"/>
      <c r="CP132" s="151"/>
      <c r="CQ132" s="151"/>
      <c r="CR132" s="151"/>
      <c r="CS132" s="151"/>
      <c r="CT132" s="151"/>
      <c r="CU132" s="151"/>
      <c r="CV132" s="151"/>
      <c r="CW132" s="151"/>
      <c r="CX132" s="151"/>
      <c r="CY132" s="151"/>
      <c r="CZ132" s="151"/>
      <c r="DA132" s="151"/>
      <c r="DB132" s="151"/>
      <c r="DC132" s="151"/>
      <c r="DD132" s="151"/>
      <c r="DE132" s="151"/>
      <c r="DF132" s="151"/>
      <c r="DG132" s="151"/>
      <c r="DH132" s="151"/>
      <c r="DI132" s="151"/>
      <c r="DJ132" s="151"/>
      <c r="DK132" s="151"/>
      <c r="DL132" s="151"/>
      <c r="DM132" s="151"/>
      <c r="DN132" s="151"/>
      <c r="DO132" s="151"/>
      <c r="DP132" s="151"/>
      <c r="DQ132" s="151"/>
      <c r="DR132" s="151"/>
      <c r="DS132" s="151"/>
      <c r="DT132" s="151"/>
      <c r="DU132" s="151"/>
      <c r="DV132" s="151"/>
      <c r="DW132" s="151"/>
      <c r="DX132" s="151"/>
      <c r="DY132" s="151"/>
      <c r="DZ132" s="151"/>
      <c r="EA132" s="151"/>
      <c r="EB132" s="151"/>
      <c r="EC132" s="151"/>
      <c r="ED132" s="151"/>
      <c r="EE132" s="151"/>
      <c r="EF132" s="151"/>
      <c r="EG132" s="151"/>
      <c r="EH132" s="151"/>
      <c r="EI132" s="151"/>
      <c r="EJ132" s="151"/>
      <c r="EK132" s="151"/>
      <c r="EL132" s="151"/>
      <c r="EM132" s="151"/>
      <c r="EN132" s="151"/>
      <c r="EO132" s="151"/>
      <c r="EP132" s="151"/>
      <c r="EQ132" s="151"/>
      <c r="ER132" s="151"/>
      <c r="ES132" s="151"/>
      <c r="ET132" s="151"/>
      <c r="EU132" s="151"/>
      <c r="EV132" s="151"/>
      <c r="EW132" s="151"/>
      <c r="EX132" s="151"/>
      <c r="EY132" s="151"/>
      <c r="EZ132" s="151"/>
      <c r="FA132" s="151"/>
      <c r="FB132" s="151"/>
      <c r="FC132" s="151"/>
      <c r="FD132" s="151"/>
      <c r="FE132" s="151"/>
      <c r="FF132" s="151"/>
      <c r="FG132" s="151"/>
      <c r="FH132" s="151"/>
      <c r="FI132" s="151"/>
      <c r="FJ132" s="151"/>
      <c r="FK132" s="151"/>
      <c r="FL132" s="151"/>
      <c r="FM132" s="151"/>
      <c r="FN132" s="151"/>
      <c r="FO132" s="151"/>
      <c r="FP132" s="151"/>
      <c r="FQ132" s="151"/>
      <c r="FR132" s="151"/>
      <c r="FS132" s="151"/>
      <c r="FT132" s="151"/>
      <c r="FU132" s="151"/>
      <c r="FV132" s="151"/>
      <c r="FW132" s="151"/>
      <c r="FX132" s="151"/>
      <c r="FY132" s="151"/>
      <c r="FZ132" s="151"/>
      <c r="GA132" s="151"/>
      <c r="GB132" s="151"/>
      <c r="GC132" s="151"/>
      <c r="GD132" s="151"/>
      <c r="GE132" s="151"/>
      <c r="GF132" s="151"/>
      <c r="GG132" s="151"/>
      <c r="GH132" s="151"/>
      <c r="GI132" s="151"/>
      <c r="GJ132" s="151"/>
      <c r="GK132" s="151"/>
      <c r="GL132" s="151"/>
      <c r="GM132" s="151"/>
      <c r="GN132" s="151"/>
      <c r="GO132" s="151"/>
      <c r="GP132" s="151"/>
      <c r="GQ132" s="151"/>
      <c r="GR132" s="151"/>
      <c r="GS132" s="151"/>
      <c r="GT132" s="151"/>
      <c r="GU132" s="151"/>
      <c r="GV132" s="151"/>
      <c r="GW132" s="151"/>
      <c r="GX132" s="151"/>
      <c r="GY132" s="151"/>
      <c r="GZ132" s="151"/>
      <c r="HA132" s="151"/>
      <c r="HB132" s="151"/>
      <c r="HC132" s="151"/>
      <c r="HD132" s="151"/>
      <c r="HE132" s="151"/>
      <c r="HF132" s="151"/>
      <c r="HG132" s="151"/>
      <c r="HH132" s="151"/>
      <c r="HI132" s="151"/>
      <c r="HJ132" s="151"/>
      <c r="HK132" s="151"/>
      <c r="HL132" s="151"/>
      <c r="HM132" s="151"/>
      <c r="HN132" s="151"/>
      <c r="HO132" s="151"/>
      <c r="HP132" s="151"/>
    </row>
    <row r="133" spans="1:224" ht="20.100000000000001" customHeight="1" x14ac:dyDescent="0.25">
      <c r="A133" s="163">
        <v>129</v>
      </c>
      <c r="B133" s="162"/>
      <c r="C133" s="161"/>
      <c r="D133" s="160"/>
      <c r="E133" s="259"/>
      <c r="F133" s="260"/>
      <c r="G133" s="268"/>
      <c r="H133" s="337" t="str">
        <f t="shared" si="12"/>
        <v/>
      </c>
      <c r="I133" s="339"/>
      <c r="J133" s="270"/>
      <c r="K133" s="340"/>
      <c r="L133" s="344" t="str">
        <f t="shared" si="13"/>
        <v/>
      </c>
      <c r="M133" s="259"/>
      <c r="N133" s="345"/>
      <c r="O133" s="344" t="str">
        <f t="shared" si="14"/>
        <v/>
      </c>
      <c r="P133" s="159"/>
      <c r="Q133" s="259"/>
      <c r="R133" s="260"/>
      <c r="S133" s="260"/>
      <c r="T133" s="268"/>
      <c r="U133" s="347" t="str">
        <f t="shared" si="15"/>
        <v/>
      </c>
      <c r="V133" s="158" t="str">
        <f t="shared" si="16"/>
        <v/>
      </c>
      <c r="W133" s="158" t="str">
        <f t="shared" si="17"/>
        <v/>
      </c>
      <c r="X133" s="152"/>
      <c r="Y133" s="200"/>
      <c r="Z133" s="167"/>
      <c r="AA133" s="151"/>
      <c r="AB133" s="151"/>
      <c r="AC133" s="151"/>
      <c r="AD133" s="151"/>
      <c r="AE133" s="151"/>
      <c r="AF133" s="151"/>
      <c r="AG133" s="151"/>
      <c r="AH133" s="151"/>
      <c r="AJ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  <c r="CB133" s="151"/>
      <c r="CC133" s="151"/>
      <c r="CD133" s="151"/>
      <c r="CE133" s="151"/>
      <c r="CF133" s="151"/>
      <c r="CG133" s="151"/>
      <c r="CH133" s="151"/>
      <c r="CI133" s="151"/>
      <c r="CJ133" s="151"/>
      <c r="CK133" s="151"/>
      <c r="CL133" s="151"/>
      <c r="CM133" s="151"/>
      <c r="CN133" s="151"/>
      <c r="CO133" s="151"/>
      <c r="CP133" s="151"/>
      <c r="CQ133" s="151"/>
      <c r="CR133" s="151"/>
      <c r="CS133" s="151"/>
      <c r="CT133" s="151"/>
      <c r="CU133" s="151"/>
      <c r="CV133" s="151"/>
      <c r="CW133" s="151"/>
      <c r="CX133" s="151"/>
      <c r="CY133" s="151"/>
      <c r="CZ133" s="151"/>
      <c r="DA133" s="151"/>
      <c r="DB133" s="151"/>
      <c r="DC133" s="151"/>
      <c r="DD133" s="151"/>
      <c r="DE133" s="151"/>
      <c r="DF133" s="151"/>
      <c r="DG133" s="151"/>
      <c r="DH133" s="151"/>
      <c r="DI133" s="151"/>
      <c r="DJ133" s="151"/>
      <c r="DK133" s="151"/>
      <c r="DL133" s="151"/>
      <c r="DM133" s="151"/>
      <c r="DN133" s="151"/>
      <c r="DO133" s="151"/>
      <c r="DP133" s="151"/>
      <c r="DQ133" s="151"/>
      <c r="DR133" s="151"/>
      <c r="DS133" s="151"/>
      <c r="DT133" s="151"/>
      <c r="DU133" s="151"/>
      <c r="DV133" s="151"/>
      <c r="DW133" s="151"/>
      <c r="DX133" s="151"/>
      <c r="DY133" s="151"/>
      <c r="DZ133" s="151"/>
      <c r="EA133" s="151"/>
      <c r="EB133" s="151"/>
      <c r="EC133" s="151"/>
      <c r="ED133" s="151"/>
      <c r="EE133" s="151"/>
      <c r="EF133" s="151"/>
      <c r="EG133" s="151"/>
      <c r="EH133" s="151"/>
      <c r="EI133" s="151"/>
      <c r="EJ133" s="151"/>
      <c r="EK133" s="151"/>
      <c r="EL133" s="151"/>
      <c r="EM133" s="151"/>
      <c r="EN133" s="151"/>
      <c r="EO133" s="151"/>
      <c r="EP133" s="151"/>
      <c r="EQ133" s="151"/>
      <c r="ER133" s="151"/>
      <c r="ES133" s="151"/>
      <c r="ET133" s="151"/>
      <c r="EU133" s="151"/>
      <c r="EV133" s="151"/>
      <c r="EW133" s="151"/>
      <c r="EX133" s="151"/>
      <c r="EY133" s="151"/>
      <c r="EZ133" s="151"/>
      <c r="FA133" s="151"/>
      <c r="FB133" s="151"/>
      <c r="FC133" s="151"/>
      <c r="FD133" s="151"/>
      <c r="FE133" s="151"/>
      <c r="FF133" s="151"/>
      <c r="FG133" s="151"/>
      <c r="FH133" s="151"/>
      <c r="FI133" s="151"/>
      <c r="FJ133" s="151"/>
      <c r="FK133" s="151"/>
      <c r="FL133" s="151"/>
      <c r="FM133" s="151"/>
      <c r="FN133" s="151"/>
      <c r="FO133" s="151"/>
      <c r="FP133" s="151"/>
      <c r="FQ133" s="151"/>
      <c r="FR133" s="151"/>
      <c r="FS133" s="151"/>
      <c r="FT133" s="151"/>
      <c r="FU133" s="151"/>
      <c r="FV133" s="151"/>
      <c r="FW133" s="151"/>
      <c r="FX133" s="151"/>
      <c r="FY133" s="151"/>
      <c r="FZ133" s="151"/>
      <c r="GA133" s="151"/>
      <c r="GB133" s="151"/>
      <c r="GC133" s="151"/>
      <c r="GD133" s="151"/>
      <c r="GE133" s="151"/>
      <c r="GF133" s="151"/>
      <c r="GG133" s="151"/>
      <c r="GH133" s="151"/>
      <c r="GI133" s="151"/>
      <c r="GJ133" s="151"/>
      <c r="GK133" s="151"/>
      <c r="GL133" s="151"/>
      <c r="GM133" s="151"/>
      <c r="GN133" s="151"/>
      <c r="GO133" s="151"/>
      <c r="GP133" s="151"/>
      <c r="GQ133" s="151"/>
      <c r="GR133" s="151"/>
      <c r="GS133" s="151"/>
      <c r="GT133" s="151"/>
      <c r="GU133" s="151"/>
      <c r="GV133" s="151"/>
      <c r="GW133" s="151"/>
      <c r="GX133" s="151"/>
      <c r="GY133" s="151"/>
      <c r="GZ133" s="151"/>
      <c r="HA133" s="151"/>
      <c r="HB133" s="151"/>
      <c r="HC133" s="151"/>
      <c r="HD133" s="151"/>
      <c r="HE133" s="151"/>
      <c r="HF133" s="151"/>
      <c r="HG133" s="151"/>
      <c r="HH133" s="151"/>
      <c r="HI133" s="151"/>
      <c r="HJ133" s="151"/>
      <c r="HK133" s="151"/>
      <c r="HL133" s="151"/>
      <c r="HM133" s="151"/>
      <c r="HN133" s="151"/>
      <c r="HO133" s="151"/>
      <c r="HP133" s="151"/>
    </row>
    <row r="134" spans="1:224" ht="20.100000000000001" customHeight="1" x14ac:dyDescent="0.25">
      <c r="A134" s="163">
        <v>130</v>
      </c>
      <c r="B134" s="162"/>
      <c r="C134" s="161"/>
      <c r="D134" s="160"/>
      <c r="E134" s="259"/>
      <c r="F134" s="260"/>
      <c r="G134" s="268"/>
      <c r="H134" s="337" t="str">
        <f t="shared" si="12"/>
        <v/>
      </c>
      <c r="I134" s="339"/>
      <c r="J134" s="270"/>
      <c r="K134" s="340"/>
      <c r="L134" s="344" t="str">
        <f t="shared" si="13"/>
        <v/>
      </c>
      <c r="M134" s="259"/>
      <c r="N134" s="345"/>
      <c r="O134" s="344" t="str">
        <f t="shared" si="14"/>
        <v/>
      </c>
      <c r="P134" s="159"/>
      <c r="Q134" s="259"/>
      <c r="R134" s="260"/>
      <c r="S134" s="260"/>
      <c r="T134" s="268"/>
      <c r="U134" s="347" t="str">
        <f t="shared" si="15"/>
        <v/>
      </c>
      <c r="V134" s="158" t="str">
        <f t="shared" si="16"/>
        <v/>
      </c>
      <c r="W134" s="158" t="str">
        <f t="shared" si="17"/>
        <v/>
      </c>
      <c r="X134" s="152"/>
      <c r="Y134" s="200"/>
      <c r="Z134" s="167"/>
      <c r="AA134" s="151"/>
      <c r="AB134" s="151"/>
      <c r="AC134" s="151"/>
      <c r="AD134" s="151"/>
      <c r="AE134" s="151"/>
      <c r="AF134" s="151"/>
      <c r="AG134" s="151"/>
      <c r="AH134" s="151"/>
      <c r="AJ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  <c r="CB134" s="151"/>
      <c r="CC134" s="151"/>
      <c r="CD134" s="151"/>
      <c r="CE134" s="151"/>
      <c r="CF134" s="151"/>
      <c r="CG134" s="151"/>
      <c r="CH134" s="151"/>
      <c r="CI134" s="151"/>
      <c r="CJ134" s="151"/>
      <c r="CK134" s="151"/>
      <c r="CL134" s="151"/>
      <c r="CM134" s="151"/>
      <c r="CN134" s="151"/>
      <c r="CO134" s="151"/>
      <c r="CP134" s="151"/>
      <c r="CQ134" s="151"/>
      <c r="CR134" s="151"/>
      <c r="CS134" s="151"/>
      <c r="CT134" s="151"/>
      <c r="CU134" s="151"/>
      <c r="CV134" s="151"/>
      <c r="CW134" s="151"/>
      <c r="CX134" s="151"/>
      <c r="CY134" s="151"/>
      <c r="CZ134" s="151"/>
      <c r="DA134" s="151"/>
      <c r="DB134" s="151"/>
      <c r="DC134" s="151"/>
      <c r="DD134" s="151"/>
      <c r="DE134" s="151"/>
      <c r="DF134" s="151"/>
      <c r="DG134" s="151"/>
      <c r="DH134" s="151"/>
      <c r="DI134" s="151"/>
      <c r="DJ134" s="151"/>
      <c r="DK134" s="151"/>
      <c r="DL134" s="151"/>
      <c r="DM134" s="151"/>
      <c r="DN134" s="151"/>
      <c r="DO134" s="151"/>
      <c r="DP134" s="151"/>
      <c r="DQ134" s="151"/>
      <c r="DR134" s="151"/>
      <c r="DS134" s="151"/>
      <c r="DT134" s="151"/>
      <c r="DU134" s="151"/>
      <c r="DV134" s="151"/>
      <c r="DW134" s="151"/>
      <c r="DX134" s="151"/>
      <c r="DY134" s="151"/>
      <c r="DZ134" s="151"/>
      <c r="EA134" s="151"/>
      <c r="EB134" s="151"/>
      <c r="EC134" s="151"/>
      <c r="ED134" s="151"/>
      <c r="EE134" s="151"/>
      <c r="EF134" s="151"/>
      <c r="EG134" s="151"/>
      <c r="EH134" s="151"/>
      <c r="EI134" s="151"/>
      <c r="EJ134" s="151"/>
      <c r="EK134" s="151"/>
      <c r="EL134" s="151"/>
      <c r="EM134" s="151"/>
      <c r="EN134" s="151"/>
      <c r="EO134" s="151"/>
      <c r="EP134" s="151"/>
      <c r="EQ134" s="151"/>
      <c r="ER134" s="151"/>
      <c r="ES134" s="151"/>
      <c r="ET134" s="151"/>
      <c r="EU134" s="151"/>
      <c r="EV134" s="151"/>
      <c r="EW134" s="151"/>
      <c r="EX134" s="151"/>
      <c r="EY134" s="151"/>
      <c r="EZ134" s="151"/>
      <c r="FA134" s="151"/>
      <c r="FB134" s="151"/>
      <c r="FC134" s="151"/>
      <c r="FD134" s="151"/>
      <c r="FE134" s="151"/>
      <c r="FF134" s="151"/>
      <c r="FG134" s="151"/>
      <c r="FH134" s="151"/>
      <c r="FI134" s="151"/>
      <c r="FJ134" s="151"/>
      <c r="FK134" s="151"/>
      <c r="FL134" s="151"/>
      <c r="FM134" s="151"/>
      <c r="FN134" s="151"/>
      <c r="FO134" s="151"/>
      <c r="FP134" s="151"/>
      <c r="FQ134" s="151"/>
      <c r="FR134" s="151"/>
      <c r="FS134" s="151"/>
      <c r="FT134" s="151"/>
      <c r="FU134" s="151"/>
      <c r="FV134" s="151"/>
      <c r="FW134" s="151"/>
      <c r="FX134" s="151"/>
      <c r="FY134" s="151"/>
      <c r="FZ134" s="151"/>
      <c r="GA134" s="151"/>
      <c r="GB134" s="151"/>
      <c r="GC134" s="151"/>
      <c r="GD134" s="151"/>
      <c r="GE134" s="151"/>
      <c r="GF134" s="151"/>
      <c r="GG134" s="151"/>
      <c r="GH134" s="151"/>
      <c r="GI134" s="151"/>
      <c r="GJ134" s="151"/>
      <c r="GK134" s="151"/>
      <c r="GL134" s="151"/>
      <c r="GM134" s="151"/>
      <c r="GN134" s="151"/>
      <c r="GO134" s="151"/>
      <c r="GP134" s="151"/>
      <c r="GQ134" s="151"/>
      <c r="GR134" s="151"/>
      <c r="GS134" s="151"/>
      <c r="GT134" s="151"/>
      <c r="GU134" s="151"/>
      <c r="GV134" s="151"/>
      <c r="GW134" s="151"/>
      <c r="GX134" s="151"/>
      <c r="GY134" s="151"/>
      <c r="GZ134" s="151"/>
      <c r="HA134" s="151"/>
      <c r="HB134" s="151"/>
      <c r="HC134" s="151"/>
      <c r="HD134" s="151"/>
      <c r="HE134" s="151"/>
      <c r="HF134" s="151"/>
      <c r="HG134" s="151"/>
      <c r="HH134" s="151"/>
      <c r="HI134" s="151"/>
      <c r="HJ134" s="151"/>
      <c r="HK134" s="151"/>
      <c r="HL134" s="151"/>
      <c r="HM134" s="151"/>
      <c r="HN134" s="151"/>
      <c r="HO134" s="151"/>
      <c r="HP134" s="151"/>
    </row>
    <row r="135" spans="1:224" ht="20.100000000000001" customHeight="1" x14ac:dyDescent="0.25">
      <c r="A135" s="163">
        <v>131</v>
      </c>
      <c r="B135" s="162"/>
      <c r="C135" s="161"/>
      <c r="D135" s="160"/>
      <c r="E135" s="259"/>
      <c r="F135" s="260"/>
      <c r="G135" s="268"/>
      <c r="H135" s="337" t="str">
        <f t="shared" si="12"/>
        <v/>
      </c>
      <c r="I135" s="339"/>
      <c r="J135" s="270"/>
      <c r="K135" s="340"/>
      <c r="L135" s="344" t="str">
        <f t="shared" si="13"/>
        <v/>
      </c>
      <c r="M135" s="259"/>
      <c r="N135" s="345"/>
      <c r="O135" s="344" t="str">
        <f t="shared" si="14"/>
        <v/>
      </c>
      <c r="P135" s="159"/>
      <c r="Q135" s="259"/>
      <c r="R135" s="260"/>
      <c r="S135" s="260"/>
      <c r="T135" s="268"/>
      <c r="U135" s="347" t="str">
        <f t="shared" si="15"/>
        <v/>
      </c>
      <c r="V135" s="158" t="str">
        <f t="shared" si="16"/>
        <v/>
      </c>
      <c r="W135" s="158" t="str">
        <f t="shared" si="17"/>
        <v/>
      </c>
      <c r="X135" s="152"/>
      <c r="Y135" s="200"/>
      <c r="Z135" s="167"/>
      <c r="AA135" s="151"/>
      <c r="AB135" s="151"/>
      <c r="AC135" s="151"/>
      <c r="AD135" s="151"/>
      <c r="AE135" s="151"/>
      <c r="AF135" s="151"/>
      <c r="AG135" s="151"/>
      <c r="AH135" s="151"/>
      <c r="AJ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  <c r="CB135" s="151"/>
      <c r="CC135" s="151"/>
      <c r="CD135" s="151"/>
      <c r="CE135" s="151"/>
      <c r="CF135" s="151"/>
      <c r="CG135" s="151"/>
      <c r="CH135" s="151"/>
      <c r="CI135" s="151"/>
      <c r="CJ135" s="151"/>
      <c r="CK135" s="151"/>
      <c r="CL135" s="151"/>
      <c r="CM135" s="151"/>
      <c r="CN135" s="151"/>
      <c r="CO135" s="151"/>
      <c r="CP135" s="151"/>
      <c r="CQ135" s="151"/>
      <c r="CR135" s="151"/>
      <c r="CS135" s="151"/>
      <c r="CT135" s="151"/>
      <c r="CU135" s="151"/>
      <c r="CV135" s="151"/>
      <c r="CW135" s="151"/>
      <c r="CX135" s="151"/>
      <c r="CY135" s="151"/>
      <c r="CZ135" s="151"/>
      <c r="DA135" s="151"/>
      <c r="DB135" s="151"/>
      <c r="DC135" s="151"/>
      <c r="DD135" s="151"/>
      <c r="DE135" s="151"/>
      <c r="DF135" s="151"/>
      <c r="DG135" s="151"/>
      <c r="DH135" s="151"/>
      <c r="DI135" s="151"/>
      <c r="DJ135" s="151"/>
      <c r="DK135" s="151"/>
      <c r="DL135" s="151"/>
      <c r="DM135" s="151"/>
      <c r="DN135" s="151"/>
      <c r="DO135" s="151"/>
      <c r="DP135" s="151"/>
      <c r="DQ135" s="151"/>
      <c r="DR135" s="151"/>
      <c r="DS135" s="151"/>
      <c r="DT135" s="151"/>
      <c r="DU135" s="151"/>
      <c r="DV135" s="151"/>
      <c r="DW135" s="151"/>
      <c r="DX135" s="151"/>
      <c r="DY135" s="151"/>
      <c r="DZ135" s="151"/>
      <c r="EA135" s="151"/>
      <c r="EB135" s="151"/>
      <c r="EC135" s="151"/>
      <c r="ED135" s="151"/>
      <c r="EE135" s="151"/>
      <c r="EF135" s="151"/>
      <c r="EG135" s="151"/>
      <c r="EH135" s="151"/>
      <c r="EI135" s="151"/>
      <c r="EJ135" s="151"/>
      <c r="EK135" s="151"/>
      <c r="EL135" s="151"/>
      <c r="EM135" s="151"/>
      <c r="EN135" s="151"/>
      <c r="EO135" s="151"/>
      <c r="EP135" s="151"/>
      <c r="EQ135" s="151"/>
      <c r="ER135" s="151"/>
      <c r="ES135" s="151"/>
      <c r="ET135" s="151"/>
      <c r="EU135" s="151"/>
      <c r="EV135" s="151"/>
      <c r="EW135" s="151"/>
      <c r="EX135" s="151"/>
      <c r="EY135" s="151"/>
      <c r="EZ135" s="151"/>
      <c r="FA135" s="151"/>
      <c r="FB135" s="151"/>
      <c r="FC135" s="151"/>
      <c r="FD135" s="151"/>
      <c r="FE135" s="151"/>
      <c r="FF135" s="151"/>
      <c r="FG135" s="151"/>
      <c r="FH135" s="151"/>
      <c r="FI135" s="151"/>
      <c r="FJ135" s="151"/>
      <c r="FK135" s="151"/>
      <c r="FL135" s="151"/>
      <c r="FM135" s="151"/>
      <c r="FN135" s="151"/>
      <c r="FO135" s="151"/>
      <c r="FP135" s="151"/>
      <c r="FQ135" s="151"/>
      <c r="FR135" s="151"/>
      <c r="FS135" s="151"/>
      <c r="FT135" s="151"/>
      <c r="FU135" s="151"/>
      <c r="FV135" s="151"/>
      <c r="FW135" s="151"/>
      <c r="FX135" s="151"/>
      <c r="FY135" s="151"/>
      <c r="FZ135" s="151"/>
      <c r="GA135" s="151"/>
      <c r="GB135" s="151"/>
      <c r="GC135" s="151"/>
      <c r="GD135" s="151"/>
      <c r="GE135" s="151"/>
      <c r="GF135" s="151"/>
      <c r="GG135" s="151"/>
      <c r="GH135" s="151"/>
      <c r="GI135" s="151"/>
      <c r="GJ135" s="151"/>
      <c r="GK135" s="151"/>
      <c r="GL135" s="151"/>
      <c r="GM135" s="151"/>
      <c r="GN135" s="151"/>
      <c r="GO135" s="151"/>
      <c r="GP135" s="151"/>
      <c r="GQ135" s="151"/>
      <c r="GR135" s="151"/>
      <c r="GS135" s="151"/>
      <c r="GT135" s="151"/>
      <c r="GU135" s="151"/>
      <c r="GV135" s="151"/>
      <c r="GW135" s="151"/>
      <c r="GX135" s="151"/>
      <c r="GY135" s="151"/>
      <c r="GZ135" s="151"/>
      <c r="HA135" s="151"/>
      <c r="HB135" s="151"/>
      <c r="HC135" s="151"/>
      <c r="HD135" s="151"/>
      <c r="HE135" s="151"/>
      <c r="HF135" s="151"/>
      <c r="HG135" s="151"/>
      <c r="HH135" s="151"/>
      <c r="HI135" s="151"/>
      <c r="HJ135" s="151"/>
      <c r="HK135" s="151"/>
      <c r="HL135" s="151"/>
      <c r="HM135" s="151"/>
      <c r="HN135" s="151"/>
      <c r="HO135" s="151"/>
      <c r="HP135" s="151"/>
    </row>
    <row r="136" spans="1:224" ht="20.100000000000001" customHeight="1" x14ac:dyDescent="0.25">
      <c r="A136" s="163">
        <v>132</v>
      </c>
      <c r="B136" s="162"/>
      <c r="C136" s="161"/>
      <c r="D136" s="160"/>
      <c r="E136" s="259"/>
      <c r="F136" s="260"/>
      <c r="G136" s="268"/>
      <c r="H136" s="337" t="str">
        <f t="shared" si="12"/>
        <v/>
      </c>
      <c r="I136" s="339"/>
      <c r="J136" s="270"/>
      <c r="K136" s="340"/>
      <c r="L136" s="344" t="str">
        <f t="shared" si="13"/>
        <v/>
      </c>
      <c r="M136" s="259"/>
      <c r="N136" s="345"/>
      <c r="O136" s="344" t="str">
        <f t="shared" si="14"/>
        <v/>
      </c>
      <c r="P136" s="159"/>
      <c r="Q136" s="259"/>
      <c r="R136" s="260"/>
      <c r="S136" s="260"/>
      <c r="T136" s="268"/>
      <c r="U136" s="347" t="str">
        <f t="shared" si="15"/>
        <v/>
      </c>
      <c r="V136" s="158" t="str">
        <f t="shared" si="16"/>
        <v/>
      </c>
      <c r="W136" s="158" t="str">
        <f t="shared" si="17"/>
        <v/>
      </c>
      <c r="X136" s="152"/>
      <c r="Y136" s="200"/>
      <c r="Z136" s="167"/>
      <c r="AA136" s="151"/>
      <c r="AB136" s="151"/>
      <c r="AC136" s="151"/>
      <c r="AD136" s="151"/>
      <c r="AE136" s="151"/>
      <c r="AF136" s="151"/>
      <c r="AG136" s="151"/>
      <c r="AH136" s="151"/>
      <c r="AJ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  <c r="CB136" s="151"/>
      <c r="CC136" s="151"/>
      <c r="CD136" s="151"/>
      <c r="CE136" s="151"/>
      <c r="CF136" s="151"/>
      <c r="CG136" s="151"/>
      <c r="CH136" s="151"/>
      <c r="CI136" s="151"/>
      <c r="CJ136" s="151"/>
      <c r="CK136" s="151"/>
      <c r="CL136" s="151"/>
      <c r="CM136" s="151"/>
      <c r="CN136" s="151"/>
      <c r="CO136" s="151"/>
      <c r="CP136" s="151"/>
      <c r="CQ136" s="151"/>
      <c r="CR136" s="151"/>
      <c r="CS136" s="151"/>
      <c r="CT136" s="151"/>
      <c r="CU136" s="151"/>
      <c r="CV136" s="151"/>
      <c r="CW136" s="151"/>
      <c r="CX136" s="151"/>
      <c r="CY136" s="151"/>
      <c r="CZ136" s="151"/>
      <c r="DA136" s="151"/>
      <c r="DB136" s="151"/>
      <c r="DC136" s="151"/>
      <c r="DD136" s="151"/>
      <c r="DE136" s="151"/>
      <c r="DF136" s="151"/>
      <c r="DG136" s="151"/>
      <c r="DH136" s="151"/>
      <c r="DI136" s="151"/>
      <c r="DJ136" s="151"/>
      <c r="DK136" s="151"/>
      <c r="DL136" s="151"/>
      <c r="DM136" s="151"/>
      <c r="DN136" s="151"/>
      <c r="DO136" s="151"/>
      <c r="DP136" s="151"/>
      <c r="DQ136" s="151"/>
      <c r="DR136" s="151"/>
      <c r="DS136" s="151"/>
      <c r="DT136" s="151"/>
      <c r="DU136" s="151"/>
      <c r="DV136" s="151"/>
      <c r="DW136" s="151"/>
      <c r="DX136" s="151"/>
      <c r="DY136" s="151"/>
      <c r="DZ136" s="151"/>
      <c r="EA136" s="151"/>
      <c r="EB136" s="151"/>
      <c r="EC136" s="151"/>
      <c r="ED136" s="151"/>
      <c r="EE136" s="151"/>
      <c r="EF136" s="151"/>
      <c r="EG136" s="151"/>
      <c r="EH136" s="151"/>
      <c r="EI136" s="151"/>
      <c r="EJ136" s="151"/>
      <c r="EK136" s="151"/>
      <c r="EL136" s="151"/>
      <c r="EM136" s="151"/>
      <c r="EN136" s="151"/>
      <c r="EO136" s="151"/>
      <c r="EP136" s="151"/>
      <c r="EQ136" s="151"/>
      <c r="ER136" s="151"/>
      <c r="ES136" s="151"/>
      <c r="ET136" s="151"/>
      <c r="EU136" s="151"/>
      <c r="EV136" s="151"/>
      <c r="EW136" s="151"/>
      <c r="EX136" s="151"/>
      <c r="EY136" s="151"/>
      <c r="EZ136" s="151"/>
      <c r="FA136" s="151"/>
      <c r="FB136" s="151"/>
      <c r="FC136" s="151"/>
      <c r="FD136" s="151"/>
      <c r="FE136" s="151"/>
      <c r="FF136" s="151"/>
      <c r="FG136" s="151"/>
      <c r="FH136" s="151"/>
      <c r="FI136" s="151"/>
      <c r="FJ136" s="151"/>
      <c r="FK136" s="151"/>
      <c r="FL136" s="151"/>
      <c r="FM136" s="151"/>
      <c r="FN136" s="151"/>
      <c r="FO136" s="151"/>
      <c r="FP136" s="151"/>
      <c r="FQ136" s="151"/>
      <c r="FR136" s="151"/>
      <c r="FS136" s="151"/>
      <c r="FT136" s="151"/>
      <c r="FU136" s="151"/>
      <c r="FV136" s="151"/>
      <c r="FW136" s="151"/>
      <c r="FX136" s="151"/>
      <c r="FY136" s="151"/>
      <c r="FZ136" s="151"/>
      <c r="GA136" s="151"/>
      <c r="GB136" s="151"/>
      <c r="GC136" s="151"/>
      <c r="GD136" s="151"/>
      <c r="GE136" s="151"/>
      <c r="GF136" s="151"/>
      <c r="GG136" s="151"/>
      <c r="GH136" s="151"/>
      <c r="GI136" s="151"/>
      <c r="GJ136" s="151"/>
      <c r="GK136" s="151"/>
      <c r="GL136" s="151"/>
      <c r="GM136" s="151"/>
      <c r="GN136" s="151"/>
      <c r="GO136" s="151"/>
      <c r="GP136" s="151"/>
      <c r="GQ136" s="151"/>
      <c r="GR136" s="151"/>
      <c r="GS136" s="151"/>
      <c r="GT136" s="151"/>
      <c r="GU136" s="151"/>
      <c r="GV136" s="151"/>
      <c r="GW136" s="151"/>
      <c r="GX136" s="151"/>
      <c r="GY136" s="151"/>
      <c r="GZ136" s="151"/>
      <c r="HA136" s="151"/>
      <c r="HB136" s="151"/>
      <c r="HC136" s="151"/>
      <c r="HD136" s="151"/>
      <c r="HE136" s="151"/>
      <c r="HF136" s="151"/>
      <c r="HG136" s="151"/>
      <c r="HH136" s="151"/>
      <c r="HI136" s="151"/>
      <c r="HJ136" s="151"/>
      <c r="HK136" s="151"/>
      <c r="HL136" s="151"/>
      <c r="HM136" s="151"/>
      <c r="HN136" s="151"/>
      <c r="HO136" s="151"/>
      <c r="HP136" s="151"/>
    </row>
    <row r="137" spans="1:224" ht="20.100000000000001" customHeight="1" x14ac:dyDescent="0.25">
      <c r="A137" s="163">
        <v>133</v>
      </c>
      <c r="B137" s="162"/>
      <c r="C137" s="161"/>
      <c r="D137" s="160"/>
      <c r="E137" s="259"/>
      <c r="F137" s="260"/>
      <c r="G137" s="268"/>
      <c r="H137" s="337" t="str">
        <f t="shared" si="12"/>
        <v/>
      </c>
      <c r="I137" s="339"/>
      <c r="J137" s="270"/>
      <c r="K137" s="340"/>
      <c r="L137" s="344" t="str">
        <f t="shared" si="13"/>
        <v/>
      </c>
      <c r="M137" s="259"/>
      <c r="N137" s="345"/>
      <c r="O137" s="344" t="str">
        <f t="shared" si="14"/>
        <v/>
      </c>
      <c r="P137" s="159"/>
      <c r="Q137" s="259"/>
      <c r="R137" s="260"/>
      <c r="S137" s="260"/>
      <c r="T137" s="268"/>
      <c r="U137" s="347" t="str">
        <f t="shared" si="15"/>
        <v/>
      </c>
      <c r="V137" s="158" t="str">
        <f t="shared" si="16"/>
        <v/>
      </c>
      <c r="W137" s="158" t="str">
        <f t="shared" si="17"/>
        <v/>
      </c>
      <c r="X137" s="152"/>
      <c r="Y137" s="200"/>
      <c r="Z137" s="167"/>
      <c r="AA137" s="151"/>
      <c r="AB137" s="151"/>
      <c r="AC137" s="151"/>
      <c r="AD137" s="151"/>
      <c r="AE137" s="151"/>
      <c r="AF137" s="151"/>
      <c r="AG137" s="151"/>
      <c r="AH137" s="151"/>
      <c r="AJ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  <c r="CB137" s="151"/>
      <c r="CC137" s="151"/>
      <c r="CD137" s="151"/>
      <c r="CE137" s="151"/>
      <c r="CF137" s="151"/>
      <c r="CG137" s="151"/>
      <c r="CH137" s="151"/>
      <c r="CI137" s="151"/>
      <c r="CJ137" s="151"/>
      <c r="CK137" s="151"/>
      <c r="CL137" s="151"/>
      <c r="CM137" s="151"/>
      <c r="CN137" s="151"/>
      <c r="CO137" s="151"/>
      <c r="CP137" s="151"/>
      <c r="CQ137" s="151"/>
      <c r="CR137" s="151"/>
      <c r="CS137" s="151"/>
      <c r="CT137" s="151"/>
      <c r="CU137" s="151"/>
      <c r="CV137" s="151"/>
      <c r="CW137" s="151"/>
      <c r="CX137" s="151"/>
      <c r="CY137" s="151"/>
      <c r="CZ137" s="151"/>
      <c r="DA137" s="151"/>
      <c r="DB137" s="151"/>
      <c r="DC137" s="151"/>
      <c r="DD137" s="151"/>
      <c r="DE137" s="151"/>
      <c r="DF137" s="151"/>
      <c r="DG137" s="151"/>
      <c r="DH137" s="151"/>
      <c r="DI137" s="151"/>
      <c r="DJ137" s="151"/>
      <c r="DK137" s="151"/>
      <c r="DL137" s="151"/>
      <c r="DM137" s="151"/>
      <c r="DN137" s="151"/>
      <c r="DO137" s="151"/>
      <c r="DP137" s="151"/>
      <c r="DQ137" s="151"/>
      <c r="DR137" s="151"/>
      <c r="DS137" s="151"/>
      <c r="DT137" s="151"/>
      <c r="DU137" s="151"/>
      <c r="DV137" s="151"/>
      <c r="DW137" s="151"/>
      <c r="DX137" s="151"/>
      <c r="DY137" s="151"/>
      <c r="DZ137" s="151"/>
      <c r="EA137" s="151"/>
      <c r="EB137" s="151"/>
      <c r="EC137" s="151"/>
      <c r="ED137" s="151"/>
      <c r="EE137" s="151"/>
      <c r="EF137" s="151"/>
      <c r="EG137" s="151"/>
      <c r="EH137" s="151"/>
      <c r="EI137" s="151"/>
      <c r="EJ137" s="151"/>
      <c r="EK137" s="151"/>
      <c r="EL137" s="151"/>
      <c r="EM137" s="151"/>
      <c r="EN137" s="151"/>
      <c r="EO137" s="151"/>
      <c r="EP137" s="151"/>
      <c r="EQ137" s="151"/>
      <c r="ER137" s="151"/>
      <c r="ES137" s="151"/>
      <c r="ET137" s="151"/>
      <c r="EU137" s="151"/>
      <c r="EV137" s="151"/>
      <c r="EW137" s="151"/>
      <c r="EX137" s="151"/>
      <c r="EY137" s="151"/>
      <c r="EZ137" s="151"/>
      <c r="FA137" s="151"/>
      <c r="FB137" s="151"/>
      <c r="FC137" s="151"/>
      <c r="FD137" s="151"/>
      <c r="FE137" s="151"/>
      <c r="FF137" s="151"/>
      <c r="FG137" s="151"/>
      <c r="FH137" s="151"/>
      <c r="FI137" s="151"/>
      <c r="FJ137" s="151"/>
      <c r="FK137" s="151"/>
      <c r="FL137" s="151"/>
      <c r="FM137" s="151"/>
      <c r="FN137" s="151"/>
      <c r="FO137" s="151"/>
      <c r="FP137" s="151"/>
      <c r="FQ137" s="151"/>
      <c r="FR137" s="151"/>
      <c r="FS137" s="151"/>
      <c r="FT137" s="151"/>
      <c r="FU137" s="151"/>
      <c r="FV137" s="151"/>
      <c r="FW137" s="151"/>
      <c r="FX137" s="151"/>
      <c r="FY137" s="151"/>
      <c r="FZ137" s="151"/>
      <c r="GA137" s="151"/>
      <c r="GB137" s="151"/>
      <c r="GC137" s="151"/>
      <c r="GD137" s="151"/>
      <c r="GE137" s="151"/>
      <c r="GF137" s="151"/>
      <c r="GG137" s="151"/>
      <c r="GH137" s="151"/>
      <c r="GI137" s="151"/>
      <c r="GJ137" s="151"/>
      <c r="GK137" s="151"/>
      <c r="GL137" s="151"/>
      <c r="GM137" s="151"/>
      <c r="GN137" s="151"/>
      <c r="GO137" s="151"/>
      <c r="GP137" s="151"/>
      <c r="GQ137" s="151"/>
      <c r="GR137" s="151"/>
      <c r="GS137" s="151"/>
      <c r="GT137" s="151"/>
      <c r="GU137" s="151"/>
      <c r="GV137" s="151"/>
      <c r="GW137" s="151"/>
      <c r="GX137" s="151"/>
      <c r="GY137" s="151"/>
      <c r="GZ137" s="151"/>
      <c r="HA137" s="151"/>
      <c r="HB137" s="151"/>
      <c r="HC137" s="151"/>
      <c r="HD137" s="151"/>
      <c r="HE137" s="151"/>
      <c r="HF137" s="151"/>
      <c r="HG137" s="151"/>
      <c r="HH137" s="151"/>
      <c r="HI137" s="151"/>
      <c r="HJ137" s="151"/>
      <c r="HK137" s="151"/>
      <c r="HL137" s="151"/>
      <c r="HM137" s="151"/>
      <c r="HN137" s="151"/>
      <c r="HO137" s="151"/>
      <c r="HP137" s="151"/>
    </row>
    <row r="138" spans="1:224" ht="20.100000000000001" customHeight="1" x14ac:dyDescent="0.25">
      <c r="A138" s="163">
        <v>134</v>
      </c>
      <c r="B138" s="162"/>
      <c r="C138" s="161"/>
      <c r="D138" s="160"/>
      <c r="E138" s="259"/>
      <c r="F138" s="260"/>
      <c r="G138" s="268"/>
      <c r="H138" s="337" t="str">
        <f t="shared" si="12"/>
        <v/>
      </c>
      <c r="I138" s="339"/>
      <c r="J138" s="270"/>
      <c r="K138" s="340"/>
      <c r="L138" s="344" t="str">
        <f t="shared" si="13"/>
        <v/>
      </c>
      <c r="M138" s="259"/>
      <c r="N138" s="345"/>
      <c r="O138" s="344" t="str">
        <f t="shared" si="14"/>
        <v/>
      </c>
      <c r="P138" s="159"/>
      <c r="Q138" s="259"/>
      <c r="R138" s="260"/>
      <c r="S138" s="260"/>
      <c r="T138" s="268"/>
      <c r="U138" s="347" t="str">
        <f t="shared" si="15"/>
        <v/>
      </c>
      <c r="V138" s="158" t="str">
        <f t="shared" si="16"/>
        <v/>
      </c>
      <c r="W138" s="158" t="str">
        <f t="shared" si="17"/>
        <v/>
      </c>
      <c r="X138" s="152"/>
      <c r="Y138" s="200"/>
      <c r="Z138" s="167"/>
      <c r="AA138" s="151"/>
      <c r="AB138" s="151"/>
      <c r="AC138" s="151"/>
      <c r="AD138" s="151"/>
      <c r="AE138" s="151"/>
      <c r="AF138" s="151"/>
      <c r="AG138" s="151"/>
      <c r="AH138" s="151"/>
      <c r="AJ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  <c r="CB138" s="151"/>
      <c r="CC138" s="151"/>
      <c r="CD138" s="151"/>
      <c r="CE138" s="151"/>
      <c r="CF138" s="151"/>
      <c r="CG138" s="151"/>
      <c r="CH138" s="151"/>
      <c r="CI138" s="151"/>
      <c r="CJ138" s="151"/>
      <c r="CK138" s="151"/>
      <c r="CL138" s="151"/>
      <c r="CM138" s="151"/>
      <c r="CN138" s="151"/>
      <c r="CO138" s="151"/>
      <c r="CP138" s="151"/>
      <c r="CQ138" s="151"/>
      <c r="CR138" s="151"/>
      <c r="CS138" s="151"/>
      <c r="CT138" s="151"/>
      <c r="CU138" s="151"/>
      <c r="CV138" s="151"/>
      <c r="CW138" s="151"/>
      <c r="CX138" s="151"/>
      <c r="CY138" s="151"/>
      <c r="CZ138" s="151"/>
      <c r="DA138" s="151"/>
      <c r="DB138" s="151"/>
      <c r="DC138" s="151"/>
      <c r="DD138" s="151"/>
      <c r="DE138" s="151"/>
      <c r="DF138" s="151"/>
      <c r="DG138" s="151"/>
      <c r="DH138" s="151"/>
      <c r="DI138" s="151"/>
      <c r="DJ138" s="151"/>
      <c r="DK138" s="151"/>
      <c r="DL138" s="151"/>
      <c r="DM138" s="151"/>
      <c r="DN138" s="151"/>
      <c r="DO138" s="151"/>
      <c r="DP138" s="151"/>
      <c r="DQ138" s="151"/>
      <c r="DR138" s="151"/>
      <c r="DS138" s="151"/>
      <c r="DT138" s="151"/>
      <c r="DU138" s="151"/>
      <c r="DV138" s="151"/>
      <c r="DW138" s="151"/>
      <c r="DX138" s="151"/>
      <c r="DY138" s="151"/>
      <c r="DZ138" s="151"/>
      <c r="EA138" s="151"/>
      <c r="EB138" s="151"/>
      <c r="EC138" s="151"/>
      <c r="ED138" s="151"/>
      <c r="EE138" s="151"/>
      <c r="EF138" s="151"/>
      <c r="EG138" s="151"/>
      <c r="EH138" s="151"/>
      <c r="EI138" s="151"/>
      <c r="EJ138" s="151"/>
      <c r="EK138" s="151"/>
      <c r="EL138" s="151"/>
      <c r="EM138" s="151"/>
      <c r="EN138" s="151"/>
      <c r="EO138" s="151"/>
      <c r="EP138" s="151"/>
      <c r="EQ138" s="151"/>
      <c r="ER138" s="151"/>
      <c r="ES138" s="151"/>
      <c r="ET138" s="151"/>
      <c r="EU138" s="151"/>
      <c r="EV138" s="151"/>
      <c r="EW138" s="151"/>
      <c r="EX138" s="151"/>
      <c r="EY138" s="151"/>
      <c r="EZ138" s="151"/>
      <c r="FA138" s="151"/>
      <c r="FB138" s="151"/>
      <c r="FC138" s="151"/>
      <c r="FD138" s="151"/>
      <c r="FE138" s="151"/>
      <c r="FF138" s="151"/>
      <c r="FG138" s="151"/>
      <c r="FH138" s="151"/>
      <c r="FI138" s="151"/>
      <c r="FJ138" s="151"/>
      <c r="FK138" s="151"/>
      <c r="FL138" s="151"/>
      <c r="FM138" s="151"/>
      <c r="FN138" s="151"/>
      <c r="FO138" s="151"/>
      <c r="FP138" s="151"/>
      <c r="FQ138" s="151"/>
      <c r="FR138" s="151"/>
      <c r="FS138" s="151"/>
      <c r="FT138" s="151"/>
      <c r="FU138" s="151"/>
      <c r="FV138" s="151"/>
      <c r="FW138" s="151"/>
      <c r="FX138" s="151"/>
      <c r="FY138" s="151"/>
      <c r="FZ138" s="151"/>
      <c r="GA138" s="151"/>
      <c r="GB138" s="151"/>
      <c r="GC138" s="151"/>
      <c r="GD138" s="151"/>
      <c r="GE138" s="151"/>
      <c r="GF138" s="151"/>
      <c r="GG138" s="151"/>
      <c r="GH138" s="151"/>
      <c r="GI138" s="151"/>
      <c r="GJ138" s="151"/>
      <c r="GK138" s="151"/>
      <c r="GL138" s="151"/>
      <c r="GM138" s="151"/>
      <c r="GN138" s="151"/>
      <c r="GO138" s="151"/>
      <c r="GP138" s="151"/>
      <c r="GQ138" s="151"/>
      <c r="GR138" s="151"/>
      <c r="GS138" s="151"/>
      <c r="GT138" s="151"/>
      <c r="GU138" s="151"/>
      <c r="GV138" s="151"/>
      <c r="GW138" s="151"/>
      <c r="GX138" s="151"/>
      <c r="GY138" s="151"/>
      <c r="GZ138" s="151"/>
      <c r="HA138" s="151"/>
      <c r="HB138" s="151"/>
      <c r="HC138" s="151"/>
      <c r="HD138" s="151"/>
      <c r="HE138" s="151"/>
      <c r="HF138" s="151"/>
      <c r="HG138" s="151"/>
      <c r="HH138" s="151"/>
      <c r="HI138" s="151"/>
      <c r="HJ138" s="151"/>
      <c r="HK138" s="151"/>
      <c r="HL138" s="151"/>
      <c r="HM138" s="151"/>
      <c r="HN138" s="151"/>
      <c r="HO138" s="151"/>
      <c r="HP138" s="151"/>
    </row>
    <row r="139" spans="1:224" ht="20.100000000000001" customHeight="1" x14ac:dyDescent="0.25">
      <c r="A139" s="163">
        <v>135</v>
      </c>
      <c r="B139" s="162"/>
      <c r="C139" s="161"/>
      <c r="D139" s="160"/>
      <c r="E139" s="259"/>
      <c r="F139" s="260"/>
      <c r="G139" s="268"/>
      <c r="H139" s="337" t="str">
        <f t="shared" si="12"/>
        <v/>
      </c>
      <c r="I139" s="339"/>
      <c r="J139" s="270"/>
      <c r="K139" s="340"/>
      <c r="L139" s="344" t="str">
        <f t="shared" si="13"/>
        <v/>
      </c>
      <c r="M139" s="259"/>
      <c r="N139" s="345"/>
      <c r="O139" s="344" t="str">
        <f t="shared" si="14"/>
        <v/>
      </c>
      <c r="P139" s="159"/>
      <c r="Q139" s="259"/>
      <c r="R139" s="260"/>
      <c r="S139" s="260"/>
      <c r="T139" s="268"/>
      <c r="U139" s="347" t="str">
        <f t="shared" si="15"/>
        <v/>
      </c>
      <c r="V139" s="158" t="str">
        <f t="shared" si="16"/>
        <v/>
      </c>
      <c r="W139" s="158" t="str">
        <f t="shared" si="17"/>
        <v/>
      </c>
      <c r="X139" s="152"/>
      <c r="Y139" s="200"/>
      <c r="Z139" s="167"/>
      <c r="AA139" s="151"/>
      <c r="AB139" s="151"/>
      <c r="AC139" s="151"/>
      <c r="AD139" s="151"/>
      <c r="AE139" s="151"/>
      <c r="AF139" s="151"/>
      <c r="AG139" s="151"/>
      <c r="AH139" s="151"/>
      <c r="AJ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1"/>
      <c r="BW139" s="151"/>
      <c r="BX139" s="151"/>
      <c r="BY139" s="151"/>
      <c r="BZ139" s="151"/>
      <c r="CA139" s="151"/>
      <c r="CB139" s="151"/>
      <c r="CC139" s="151"/>
      <c r="CD139" s="151"/>
      <c r="CE139" s="151"/>
      <c r="CF139" s="151"/>
      <c r="CG139" s="151"/>
      <c r="CH139" s="151"/>
      <c r="CI139" s="151"/>
      <c r="CJ139" s="151"/>
      <c r="CK139" s="151"/>
      <c r="CL139" s="151"/>
      <c r="CM139" s="151"/>
      <c r="CN139" s="151"/>
      <c r="CO139" s="151"/>
      <c r="CP139" s="151"/>
      <c r="CQ139" s="151"/>
      <c r="CR139" s="151"/>
      <c r="CS139" s="151"/>
      <c r="CT139" s="151"/>
      <c r="CU139" s="151"/>
      <c r="CV139" s="151"/>
      <c r="CW139" s="151"/>
      <c r="CX139" s="151"/>
      <c r="CY139" s="151"/>
      <c r="CZ139" s="151"/>
      <c r="DA139" s="151"/>
      <c r="DB139" s="151"/>
      <c r="DC139" s="151"/>
      <c r="DD139" s="151"/>
      <c r="DE139" s="151"/>
      <c r="DF139" s="151"/>
      <c r="DG139" s="151"/>
      <c r="DH139" s="151"/>
      <c r="DI139" s="151"/>
      <c r="DJ139" s="151"/>
      <c r="DK139" s="151"/>
      <c r="DL139" s="151"/>
      <c r="DM139" s="151"/>
      <c r="DN139" s="151"/>
      <c r="DO139" s="151"/>
      <c r="DP139" s="151"/>
      <c r="DQ139" s="151"/>
      <c r="DR139" s="151"/>
      <c r="DS139" s="151"/>
      <c r="DT139" s="151"/>
      <c r="DU139" s="151"/>
      <c r="DV139" s="151"/>
      <c r="DW139" s="151"/>
      <c r="DX139" s="151"/>
      <c r="DY139" s="151"/>
      <c r="DZ139" s="151"/>
      <c r="EA139" s="151"/>
      <c r="EB139" s="151"/>
      <c r="EC139" s="151"/>
      <c r="ED139" s="151"/>
      <c r="EE139" s="151"/>
      <c r="EF139" s="151"/>
      <c r="EG139" s="151"/>
      <c r="EH139" s="151"/>
      <c r="EI139" s="151"/>
      <c r="EJ139" s="151"/>
      <c r="EK139" s="151"/>
      <c r="EL139" s="151"/>
      <c r="EM139" s="151"/>
      <c r="EN139" s="151"/>
      <c r="EO139" s="151"/>
      <c r="EP139" s="151"/>
      <c r="EQ139" s="151"/>
      <c r="ER139" s="151"/>
      <c r="ES139" s="151"/>
      <c r="ET139" s="151"/>
      <c r="EU139" s="151"/>
      <c r="EV139" s="151"/>
      <c r="EW139" s="151"/>
      <c r="EX139" s="151"/>
      <c r="EY139" s="151"/>
      <c r="EZ139" s="151"/>
      <c r="FA139" s="151"/>
      <c r="FB139" s="151"/>
      <c r="FC139" s="151"/>
      <c r="FD139" s="151"/>
      <c r="FE139" s="151"/>
      <c r="FF139" s="151"/>
      <c r="FG139" s="151"/>
      <c r="FH139" s="151"/>
      <c r="FI139" s="151"/>
      <c r="FJ139" s="151"/>
      <c r="FK139" s="151"/>
      <c r="FL139" s="151"/>
      <c r="FM139" s="151"/>
      <c r="FN139" s="151"/>
      <c r="FO139" s="151"/>
      <c r="FP139" s="151"/>
      <c r="FQ139" s="151"/>
      <c r="FR139" s="151"/>
      <c r="FS139" s="151"/>
      <c r="FT139" s="151"/>
      <c r="FU139" s="151"/>
      <c r="FV139" s="151"/>
      <c r="FW139" s="151"/>
      <c r="FX139" s="151"/>
      <c r="FY139" s="151"/>
      <c r="FZ139" s="151"/>
      <c r="GA139" s="151"/>
      <c r="GB139" s="151"/>
      <c r="GC139" s="151"/>
      <c r="GD139" s="151"/>
      <c r="GE139" s="151"/>
      <c r="GF139" s="151"/>
      <c r="GG139" s="151"/>
      <c r="GH139" s="151"/>
      <c r="GI139" s="151"/>
      <c r="GJ139" s="151"/>
      <c r="GK139" s="151"/>
      <c r="GL139" s="151"/>
      <c r="GM139" s="151"/>
      <c r="GN139" s="151"/>
      <c r="GO139" s="151"/>
      <c r="GP139" s="151"/>
      <c r="GQ139" s="151"/>
      <c r="GR139" s="151"/>
      <c r="GS139" s="151"/>
      <c r="GT139" s="151"/>
      <c r="GU139" s="151"/>
      <c r="GV139" s="151"/>
      <c r="GW139" s="151"/>
      <c r="GX139" s="151"/>
      <c r="GY139" s="151"/>
      <c r="GZ139" s="151"/>
      <c r="HA139" s="151"/>
      <c r="HB139" s="151"/>
      <c r="HC139" s="151"/>
      <c r="HD139" s="151"/>
      <c r="HE139" s="151"/>
      <c r="HF139" s="151"/>
      <c r="HG139" s="151"/>
      <c r="HH139" s="151"/>
      <c r="HI139" s="151"/>
      <c r="HJ139" s="151"/>
      <c r="HK139" s="151"/>
      <c r="HL139" s="151"/>
      <c r="HM139" s="151"/>
      <c r="HN139" s="151"/>
      <c r="HO139" s="151"/>
      <c r="HP139" s="151"/>
    </row>
    <row r="140" spans="1:224" ht="20.100000000000001" customHeight="1" x14ac:dyDescent="0.25">
      <c r="A140" s="163">
        <v>136</v>
      </c>
      <c r="B140" s="162"/>
      <c r="C140" s="161"/>
      <c r="D140" s="160"/>
      <c r="E140" s="259"/>
      <c r="F140" s="260"/>
      <c r="G140" s="268"/>
      <c r="H140" s="337" t="str">
        <f t="shared" si="12"/>
        <v/>
      </c>
      <c r="I140" s="339"/>
      <c r="J140" s="270"/>
      <c r="K140" s="340"/>
      <c r="L140" s="344" t="str">
        <f t="shared" si="13"/>
        <v/>
      </c>
      <c r="M140" s="259"/>
      <c r="N140" s="345"/>
      <c r="O140" s="344" t="str">
        <f t="shared" si="14"/>
        <v/>
      </c>
      <c r="P140" s="159"/>
      <c r="Q140" s="259"/>
      <c r="R140" s="260"/>
      <c r="S140" s="260"/>
      <c r="T140" s="268"/>
      <c r="U140" s="347" t="str">
        <f t="shared" si="15"/>
        <v/>
      </c>
      <c r="V140" s="158" t="str">
        <f t="shared" si="16"/>
        <v/>
      </c>
      <c r="W140" s="158" t="str">
        <f t="shared" si="17"/>
        <v/>
      </c>
      <c r="X140" s="152"/>
      <c r="Y140" s="200"/>
      <c r="Z140" s="167"/>
      <c r="AA140" s="151"/>
      <c r="AB140" s="151"/>
      <c r="AC140" s="151"/>
      <c r="AD140" s="151"/>
      <c r="AE140" s="151"/>
      <c r="AF140" s="151"/>
      <c r="AG140" s="151"/>
      <c r="AH140" s="151"/>
      <c r="AJ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  <c r="BE140" s="151"/>
      <c r="BF140" s="151"/>
      <c r="BG140" s="151"/>
      <c r="BH140" s="151"/>
      <c r="BI140" s="151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  <c r="CB140" s="151"/>
      <c r="CC140" s="151"/>
      <c r="CD140" s="151"/>
      <c r="CE140" s="151"/>
      <c r="CF140" s="151"/>
      <c r="CG140" s="151"/>
      <c r="CH140" s="151"/>
      <c r="CI140" s="151"/>
      <c r="CJ140" s="151"/>
      <c r="CK140" s="151"/>
      <c r="CL140" s="151"/>
      <c r="CM140" s="151"/>
      <c r="CN140" s="151"/>
      <c r="CO140" s="151"/>
      <c r="CP140" s="151"/>
      <c r="CQ140" s="151"/>
      <c r="CR140" s="151"/>
      <c r="CS140" s="151"/>
      <c r="CT140" s="151"/>
      <c r="CU140" s="151"/>
      <c r="CV140" s="151"/>
      <c r="CW140" s="151"/>
      <c r="CX140" s="151"/>
      <c r="CY140" s="151"/>
      <c r="CZ140" s="151"/>
      <c r="DA140" s="151"/>
      <c r="DB140" s="151"/>
      <c r="DC140" s="151"/>
      <c r="DD140" s="151"/>
      <c r="DE140" s="151"/>
      <c r="DF140" s="151"/>
      <c r="DG140" s="151"/>
      <c r="DH140" s="151"/>
      <c r="DI140" s="151"/>
      <c r="DJ140" s="151"/>
      <c r="DK140" s="151"/>
      <c r="DL140" s="151"/>
      <c r="DM140" s="151"/>
      <c r="DN140" s="151"/>
      <c r="DO140" s="151"/>
      <c r="DP140" s="151"/>
      <c r="DQ140" s="151"/>
      <c r="DR140" s="151"/>
      <c r="DS140" s="151"/>
      <c r="DT140" s="151"/>
      <c r="DU140" s="151"/>
      <c r="DV140" s="151"/>
      <c r="DW140" s="151"/>
      <c r="DX140" s="151"/>
      <c r="DY140" s="151"/>
      <c r="DZ140" s="151"/>
      <c r="EA140" s="151"/>
      <c r="EB140" s="151"/>
      <c r="EC140" s="151"/>
      <c r="ED140" s="151"/>
      <c r="EE140" s="151"/>
      <c r="EF140" s="151"/>
      <c r="EG140" s="151"/>
      <c r="EH140" s="151"/>
      <c r="EI140" s="151"/>
      <c r="EJ140" s="151"/>
      <c r="EK140" s="151"/>
      <c r="EL140" s="151"/>
      <c r="EM140" s="151"/>
      <c r="EN140" s="151"/>
      <c r="EO140" s="151"/>
      <c r="EP140" s="151"/>
      <c r="EQ140" s="151"/>
      <c r="ER140" s="151"/>
      <c r="ES140" s="151"/>
      <c r="ET140" s="151"/>
      <c r="EU140" s="151"/>
      <c r="EV140" s="151"/>
      <c r="EW140" s="151"/>
      <c r="EX140" s="151"/>
      <c r="EY140" s="151"/>
      <c r="EZ140" s="151"/>
      <c r="FA140" s="151"/>
      <c r="FB140" s="151"/>
      <c r="FC140" s="151"/>
      <c r="FD140" s="151"/>
      <c r="FE140" s="151"/>
      <c r="FF140" s="151"/>
      <c r="FG140" s="151"/>
      <c r="FH140" s="151"/>
      <c r="FI140" s="151"/>
      <c r="FJ140" s="151"/>
      <c r="FK140" s="151"/>
      <c r="FL140" s="151"/>
      <c r="FM140" s="151"/>
      <c r="FN140" s="151"/>
      <c r="FO140" s="151"/>
      <c r="FP140" s="151"/>
      <c r="FQ140" s="151"/>
      <c r="FR140" s="151"/>
      <c r="FS140" s="151"/>
      <c r="FT140" s="151"/>
      <c r="FU140" s="151"/>
      <c r="FV140" s="151"/>
      <c r="FW140" s="151"/>
      <c r="FX140" s="151"/>
      <c r="FY140" s="151"/>
      <c r="FZ140" s="151"/>
      <c r="GA140" s="151"/>
      <c r="GB140" s="151"/>
      <c r="GC140" s="151"/>
      <c r="GD140" s="151"/>
      <c r="GE140" s="151"/>
      <c r="GF140" s="151"/>
      <c r="GG140" s="151"/>
      <c r="GH140" s="151"/>
      <c r="GI140" s="151"/>
      <c r="GJ140" s="151"/>
      <c r="GK140" s="151"/>
      <c r="GL140" s="151"/>
      <c r="GM140" s="151"/>
      <c r="GN140" s="151"/>
      <c r="GO140" s="151"/>
      <c r="GP140" s="151"/>
      <c r="GQ140" s="151"/>
      <c r="GR140" s="151"/>
      <c r="GS140" s="151"/>
      <c r="GT140" s="151"/>
      <c r="GU140" s="151"/>
      <c r="GV140" s="151"/>
      <c r="GW140" s="151"/>
      <c r="GX140" s="151"/>
      <c r="GY140" s="151"/>
      <c r="GZ140" s="151"/>
      <c r="HA140" s="151"/>
      <c r="HB140" s="151"/>
      <c r="HC140" s="151"/>
      <c r="HD140" s="151"/>
      <c r="HE140" s="151"/>
      <c r="HF140" s="151"/>
      <c r="HG140" s="151"/>
      <c r="HH140" s="151"/>
      <c r="HI140" s="151"/>
      <c r="HJ140" s="151"/>
      <c r="HK140" s="151"/>
      <c r="HL140" s="151"/>
      <c r="HM140" s="151"/>
      <c r="HN140" s="151"/>
      <c r="HO140" s="151"/>
      <c r="HP140" s="151"/>
    </row>
    <row r="141" spans="1:224" ht="20.100000000000001" customHeight="1" x14ac:dyDescent="0.25">
      <c r="A141" s="163">
        <v>137</v>
      </c>
      <c r="B141" s="162"/>
      <c r="C141" s="161"/>
      <c r="D141" s="160"/>
      <c r="E141" s="259"/>
      <c r="F141" s="260"/>
      <c r="G141" s="268"/>
      <c r="H141" s="337" t="str">
        <f t="shared" ref="H141:H204" si="18">IF(E141+F141+G141&gt;0,E141+F141+G141,"")</f>
        <v/>
      </c>
      <c r="I141" s="339"/>
      <c r="J141" s="270"/>
      <c r="K141" s="340"/>
      <c r="L141" s="344" t="str">
        <f t="shared" ref="L141:L204" si="19">IF(I141+J141+K141&gt;0,I141+J141+K141,"")</f>
        <v/>
      </c>
      <c r="M141" s="259"/>
      <c r="N141" s="345"/>
      <c r="O141" s="344" t="str">
        <f t="shared" ref="O141:O204" si="20">IF(M141+N141&gt;0,M141+N141,"")</f>
        <v/>
      </c>
      <c r="P141" s="159"/>
      <c r="Q141" s="259"/>
      <c r="R141" s="260"/>
      <c r="S141" s="260"/>
      <c r="T141" s="268"/>
      <c r="U141" s="347" t="str">
        <f t="shared" ref="U141:U204" si="21">IF(Q141+R141+S141+T141&gt;0,Q141+R141+S141+T141,"")</f>
        <v/>
      </c>
      <c r="V141" s="158" t="str">
        <f t="shared" ref="V141:V204" si="22">IF(SUM(E141:G141)+SUM(I141:K141)+SUM(M141:N141)+SUM(Q141:T141)&gt;0,E141+F141+G141+I141+J141+K141+M141+N141+Q141+R141+S141+T141,"")</f>
        <v/>
      </c>
      <c r="W141" s="158" t="str">
        <f t="shared" ref="W141:W204" si="23">IF(V141&lt;&gt;"",VLOOKUP(V141,$Y$6:$Z$11,2),"")</f>
        <v/>
      </c>
      <c r="X141" s="152"/>
      <c r="Y141" s="200"/>
      <c r="Z141" s="167"/>
      <c r="AA141" s="151"/>
      <c r="AB141" s="151"/>
      <c r="AC141" s="151"/>
      <c r="AD141" s="151"/>
      <c r="AE141" s="151"/>
      <c r="AF141" s="151"/>
      <c r="AG141" s="151"/>
      <c r="AH141" s="151"/>
      <c r="AJ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1"/>
      <c r="BW141" s="151"/>
      <c r="BX141" s="151"/>
      <c r="BY141" s="151"/>
      <c r="BZ141" s="151"/>
      <c r="CA141" s="151"/>
      <c r="CB141" s="151"/>
      <c r="CC141" s="151"/>
      <c r="CD141" s="151"/>
      <c r="CE141" s="151"/>
      <c r="CF141" s="151"/>
      <c r="CG141" s="151"/>
      <c r="CH141" s="151"/>
      <c r="CI141" s="151"/>
      <c r="CJ141" s="151"/>
      <c r="CK141" s="151"/>
      <c r="CL141" s="151"/>
      <c r="CM141" s="151"/>
      <c r="CN141" s="151"/>
      <c r="CO141" s="151"/>
      <c r="CP141" s="151"/>
      <c r="CQ141" s="151"/>
      <c r="CR141" s="151"/>
      <c r="CS141" s="151"/>
      <c r="CT141" s="151"/>
      <c r="CU141" s="151"/>
      <c r="CV141" s="151"/>
      <c r="CW141" s="151"/>
      <c r="CX141" s="151"/>
      <c r="CY141" s="151"/>
      <c r="CZ141" s="151"/>
      <c r="DA141" s="151"/>
      <c r="DB141" s="151"/>
      <c r="DC141" s="151"/>
      <c r="DD141" s="151"/>
      <c r="DE141" s="151"/>
      <c r="DF141" s="151"/>
      <c r="DG141" s="151"/>
      <c r="DH141" s="151"/>
      <c r="DI141" s="151"/>
      <c r="DJ141" s="151"/>
      <c r="DK141" s="151"/>
      <c r="DL141" s="151"/>
      <c r="DM141" s="151"/>
      <c r="DN141" s="151"/>
      <c r="DO141" s="151"/>
      <c r="DP141" s="151"/>
      <c r="DQ141" s="151"/>
      <c r="DR141" s="151"/>
      <c r="DS141" s="151"/>
      <c r="DT141" s="151"/>
      <c r="DU141" s="151"/>
      <c r="DV141" s="151"/>
      <c r="DW141" s="151"/>
      <c r="DX141" s="151"/>
      <c r="DY141" s="151"/>
      <c r="DZ141" s="151"/>
      <c r="EA141" s="151"/>
      <c r="EB141" s="151"/>
      <c r="EC141" s="151"/>
      <c r="ED141" s="151"/>
      <c r="EE141" s="151"/>
      <c r="EF141" s="151"/>
      <c r="EG141" s="151"/>
      <c r="EH141" s="151"/>
      <c r="EI141" s="151"/>
      <c r="EJ141" s="151"/>
      <c r="EK141" s="151"/>
      <c r="EL141" s="151"/>
      <c r="EM141" s="151"/>
      <c r="EN141" s="151"/>
      <c r="EO141" s="151"/>
      <c r="EP141" s="151"/>
      <c r="EQ141" s="151"/>
      <c r="ER141" s="151"/>
      <c r="ES141" s="151"/>
      <c r="ET141" s="151"/>
      <c r="EU141" s="151"/>
      <c r="EV141" s="151"/>
      <c r="EW141" s="151"/>
      <c r="EX141" s="151"/>
      <c r="EY141" s="151"/>
      <c r="EZ141" s="151"/>
      <c r="FA141" s="151"/>
      <c r="FB141" s="151"/>
      <c r="FC141" s="151"/>
      <c r="FD141" s="151"/>
      <c r="FE141" s="151"/>
      <c r="FF141" s="151"/>
      <c r="FG141" s="151"/>
      <c r="FH141" s="151"/>
      <c r="FI141" s="151"/>
      <c r="FJ141" s="151"/>
      <c r="FK141" s="151"/>
      <c r="FL141" s="151"/>
      <c r="FM141" s="151"/>
      <c r="FN141" s="151"/>
      <c r="FO141" s="151"/>
      <c r="FP141" s="151"/>
      <c r="FQ141" s="151"/>
      <c r="FR141" s="151"/>
      <c r="FS141" s="151"/>
      <c r="FT141" s="151"/>
      <c r="FU141" s="151"/>
      <c r="FV141" s="151"/>
      <c r="FW141" s="151"/>
      <c r="FX141" s="151"/>
      <c r="FY141" s="151"/>
      <c r="FZ141" s="151"/>
      <c r="GA141" s="151"/>
      <c r="GB141" s="151"/>
      <c r="GC141" s="151"/>
      <c r="GD141" s="151"/>
      <c r="GE141" s="151"/>
      <c r="GF141" s="151"/>
      <c r="GG141" s="151"/>
      <c r="GH141" s="151"/>
      <c r="GI141" s="151"/>
      <c r="GJ141" s="151"/>
      <c r="GK141" s="151"/>
      <c r="GL141" s="151"/>
      <c r="GM141" s="151"/>
      <c r="GN141" s="151"/>
      <c r="GO141" s="151"/>
      <c r="GP141" s="151"/>
      <c r="GQ141" s="151"/>
      <c r="GR141" s="151"/>
      <c r="GS141" s="151"/>
      <c r="GT141" s="151"/>
      <c r="GU141" s="151"/>
      <c r="GV141" s="151"/>
      <c r="GW141" s="151"/>
      <c r="GX141" s="151"/>
      <c r="GY141" s="151"/>
      <c r="GZ141" s="151"/>
      <c r="HA141" s="151"/>
      <c r="HB141" s="151"/>
      <c r="HC141" s="151"/>
      <c r="HD141" s="151"/>
      <c r="HE141" s="151"/>
      <c r="HF141" s="151"/>
      <c r="HG141" s="151"/>
      <c r="HH141" s="151"/>
      <c r="HI141" s="151"/>
      <c r="HJ141" s="151"/>
      <c r="HK141" s="151"/>
      <c r="HL141" s="151"/>
      <c r="HM141" s="151"/>
      <c r="HN141" s="151"/>
      <c r="HO141" s="151"/>
      <c r="HP141" s="151"/>
    </row>
    <row r="142" spans="1:224" ht="20.100000000000001" customHeight="1" x14ac:dyDescent="0.25">
      <c r="A142" s="163">
        <v>138</v>
      </c>
      <c r="B142" s="162"/>
      <c r="C142" s="161"/>
      <c r="D142" s="160"/>
      <c r="E142" s="259"/>
      <c r="F142" s="260"/>
      <c r="G142" s="268"/>
      <c r="H142" s="337" t="str">
        <f t="shared" si="18"/>
        <v/>
      </c>
      <c r="I142" s="339"/>
      <c r="J142" s="270"/>
      <c r="K142" s="340"/>
      <c r="L142" s="344" t="str">
        <f t="shared" si="19"/>
        <v/>
      </c>
      <c r="M142" s="259"/>
      <c r="N142" s="345"/>
      <c r="O142" s="344" t="str">
        <f t="shared" si="20"/>
        <v/>
      </c>
      <c r="P142" s="159"/>
      <c r="Q142" s="259"/>
      <c r="R142" s="260"/>
      <c r="S142" s="260"/>
      <c r="T142" s="268"/>
      <c r="U142" s="347" t="str">
        <f t="shared" si="21"/>
        <v/>
      </c>
      <c r="V142" s="158" t="str">
        <f t="shared" si="22"/>
        <v/>
      </c>
      <c r="W142" s="158" t="str">
        <f t="shared" si="23"/>
        <v/>
      </c>
      <c r="X142" s="152"/>
      <c r="Y142" s="200"/>
      <c r="Z142" s="167"/>
      <c r="AA142" s="151"/>
      <c r="AB142" s="151"/>
      <c r="AC142" s="151"/>
      <c r="AD142" s="151"/>
      <c r="AE142" s="151"/>
      <c r="AF142" s="151"/>
      <c r="AG142" s="151"/>
      <c r="AH142" s="151"/>
      <c r="AJ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  <c r="BY142" s="151"/>
      <c r="BZ142" s="151"/>
      <c r="CA142" s="151"/>
      <c r="CB142" s="151"/>
      <c r="CC142" s="151"/>
      <c r="CD142" s="151"/>
      <c r="CE142" s="151"/>
      <c r="CF142" s="151"/>
      <c r="CG142" s="151"/>
      <c r="CH142" s="151"/>
      <c r="CI142" s="151"/>
      <c r="CJ142" s="151"/>
      <c r="CK142" s="151"/>
      <c r="CL142" s="151"/>
      <c r="CM142" s="151"/>
      <c r="CN142" s="151"/>
      <c r="CO142" s="151"/>
      <c r="CP142" s="151"/>
      <c r="CQ142" s="151"/>
      <c r="CR142" s="151"/>
      <c r="CS142" s="151"/>
      <c r="CT142" s="151"/>
      <c r="CU142" s="151"/>
      <c r="CV142" s="151"/>
      <c r="CW142" s="151"/>
      <c r="CX142" s="151"/>
      <c r="CY142" s="151"/>
      <c r="CZ142" s="151"/>
      <c r="DA142" s="151"/>
      <c r="DB142" s="151"/>
      <c r="DC142" s="151"/>
      <c r="DD142" s="151"/>
      <c r="DE142" s="151"/>
      <c r="DF142" s="151"/>
      <c r="DG142" s="151"/>
      <c r="DH142" s="151"/>
      <c r="DI142" s="151"/>
      <c r="DJ142" s="151"/>
      <c r="DK142" s="151"/>
      <c r="DL142" s="151"/>
      <c r="DM142" s="151"/>
      <c r="DN142" s="151"/>
      <c r="DO142" s="151"/>
      <c r="DP142" s="151"/>
      <c r="DQ142" s="151"/>
      <c r="DR142" s="151"/>
      <c r="DS142" s="151"/>
      <c r="DT142" s="151"/>
      <c r="DU142" s="151"/>
      <c r="DV142" s="151"/>
      <c r="DW142" s="151"/>
      <c r="DX142" s="151"/>
      <c r="DY142" s="151"/>
      <c r="DZ142" s="151"/>
      <c r="EA142" s="151"/>
      <c r="EB142" s="151"/>
      <c r="EC142" s="151"/>
      <c r="ED142" s="151"/>
      <c r="EE142" s="151"/>
      <c r="EF142" s="151"/>
      <c r="EG142" s="151"/>
      <c r="EH142" s="151"/>
      <c r="EI142" s="151"/>
      <c r="EJ142" s="151"/>
      <c r="EK142" s="151"/>
      <c r="EL142" s="151"/>
      <c r="EM142" s="151"/>
      <c r="EN142" s="151"/>
      <c r="EO142" s="151"/>
      <c r="EP142" s="151"/>
      <c r="EQ142" s="151"/>
      <c r="ER142" s="151"/>
      <c r="ES142" s="151"/>
      <c r="ET142" s="151"/>
      <c r="EU142" s="151"/>
      <c r="EV142" s="151"/>
      <c r="EW142" s="151"/>
      <c r="EX142" s="151"/>
      <c r="EY142" s="151"/>
      <c r="EZ142" s="151"/>
      <c r="FA142" s="151"/>
      <c r="FB142" s="151"/>
      <c r="FC142" s="151"/>
      <c r="FD142" s="151"/>
      <c r="FE142" s="151"/>
      <c r="FF142" s="151"/>
      <c r="FG142" s="151"/>
      <c r="FH142" s="151"/>
      <c r="FI142" s="151"/>
      <c r="FJ142" s="151"/>
      <c r="FK142" s="151"/>
      <c r="FL142" s="151"/>
      <c r="FM142" s="151"/>
      <c r="FN142" s="151"/>
      <c r="FO142" s="151"/>
      <c r="FP142" s="151"/>
      <c r="FQ142" s="151"/>
      <c r="FR142" s="151"/>
      <c r="FS142" s="151"/>
      <c r="FT142" s="151"/>
      <c r="FU142" s="151"/>
      <c r="FV142" s="151"/>
      <c r="FW142" s="151"/>
      <c r="FX142" s="151"/>
      <c r="FY142" s="151"/>
      <c r="FZ142" s="151"/>
      <c r="GA142" s="151"/>
      <c r="GB142" s="151"/>
      <c r="GC142" s="151"/>
      <c r="GD142" s="151"/>
      <c r="GE142" s="151"/>
      <c r="GF142" s="151"/>
      <c r="GG142" s="151"/>
      <c r="GH142" s="151"/>
      <c r="GI142" s="151"/>
      <c r="GJ142" s="151"/>
      <c r="GK142" s="151"/>
      <c r="GL142" s="151"/>
      <c r="GM142" s="151"/>
      <c r="GN142" s="151"/>
      <c r="GO142" s="151"/>
      <c r="GP142" s="151"/>
      <c r="GQ142" s="151"/>
      <c r="GR142" s="151"/>
      <c r="GS142" s="151"/>
      <c r="GT142" s="151"/>
      <c r="GU142" s="151"/>
      <c r="GV142" s="151"/>
      <c r="GW142" s="151"/>
      <c r="GX142" s="151"/>
      <c r="GY142" s="151"/>
      <c r="GZ142" s="151"/>
      <c r="HA142" s="151"/>
      <c r="HB142" s="151"/>
      <c r="HC142" s="151"/>
      <c r="HD142" s="151"/>
      <c r="HE142" s="151"/>
      <c r="HF142" s="151"/>
      <c r="HG142" s="151"/>
      <c r="HH142" s="151"/>
      <c r="HI142" s="151"/>
      <c r="HJ142" s="151"/>
      <c r="HK142" s="151"/>
      <c r="HL142" s="151"/>
      <c r="HM142" s="151"/>
      <c r="HN142" s="151"/>
      <c r="HO142" s="151"/>
      <c r="HP142" s="151"/>
    </row>
    <row r="143" spans="1:224" ht="20.100000000000001" customHeight="1" x14ac:dyDescent="0.25">
      <c r="A143" s="163">
        <v>139</v>
      </c>
      <c r="B143" s="162"/>
      <c r="C143" s="161"/>
      <c r="D143" s="160"/>
      <c r="E143" s="259"/>
      <c r="F143" s="260"/>
      <c r="G143" s="268"/>
      <c r="H143" s="337" t="str">
        <f t="shared" si="18"/>
        <v/>
      </c>
      <c r="I143" s="339"/>
      <c r="J143" s="270"/>
      <c r="K143" s="340"/>
      <c r="L143" s="344" t="str">
        <f t="shared" si="19"/>
        <v/>
      </c>
      <c r="M143" s="259"/>
      <c r="N143" s="345"/>
      <c r="O143" s="344" t="str">
        <f t="shared" si="20"/>
        <v/>
      </c>
      <c r="P143" s="159"/>
      <c r="Q143" s="259"/>
      <c r="R143" s="260"/>
      <c r="S143" s="260"/>
      <c r="T143" s="268"/>
      <c r="U143" s="347" t="str">
        <f t="shared" si="21"/>
        <v/>
      </c>
      <c r="V143" s="158" t="str">
        <f t="shared" si="22"/>
        <v/>
      </c>
      <c r="W143" s="158" t="str">
        <f t="shared" si="23"/>
        <v/>
      </c>
      <c r="X143" s="152"/>
      <c r="Y143" s="200"/>
      <c r="Z143" s="167"/>
      <c r="AA143" s="151"/>
      <c r="AB143" s="151"/>
      <c r="AC143" s="151"/>
      <c r="AD143" s="151"/>
      <c r="AE143" s="151"/>
      <c r="AF143" s="151"/>
      <c r="AG143" s="151"/>
      <c r="AH143" s="151"/>
      <c r="AJ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  <c r="CB143" s="151"/>
      <c r="CC143" s="151"/>
      <c r="CD143" s="151"/>
      <c r="CE143" s="151"/>
      <c r="CF143" s="151"/>
      <c r="CG143" s="151"/>
      <c r="CH143" s="151"/>
      <c r="CI143" s="151"/>
      <c r="CJ143" s="151"/>
      <c r="CK143" s="151"/>
      <c r="CL143" s="151"/>
      <c r="CM143" s="151"/>
      <c r="CN143" s="151"/>
      <c r="CO143" s="151"/>
      <c r="CP143" s="151"/>
      <c r="CQ143" s="151"/>
      <c r="CR143" s="151"/>
      <c r="CS143" s="151"/>
      <c r="CT143" s="151"/>
      <c r="CU143" s="151"/>
      <c r="CV143" s="151"/>
      <c r="CW143" s="151"/>
      <c r="CX143" s="151"/>
      <c r="CY143" s="151"/>
      <c r="CZ143" s="151"/>
      <c r="DA143" s="151"/>
      <c r="DB143" s="151"/>
      <c r="DC143" s="151"/>
      <c r="DD143" s="151"/>
      <c r="DE143" s="151"/>
      <c r="DF143" s="151"/>
      <c r="DG143" s="151"/>
      <c r="DH143" s="151"/>
      <c r="DI143" s="151"/>
      <c r="DJ143" s="151"/>
      <c r="DK143" s="151"/>
      <c r="DL143" s="151"/>
      <c r="DM143" s="151"/>
      <c r="DN143" s="151"/>
      <c r="DO143" s="151"/>
      <c r="DP143" s="151"/>
      <c r="DQ143" s="151"/>
      <c r="DR143" s="151"/>
      <c r="DS143" s="151"/>
      <c r="DT143" s="151"/>
      <c r="DU143" s="151"/>
      <c r="DV143" s="151"/>
      <c r="DW143" s="151"/>
      <c r="DX143" s="151"/>
      <c r="DY143" s="151"/>
      <c r="DZ143" s="151"/>
      <c r="EA143" s="151"/>
      <c r="EB143" s="151"/>
      <c r="EC143" s="151"/>
      <c r="ED143" s="151"/>
      <c r="EE143" s="151"/>
      <c r="EF143" s="151"/>
      <c r="EG143" s="151"/>
      <c r="EH143" s="151"/>
      <c r="EI143" s="151"/>
      <c r="EJ143" s="151"/>
      <c r="EK143" s="151"/>
      <c r="EL143" s="151"/>
      <c r="EM143" s="151"/>
      <c r="EN143" s="151"/>
      <c r="EO143" s="151"/>
      <c r="EP143" s="151"/>
      <c r="EQ143" s="151"/>
      <c r="ER143" s="151"/>
      <c r="ES143" s="151"/>
      <c r="ET143" s="151"/>
      <c r="EU143" s="151"/>
      <c r="EV143" s="151"/>
      <c r="EW143" s="151"/>
      <c r="EX143" s="151"/>
      <c r="EY143" s="151"/>
      <c r="EZ143" s="151"/>
      <c r="FA143" s="151"/>
      <c r="FB143" s="151"/>
      <c r="FC143" s="151"/>
      <c r="FD143" s="151"/>
      <c r="FE143" s="151"/>
      <c r="FF143" s="151"/>
      <c r="FG143" s="151"/>
      <c r="FH143" s="151"/>
      <c r="FI143" s="151"/>
      <c r="FJ143" s="151"/>
      <c r="FK143" s="151"/>
      <c r="FL143" s="151"/>
      <c r="FM143" s="151"/>
      <c r="FN143" s="151"/>
      <c r="FO143" s="151"/>
      <c r="FP143" s="151"/>
      <c r="FQ143" s="151"/>
      <c r="FR143" s="151"/>
      <c r="FS143" s="151"/>
      <c r="FT143" s="151"/>
      <c r="FU143" s="151"/>
      <c r="FV143" s="151"/>
      <c r="FW143" s="151"/>
      <c r="FX143" s="151"/>
      <c r="FY143" s="151"/>
      <c r="FZ143" s="151"/>
      <c r="GA143" s="151"/>
      <c r="GB143" s="151"/>
      <c r="GC143" s="151"/>
      <c r="GD143" s="151"/>
      <c r="GE143" s="151"/>
      <c r="GF143" s="151"/>
      <c r="GG143" s="151"/>
      <c r="GH143" s="151"/>
      <c r="GI143" s="151"/>
      <c r="GJ143" s="151"/>
      <c r="GK143" s="151"/>
      <c r="GL143" s="151"/>
      <c r="GM143" s="151"/>
      <c r="GN143" s="151"/>
      <c r="GO143" s="151"/>
      <c r="GP143" s="151"/>
      <c r="GQ143" s="151"/>
      <c r="GR143" s="151"/>
      <c r="GS143" s="151"/>
      <c r="GT143" s="151"/>
      <c r="GU143" s="151"/>
      <c r="GV143" s="151"/>
      <c r="GW143" s="151"/>
      <c r="GX143" s="151"/>
      <c r="GY143" s="151"/>
      <c r="GZ143" s="151"/>
      <c r="HA143" s="151"/>
      <c r="HB143" s="151"/>
      <c r="HC143" s="151"/>
      <c r="HD143" s="151"/>
      <c r="HE143" s="151"/>
      <c r="HF143" s="151"/>
      <c r="HG143" s="151"/>
      <c r="HH143" s="151"/>
      <c r="HI143" s="151"/>
      <c r="HJ143" s="151"/>
      <c r="HK143" s="151"/>
      <c r="HL143" s="151"/>
      <c r="HM143" s="151"/>
      <c r="HN143" s="151"/>
      <c r="HO143" s="151"/>
      <c r="HP143" s="151"/>
    </row>
    <row r="144" spans="1:224" ht="20.100000000000001" customHeight="1" x14ac:dyDescent="0.25">
      <c r="A144" s="163">
        <v>140</v>
      </c>
      <c r="B144" s="162"/>
      <c r="C144" s="161"/>
      <c r="D144" s="160"/>
      <c r="E144" s="259"/>
      <c r="F144" s="260"/>
      <c r="G144" s="268"/>
      <c r="H144" s="337" t="str">
        <f t="shared" si="18"/>
        <v/>
      </c>
      <c r="I144" s="339"/>
      <c r="J144" s="270"/>
      <c r="K144" s="340"/>
      <c r="L144" s="344" t="str">
        <f t="shared" si="19"/>
        <v/>
      </c>
      <c r="M144" s="259"/>
      <c r="N144" s="345"/>
      <c r="O144" s="344" t="str">
        <f t="shared" si="20"/>
        <v/>
      </c>
      <c r="P144" s="159"/>
      <c r="Q144" s="259"/>
      <c r="R144" s="260"/>
      <c r="S144" s="260"/>
      <c r="T144" s="268"/>
      <c r="U144" s="347" t="str">
        <f t="shared" si="21"/>
        <v/>
      </c>
      <c r="V144" s="158" t="str">
        <f t="shared" si="22"/>
        <v/>
      </c>
      <c r="W144" s="158" t="str">
        <f t="shared" si="23"/>
        <v/>
      </c>
      <c r="X144" s="152"/>
      <c r="Y144" s="200"/>
      <c r="Z144" s="167"/>
      <c r="AA144" s="151"/>
      <c r="AB144" s="151"/>
      <c r="AC144" s="151"/>
      <c r="AD144" s="151"/>
      <c r="AE144" s="151"/>
      <c r="AF144" s="151"/>
      <c r="AG144" s="151"/>
      <c r="AH144" s="151"/>
      <c r="AJ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1"/>
      <c r="BW144" s="151"/>
      <c r="BX144" s="151"/>
      <c r="BY144" s="151"/>
      <c r="BZ144" s="151"/>
      <c r="CA144" s="151"/>
      <c r="CB144" s="151"/>
      <c r="CC144" s="151"/>
      <c r="CD144" s="151"/>
      <c r="CE144" s="151"/>
      <c r="CF144" s="151"/>
      <c r="CG144" s="151"/>
      <c r="CH144" s="151"/>
      <c r="CI144" s="151"/>
      <c r="CJ144" s="151"/>
      <c r="CK144" s="151"/>
      <c r="CL144" s="151"/>
      <c r="CM144" s="151"/>
      <c r="CN144" s="151"/>
      <c r="CO144" s="151"/>
      <c r="CP144" s="151"/>
      <c r="CQ144" s="151"/>
      <c r="CR144" s="151"/>
      <c r="CS144" s="151"/>
      <c r="CT144" s="151"/>
      <c r="CU144" s="151"/>
      <c r="CV144" s="151"/>
      <c r="CW144" s="151"/>
      <c r="CX144" s="151"/>
      <c r="CY144" s="151"/>
      <c r="CZ144" s="151"/>
      <c r="DA144" s="151"/>
      <c r="DB144" s="151"/>
      <c r="DC144" s="151"/>
      <c r="DD144" s="151"/>
      <c r="DE144" s="151"/>
      <c r="DF144" s="151"/>
      <c r="DG144" s="151"/>
      <c r="DH144" s="151"/>
      <c r="DI144" s="151"/>
      <c r="DJ144" s="151"/>
      <c r="DK144" s="151"/>
      <c r="DL144" s="151"/>
      <c r="DM144" s="151"/>
      <c r="DN144" s="151"/>
      <c r="DO144" s="151"/>
      <c r="DP144" s="151"/>
      <c r="DQ144" s="151"/>
      <c r="DR144" s="151"/>
      <c r="DS144" s="151"/>
      <c r="DT144" s="151"/>
      <c r="DU144" s="151"/>
      <c r="DV144" s="151"/>
      <c r="DW144" s="151"/>
      <c r="DX144" s="151"/>
      <c r="DY144" s="151"/>
      <c r="DZ144" s="151"/>
      <c r="EA144" s="151"/>
      <c r="EB144" s="151"/>
      <c r="EC144" s="151"/>
      <c r="ED144" s="151"/>
      <c r="EE144" s="151"/>
      <c r="EF144" s="151"/>
      <c r="EG144" s="151"/>
      <c r="EH144" s="151"/>
      <c r="EI144" s="151"/>
      <c r="EJ144" s="151"/>
      <c r="EK144" s="151"/>
      <c r="EL144" s="151"/>
      <c r="EM144" s="151"/>
      <c r="EN144" s="151"/>
      <c r="EO144" s="151"/>
      <c r="EP144" s="151"/>
      <c r="EQ144" s="151"/>
      <c r="ER144" s="151"/>
      <c r="ES144" s="151"/>
      <c r="ET144" s="151"/>
      <c r="EU144" s="151"/>
      <c r="EV144" s="151"/>
      <c r="EW144" s="151"/>
      <c r="EX144" s="151"/>
      <c r="EY144" s="151"/>
      <c r="EZ144" s="151"/>
      <c r="FA144" s="151"/>
      <c r="FB144" s="151"/>
      <c r="FC144" s="151"/>
      <c r="FD144" s="151"/>
      <c r="FE144" s="151"/>
      <c r="FF144" s="151"/>
      <c r="FG144" s="151"/>
      <c r="FH144" s="151"/>
      <c r="FI144" s="151"/>
      <c r="FJ144" s="151"/>
      <c r="FK144" s="151"/>
      <c r="FL144" s="151"/>
      <c r="FM144" s="151"/>
      <c r="FN144" s="151"/>
      <c r="FO144" s="151"/>
      <c r="FP144" s="151"/>
      <c r="FQ144" s="151"/>
      <c r="FR144" s="151"/>
      <c r="FS144" s="151"/>
      <c r="FT144" s="151"/>
      <c r="FU144" s="151"/>
      <c r="FV144" s="151"/>
      <c r="FW144" s="151"/>
      <c r="FX144" s="151"/>
      <c r="FY144" s="151"/>
      <c r="FZ144" s="151"/>
      <c r="GA144" s="151"/>
      <c r="GB144" s="151"/>
      <c r="GC144" s="151"/>
      <c r="GD144" s="151"/>
      <c r="GE144" s="151"/>
      <c r="GF144" s="151"/>
      <c r="GG144" s="151"/>
      <c r="GH144" s="151"/>
      <c r="GI144" s="151"/>
      <c r="GJ144" s="151"/>
      <c r="GK144" s="151"/>
      <c r="GL144" s="151"/>
      <c r="GM144" s="151"/>
      <c r="GN144" s="151"/>
      <c r="GO144" s="151"/>
      <c r="GP144" s="151"/>
      <c r="GQ144" s="151"/>
      <c r="GR144" s="151"/>
      <c r="GS144" s="151"/>
      <c r="GT144" s="151"/>
      <c r="GU144" s="151"/>
      <c r="GV144" s="151"/>
      <c r="GW144" s="151"/>
      <c r="GX144" s="151"/>
      <c r="GY144" s="151"/>
      <c r="GZ144" s="151"/>
      <c r="HA144" s="151"/>
      <c r="HB144" s="151"/>
      <c r="HC144" s="151"/>
      <c r="HD144" s="151"/>
      <c r="HE144" s="151"/>
      <c r="HF144" s="151"/>
      <c r="HG144" s="151"/>
      <c r="HH144" s="151"/>
      <c r="HI144" s="151"/>
      <c r="HJ144" s="151"/>
      <c r="HK144" s="151"/>
      <c r="HL144" s="151"/>
      <c r="HM144" s="151"/>
      <c r="HN144" s="151"/>
      <c r="HO144" s="151"/>
      <c r="HP144" s="151"/>
    </row>
    <row r="145" spans="1:224" ht="20.100000000000001" customHeight="1" x14ac:dyDescent="0.25">
      <c r="A145" s="163">
        <v>141</v>
      </c>
      <c r="B145" s="162"/>
      <c r="C145" s="161"/>
      <c r="D145" s="160"/>
      <c r="E145" s="259"/>
      <c r="F145" s="260"/>
      <c r="G145" s="268"/>
      <c r="H145" s="337" t="str">
        <f t="shared" si="18"/>
        <v/>
      </c>
      <c r="I145" s="339"/>
      <c r="J145" s="270"/>
      <c r="K145" s="340"/>
      <c r="L145" s="344" t="str">
        <f t="shared" si="19"/>
        <v/>
      </c>
      <c r="M145" s="259"/>
      <c r="N145" s="345"/>
      <c r="O145" s="344" t="str">
        <f t="shared" si="20"/>
        <v/>
      </c>
      <c r="P145" s="159"/>
      <c r="Q145" s="259"/>
      <c r="R145" s="260"/>
      <c r="S145" s="260"/>
      <c r="T145" s="268"/>
      <c r="U145" s="347" t="str">
        <f t="shared" si="21"/>
        <v/>
      </c>
      <c r="V145" s="158" t="str">
        <f t="shared" si="22"/>
        <v/>
      </c>
      <c r="W145" s="158" t="str">
        <f t="shared" si="23"/>
        <v/>
      </c>
      <c r="X145" s="152"/>
      <c r="Y145" s="200"/>
      <c r="Z145" s="167"/>
      <c r="AA145" s="151"/>
      <c r="AB145" s="151"/>
      <c r="AC145" s="151"/>
      <c r="AD145" s="151"/>
      <c r="AE145" s="151"/>
      <c r="AF145" s="151"/>
      <c r="AG145" s="151"/>
      <c r="AH145" s="151"/>
      <c r="AJ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  <c r="CB145" s="151"/>
      <c r="CC145" s="151"/>
      <c r="CD145" s="151"/>
      <c r="CE145" s="151"/>
      <c r="CF145" s="151"/>
      <c r="CG145" s="151"/>
      <c r="CH145" s="151"/>
      <c r="CI145" s="151"/>
      <c r="CJ145" s="151"/>
      <c r="CK145" s="151"/>
      <c r="CL145" s="151"/>
      <c r="CM145" s="151"/>
      <c r="CN145" s="151"/>
      <c r="CO145" s="151"/>
      <c r="CP145" s="151"/>
      <c r="CQ145" s="151"/>
      <c r="CR145" s="151"/>
      <c r="CS145" s="151"/>
      <c r="CT145" s="151"/>
      <c r="CU145" s="151"/>
      <c r="CV145" s="151"/>
      <c r="CW145" s="151"/>
      <c r="CX145" s="151"/>
      <c r="CY145" s="151"/>
      <c r="CZ145" s="151"/>
      <c r="DA145" s="151"/>
      <c r="DB145" s="151"/>
      <c r="DC145" s="151"/>
      <c r="DD145" s="151"/>
      <c r="DE145" s="151"/>
      <c r="DF145" s="151"/>
      <c r="DG145" s="151"/>
      <c r="DH145" s="151"/>
      <c r="DI145" s="151"/>
      <c r="DJ145" s="151"/>
      <c r="DK145" s="151"/>
      <c r="DL145" s="151"/>
      <c r="DM145" s="151"/>
      <c r="DN145" s="151"/>
      <c r="DO145" s="151"/>
      <c r="DP145" s="151"/>
      <c r="DQ145" s="151"/>
      <c r="DR145" s="151"/>
      <c r="DS145" s="151"/>
      <c r="DT145" s="151"/>
      <c r="DU145" s="151"/>
      <c r="DV145" s="151"/>
      <c r="DW145" s="151"/>
      <c r="DX145" s="151"/>
      <c r="DY145" s="151"/>
      <c r="DZ145" s="151"/>
      <c r="EA145" s="151"/>
      <c r="EB145" s="151"/>
      <c r="EC145" s="151"/>
      <c r="ED145" s="151"/>
      <c r="EE145" s="151"/>
      <c r="EF145" s="151"/>
      <c r="EG145" s="151"/>
      <c r="EH145" s="151"/>
      <c r="EI145" s="151"/>
      <c r="EJ145" s="151"/>
      <c r="EK145" s="151"/>
      <c r="EL145" s="151"/>
      <c r="EM145" s="151"/>
      <c r="EN145" s="151"/>
      <c r="EO145" s="151"/>
      <c r="EP145" s="151"/>
      <c r="EQ145" s="151"/>
      <c r="ER145" s="151"/>
      <c r="ES145" s="151"/>
      <c r="ET145" s="151"/>
      <c r="EU145" s="151"/>
      <c r="EV145" s="151"/>
      <c r="EW145" s="151"/>
      <c r="EX145" s="151"/>
      <c r="EY145" s="151"/>
      <c r="EZ145" s="151"/>
      <c r="FA145" s="151"/>
      <c r="FB145" s="151"/>
      <c r="FC145" s="151"/>
      <c r="FD145" s="151"/>
      <c r="FE145" s="151"/>
      <c r="FF145" s="151"/>
      <c r="FG145" s="151"/>
      <c r="FH145" s="151"/>
      <c r="FI145" s="151"/>
      <c r="FJ145" s="151"/>
      <c r="FK145" s="151"/>
      <c r="FL145" s="151"/>
      <c r="FM145" s="151"/>
      <c r="FN145" s="151"/>
      <c r="FO145" s="151"/>
      <c r="FP145" s="151"/>
      <c r="FQ145" s="151"/>
      <c r="FR145" s="151"/>
      <c r="FS145" s="151"/>
      <c r="FT145" s="151"/>
      <c r="FU145" s="151"/>
      <c r="FV145" s="151"/>
      <c r="FW145" s="151"/>
      <c r="FX145" s="151"/>
      <c r="FY145" s="151"/>
      <c r="FZ145" s="151"/>
      <c r="GA145" s="151"/>
      <c r="GB145" s="151"/>
      <c r="GC145" s="151"/>
      <c r="GD145" s="151"/>
      <c r="GE145" s="151"/>
      <c r="GF145" s="151"/>
      <c r="GG145" s="151"/>
      <c r="GH145" s="151"/>
      <c r="GI145" s="151"/>
      <c r="GJ145" s="151"/>
      <c r="GK145" s="151"/>
      <c r="GL145" s="151"/>
      <c r="GM145" s="151"/>
      <c r="GN145" s="151"/>
      <c r="GO145" s="151"/>
      <c r="GP145" s="151"/>
      <c r="GQ145" s="151"/>
      <c r="GR145" s="151"/>
      <c r="GS145" s="151"/>
      <c r="GT145" s="151"/>
      <c r="GU145" s="151"/>
      <c r="GV145" s="151"/>
      <c r="GW145" s="151"/>
      <c r="GX145" s="151"/>
      <c r="GY145" s="151"/>
      <c r="GZ145" s="151"/>
      <c r="HA145" s="151"/>
      <c r="HB145" s="151"/>
      <c r="HC145" s="151"/>
      <c r="HD145" s="151"/>
      <c r="HE145" s="151"/>
      <c r="HF145" s="151"/>
      <c r="HG145" s="151"/>
      <c r="HH145" s="151"/>
      <c r="HI145" s="151"/>
      <c r="HJ145" s="151"/>
      <c r="HK145" s="151"/>
      <c r="HL145" s="151"/>
      <c r="HM145" s="151"/>
      <c r="HN145" s="151"/>
      <c r="HO145" s="151"/>
      <c r="HP145" s="151"/>
    </row>
    <row r="146" spans="1:224" ht="20.100000000000001" customHeight="1" x14ac:dyDescent="0.25">
      <c r="A146" s="163">
        <v>142</v>
      </c>
      <c r="B146" s="162"/>
      <c r="C146" s="161"/>
      <c r="D146" s="160"/>
      <c r="E146" s="259"/>
      <c r="F146" s="260"/>
      <c r="G146" s="268"/>
      <c r="H146" s="337" t="str">
        <f t="shared" si="18"/>
        <v/>
      </c>
      <c r="I146" s="339"/>
      <c r="J146" s="270"/>
      <c r="K146" s="340"/>
      <c r="L146" s="344" t="str">
        <f t="shared" si="19"/>
        <v/>
      </c>
      <c r="M146" s="259"/>
      <c r="N146" s="345"/>
      <c r="O146" s="344" t="str">
        <f t="shared" si="20"/>
        <v/>
      </c>
      <c r="P146" s="159"/>
      <c r="Q146" s="259"/>
      <c r="R146" s="260"/>
      <c r="S146" s="260"/>
      <c r="T146" s="268"/>
      <c r="U146" s="347" t="str">
        <f t="shared" si="21"/>
        <v/>
      </c>
      <c r="V146" s="158" t="str">
        <f t="shared" si="22"/>
        <v/>
      </c>
      <c r="W146" s="158" t="str">
        <f t="shared" si="23"/>
        <v/>
      </c>
      <c r="X146" s="152"/>
      <c r="Y146" s="200"/>
      <c r="Z146" s="167"/>
      <c r="AA146" s="151"/>
      <c r="AB146" s="151"/>
      <c r="AC146" s="151"/>
      <c r="AD146" s="151"/>
      <c r="AE146" s="151"/>
      <c r="AF146" s="151"/>
      <c r="AG146" s="151"/>
      <c r="AH146" s="151"/>
      <c r="AJ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  <c r="BY146" s="151"/>
      <c r="BZ146" s="151"/>
      <c r="CA146" s="151"/>
      <c r="CB146" s="151"/>
      <c r="CC146" s="151"/>
      <c r="CD146" s="151"/>
      <c r="CE146" s="151"/>
      <c r="CF146" s="151"/>
      <c r="CG146" s="151"/>
      <c r="CH146" s="151"/>
      <c r="CI146" s="151"/>
      <c r="CJ146" s="151"/>
      <c r="CK146" s="151"/>
      <c r="CL146" s="151"/>
      <c r="CM146" s="151"/>
      <c r="CN146" s="151"/>
      <c r="CO146" s="151"/>
      <c r="CP146" s="151"/>
      <c r="CQ146" s="151"/>
      <c r="CR146" s="151"/>
      <c r="CS146" s="151"/>
      <c r="CT146" s="151"/>
      <c r="CU146" s="151"/>
      <c r="CV146" s="151"/>
      <c r="CW146" s="151"/>
      <c r="CX146" s="151"/>
      <c r="CY146" s="151"/>
      <c r="CZ146" s="151"/>
      <c r="DA146" s="151"/>
      <c r="DB146" s="151"/>
      <c r="DC146" s="151"/>
      <c r="DD146" s="151"/>
      <c r="DE146" s="151"/>
      <c r="DF146" s="151"/>
      <c r="DG146" s="151"/>
      <c r="DH146" s="151"/>
      <c r="DI146" s="151"/>
      <c r="DJ146" s="151"/>
      <c r="DK146" s="151"/>
      <c r="DL146" s="151"/>
      <c r="DM146" s="151"/>
      <c r="DN146" s="151"/>
      <c r="DO146" s="151"/>
      <c r="DP146" s="151"/>
      <c r="DQ146" s="151"/>
      <c r="DR146" s="151"/>
      <c r="DS146" s="151"/>
      <c r="DT146" s="151"/>
      <c r="DU146" s="151"/>
      <c r="DV146" s="151"/>
      <c r="DW146" s="151"/>
      <c r="DX146" s="151"/>
      <c r="DY146" s="151"/>
      <c r="DZ146" s="151"/>
      <c r="EA146" s="151"/>
      <c r="EB146" s="151"/>
      <c r="EC146" s="151"/>
      <c r="ED146" s="151"/>
      <c r="EE146" s="151"/>
      <c r="EF146" s="151"/>
      <c r="EG146" s="151"/>
      <c r="EH146" s="151"/>
      <c r="EI146" s="151"/>
      <c r="EJ146" s="151"/>
      <c r="EK146" s="151"/>
      <c r="EL146" s="151"/>
      <c r="EM146" s="151"/>
      <c r="EN146" s="151"/>
      <c r="EO146" s="151"/>
      <c r="EP146" s="151"/>
      <c r="EQ146" s="151"/>
      <c r="ER146" s="151"/>
      <c r="ES146" s="151"/>
      <c r="ET146" s="151"/>
      <c r="EU146" s="151"/>
      <c r="EV146" s="151"/>
      <c r="EW146" s="151"/>
      <c r="EX146" s="151"/>
      <c r="EY146" s="151"/>
      <c r="EZ146" s="151"/>
      <c r="FA146" s="151"/>
      <c r="FB146" s="151"/>
      <c r="FC146" s="151"/>
      <c r="FD146" s="151"/>
      <c r="FE146" s="151"/>
      <c r="FF146" s="151"/>
      <c r="FG146" s="151"/>
      <c r="FH146" s="151"/>
      <c r="FI146" s="151"/>
      <c r="FJ146" s="151"/>
      <c r="FK146" s="151"/>
      <c r="FL146" s="151"/>
      <c r="FM146" s="151"/>
      <c r="FN146" s="151"/>
      <c r="FO146" s="151"/>
      <c r="FP146" s="151"/>
      <c r="FQ146" s="151"/>
      <c r="FR146" s="151"/>
      <c r="FS146" s="151"/>
      <c r="FT146" s="151"/>
      <c r="FU146" s="151"/>
      <c r="FV146" s="151"/>
      <c r="FW146" s="151"/>
      <c r="FX146" s="151"/>
      <c r="FY146" s="151"/>
      <c r="FZ146" s="151"/>
      <c r="GA146" s="151"/>
      <c r="GB146" s="151"/>
      <c r="GC146" s="151"/>
      <c r="GD146" s="151"/>
      <c r="GE146" s="151"/>
      <c r="GF146" s="151"/>
      <c r="GG146" s="151"/>
      <c r="GH146" s="151"/>
      <c r="GI146" s="151"/>
      <c r="GJ146" s="151"/>
      <c r="GK146" s="151"/>
      <c r="GL146" s="151"/>
      <c r="GM146" s="151"/>
      <c r="GN146" s="151"/>
      <c r="GO146" s="151"/>
      <c r="GP146" s="151"/>
      <c r="GQ146" s="151"/>
      <c r="GR146" s="151"/>
      <c r="GS146" s="151"/>
      <c r="GT146" s="151"/>
      <c r="GU146" s="151"/>
      <c r="GV146" s="151"/>
      <c r="GW146" s="151"/>
      <c r="GX146" s="151"/>
      <c r="GY146" s="151"/>
      <c r="GZ146" s="151"/>
      <c r="HA146" s="151"/>
      <c r="HB146" s="151"/>
      <c r="HC146" s="151"/>
      <c r="HD146" s="151"/>
      <c r="HE146" s="151"/>
      <c r="HF146" s="151"/>
      <c r="HG146" s="151"/>
      <c r="HH146" s="151"/>
      <c r="HI146" s="151"/>
      <c r="HJ146" s="151"/>
      <c r="HK146" s="151"/>
      <c r="HL146" s="151"/>
      <c r="HM146" s="151"/>
      <c r="HN146" s="151"/>
      <c r="HO146" s="151"/>
      <c r="HP146" s="151"/>
    </row>
    <row r="147" spans="1:224" ht="20.100000000000001" customHeight="1" x14ac:dyDescent="0.25">
      <c r="A147" s="163">
        <v>143</v>
      </c>
      <c r="B147" s="162"/>
      <c r="C147" s="161"/>
      <c r="D147" s="160"/>
      <c r="E147" s="259"/>
      <c r="F147" s="260"/>
      <c r="G147" s="268"/>
      <c r="H147" s="337" t="str">
        <f t="shared" si="18"/>
        <v/>
      </c>
      <c r="I147" s="339"/>
      <c r="J147" s="270"/>
      <c r="K147" s="340"/>
      <c r="L147" s="344" t="str">
        <f t="shared" si="19"/>
        <v/>
      </c>
      <c r="M147" s="259"/>
      <c r="N147" s="345"/>
      <c r="O147" s="344" t="str">
        <f t="shared" si="20"/>
        <v/>
      </c>
      <c r="P147" s="159"/>
      <c r="Q147" s="259"/>
      <c r="R147" s="260"/>
      <c r="S147" s="260"/>
      <c r="T147" s="268"/>
      <c r="U147" s="347" t="str">
        <f t="shared" si="21"/>
        <v/>
      </c>
      <c r="V147" s="158" t="str">
        <f t="shared" si="22"/>
        <v/>
      </c>
      <c r="W147" s="158" t="str">
        <f t="shared" si="23"/>
        <v/>
      </c>
      <c r="X147" s="152"/>
      <c r="Y147" s="200"/>
      <c r="Z147" s="167"/>
      <c r="AA147" s="151"/>
      <c r="AB147" s="151"/>
      <c r="AC147" s="151"/>
      <c r="AD147" s="151"/>
      <c r="AE147" s="151"/>
      <c r="AF147" s="151"/>
      <c r="AG147" s="151"/>
      <c r="AH147" s="151"/>
      <c r="AJ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  <c r="CB147" s="151"/>
      <c r="CC147" s="151"/>
      <c r="CD147" s="151"/>
      <c r="CE147" s="151"/>
      <c r="CF147" s="151"/>
      <c r="CG147" s="151"/>
      <c r="CH147" s="151"/>
      <c r="CI147" s="151"/>
      <c r="CJ147" s="151"/>
      <c r="CK147" s="151"/>
      <c r="CL147" s="151"/>
      <c r="CM147" s="151"/>
      <c r="CN147" s="151"/>
      <c r="CO147" s="151"/>
      <c r="CP147" s="151"/>
      <c r="CQ147" s="151"/>
      <c r="CR147" s="151"/>
      <c r="CS147" s="151"/>
      <c r="CT147" s="151"/>
      <c r="CU147" s="151"/>
      <c r="CV147" s="151"/>
      <c r="CW147" s="151"/>
      <c r="CX147" s="151"/>
      <c r="CY147" s="151"/>
      <c r="CZ147" s="151"/>
      <c r="DA147" s="151"/>
      <c r="DB147" s="151"/>
      <c r="DC147" s="151"/>
      <c r="DD147" s="151"/>
      <c r="DE147" s="151"/>
      <c r="DF147" s="151"/>
      <c r="DG147" s="151"/>
      <c r="DH147" s="151"/>
      <c r="DI147" s="151"/>
      <c r="DJ147" s="151"/>
      <c r="DK147" s="151"/>
      <c r="DL147" s="151"/>
      <c r="DM147" s="151"/>
      <c r="DN147" s="151"/>
      <c r="DO147" s="151"/>
      <c r="DP147" s="151"/>
      <c r="DQ147" s="151"/>
      <c r="DR147" s="151"/>
      <c r="DS147" s="151"/>
      <c r="DT147" s="151"/>
      <c r="DU147" s="151"/>
      <c r="DV147" s="151"/>
      <c r="DW147" s="151"/>
      <c r="DX147" s="151"/>
      <c r="DY147" s="151"/>
      <c r="DZ147" s="151"/>
      <c r="EA147" s="151"/>
      <c r="EB147" s="151"/>
      <c r="EC147" s="151"/>
      <c r="ED147" s="151"/>
      <c r="EE147" s="151"/>
      <c r="EF147" s="151"/>
      <c r="EG147" s="151"/>
      <c r="EH147" s="151"/>
      <c r="EI147" s="151"/>
      <c r="EJ147" s="151"/>
      <c r="EK147" s="151"/>
      <c r="EL147" s="151"/>
      <c r="EM147" s="151"/>
      <c r="EN147" s="151"/>
      <c r="EO147" s="151"/>
      <c r="EP147" s="151"/>
      <c r="EQ147" s="151"/>
      <c r="ER147" s="151"/>
      <c r="ES147" s="151"/>
      <c r="ET147" s="151"/>
      <c r="EU147" s="151"/>
      <c r="EV147" s="151"/>
      <c r="EW147" s="151"/>
      <c r="EX147" s="151"/>
      <c r="EY147" s="151"/>
      <c r="EZ147" s="151"/>
      <c r="FA147" s="151"/>
      <c r="FB147" s="151"/>
      <c r="FC147" s="151"/>
      <c r="FD147" s="151"/>
      <c r="FE147" s="151"/>
      <c r="FF147" s="151"/>
      <c r="FG147" s="151"/>
      <c r="FH147" s="151"/>
      <c r="FI147" s="151"/>
      <c r="FJ147" s="151"/>
      <c r="FK147" s="151"/>
      <c r="FL147" s="151"/>
      <c r="FM147" s="151"/>
      <c r="FN147" s="151"/>
      <c r="FO147" s="151"/>
      <c r="FP147" s="151"/>
      <c r="FQ147" s="151"/>
      <c r="FR147" s="151"/>
      <c r="FS147" s="151"/>
      <c r="FT147" s="151"/>
      <c r="FU147" s="151"/>
      <c r="FV147" s="151"/>
      <c r="FW147" s="151"/>
      <c r="FX147" s="151"/>
      <c r="FY147" s="151"/>
      <c r="FZ147" s="151"/>
      <c r="GA147" s="151"/>
      <c r="GB147" s="151"/>
      <c r="GC147" s="151"/>
      <c r="GD147" s="151"/>
      <c r="GE147" s="151"/>
      <c r="GF147" s="151"/>
      <c r="GG147" s="151"/>
      <c r="GH147" s="151"/>
      <c r="GI147" s="151"/>
      <c r="GJ147" s="151"/>
      <c r="GK147" s="151"/>
      <c r="GL147" s="151"/>
      <c r="GM147" s="151"/>
      <c r="GN147" s="151"/>
      <c r="GO147" s="151"/>
      <c r="GP147" s="151"/>
      <c r="GQ147" s="151"/>
      <c r="GR147" s="151"/>
      <c r="GS147" s="151"/>
      <c r="GT147" s="151"/>
      <c r="GU147" s="151"/>
      <c r="GV147" s="151"/>
      <c r="GW147" s="151"/>
      <c r="GX147" s="151"/>
      <c r="GY147" s="151"/>
      <c r="GZ147" s="151"/>
      <c r="HA147" s="151"/>
      <c r="HB147" s="151"/>
      <c r="HC147" s="151"/>
      <c r="HD147" s="151"/>
      <c r="HE147" s="151"/>
      <c r="HF147" s="151"/>
      <c r="HG147" s="151"/>
      <c r="HH147" s="151"/>
      <c r="HI147" s="151"/>
      <c r="HJ147" s="151"/>
      <c r="HK147" s="151"/>
      <c r="HL147" s="151"/>
      <c r="HM147" s="151"/>
      <c r="HN147" s="151"/>
      <c r="HO147" s="151"/>
      <c r="HP147" s="151"/>
    </row>
    <row r="148" spans="1:224" ht="20.100000000000001" customHeight="1" x14ac:dyDescent="0.25">
      <c r="A148" s="163">
        <v>144</v>
      </c>
      <c r="B148" s="162"/>
      <c r="C148" s="161"/>
      <c r="D148" s="160"/>
      <c r="E148" s="259"/>
      <c r="F148" s="260"/>
      <c r="G148" s="268"/>
      <c r="H148" s="337" t="str">
        <f t="shared" si="18"/>
        <v/>
      </c>
      <c r="I148" s="339"/>
      <c r="J148" s="270"/>
      <c r="K148" s="340"/>
      <c r="L148" s="344" t="str">
        <f t="shared" si="19"/>
        <v/>
      </c>
      <c r="M148" s="259"/>
      <c r="N148" s="345"/>
      <c r="O148" s="344" t="str">
        <f t="shared" si="20"/>
        <v/>
      </c>
      <c r="P148" s="159"/>
      <c r="Q148" s="259"/>
      <c r="R148" s="260"/>
      <c r="S148" s="260"/>
      <c r="T148" s="268"/>
      <c r="U148" s="347" t="str">
        <f t="shared" si="21"/>
        <v/>
      </c>
      <c r="V148" s="158" t="str">
        <f t="shared" si="22"/>
        <v/>
      </c>
      <c r="W148" s="158" t="str">
        <f t="shared" si="23"/>
        <v/>
      </c>
      <c r="X148" s="152"/>
      <c r="Y148" s="200"/>
      <c r="Z148" s="167"/>
      <c r="AA148" s="151"/>
      <c r="AB148" s="151"/>
      <c r="AC148" s="151"/>
      <c r="AD148" s="151"/>
      <c r="AE148" s="151"/>
      <c r="AF148" s="151"/>
      <c r="AG148" s="151"/>
      <c r="AH148" s="151"/>
      <c r="AJ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  <c r="CB148" s="151"/>
      <c r="CC148" s="151"/>
      <c r="CD148" s="151"/>
      <c r="CE148" s="151"/>
      <c r="CF148" s="151"/>
      <c r="CG148" s="151"/>
      <c r="CH148" s="151"/>
      <c r="CI148" s="151"/>
      <c r="CJ148" s="151"/>
      <c r="CK148" s="151"/>
      <c r="CL148" s="151"/>
      <c r="CM148" s="151"/>
      <c r="CN148" s="151"/>
      <c r="CO148" s="151"/>
      <c r="CP148" s="151"/>
      <c r="CQ148" s="151"/>
      <c r="CR148" s="151"/>
      <c r="CS148" s="151"/>
      <c r="CT148" s="151"/>
      <c r="CU148" s="151"/>
      <c r="CV148" s="151"/>
      <c r="CW148" s="151"/>
      <c r="CX148" s="151"/>
      <c r="CY148" s="151"/>
      <c r="CZ148" s="151"/>
      <c r="DA148" s="151"/>
      <c r="DB148" s="151"/>
      <c r="DC148" s="151"/>
      <c r="DD148" s="151"/>
      <c r="DE148" s="151"/>
      <c r="DF148" s="151"/>
      <c r="DG148" s="151"/>
      <c r="DH148" s="151"/>
      <c r="DI148" s="151"/>
      <c r="DJ148" s="151"/>
      <c r="DK148" s="151"/>
      <c r="DL148" s="151"/>
      <c r="DM148" s="151"/>
      <c r="DN148" s="151"/>
      <c r="DO148" s="151"/>
      <c r="DP148" s="151"/>
      <c r="DQ148" s="151"/>
      <c r="DR148" s="151"/>
      <c r="DS148" s="151"/>
      <c r="DT148" s="151"/>
      <c r="DU148" s="151"/>
      <c r="DV148" s="151"/>
      <c r="DW148" s="151"/>
      <c r="DX148" s="151"/>
      <c r="DY148" s="151"/>
      <c r="DZ148" s="151"/>
      <c r="EA148" s="151"/>
      <c r="EB148" s="151"/>
      <c r="EC148" s="151"/>
      <c r="ED148" s="151"/>
      <c r="EE148" s="151"/>
      <c r="EF148" s="151"/>
      <c r="EG148" s="151"/>
      <c r="EH148" s="151"/>
      <c r="EI148" s="151"/>
      <c r="EJ148" s="151"/>
      <c r="EK148" s="151"/>
      <c r="EL148" s="151"/>
      <c r="EM148" s="151"/>
      <c r="EN148" s="151"/>
      <c r="EO148" s="151"/>
      <c r="EP148" s="151"/>
      <c r="EQ148" s="151"/>
      <c r="ER148" s="151"/>
      <c r="ES148" s="151"/>
      <c r="ET148" s="151"/>
      <c r="EU148" s="151"/>
      <c r="EV148" s="151"/>
      <c r="EW148" s="151"/>
      <c r="EX148" s="151"/>
      <c r="EY148" s="151"/>
      <c r="EZ148" s="151"/>
      <c r="FA148" s="151"/>
      <c r="FB148" s="151"/>
      <c r="FC148" s="151"/>
      <c r="FD148" s="151"/>
      <c r="FE148" s="151"/>
      <c r="FF148" s="151"/>
      <c r="FG148" s="151"/>
      <c r="FH148" s="151"/>
      <c r="FI148" s="151"/>
      <c r="FJ148" s="151"/>
      <c r="FK148" s="151"/>
      <c r="FL148" s="151"/>
      <c r="FM148" s="151"/>
      <c r="FN148" s="151"/>
      <c r="FO148" s="151"/>
      <c r="FP148" s="151"/>
      <c r="FQ148" s="151"/>
      <c r="FR148" s="151"/>
      <c r="FS148" s="151"/>
      <c r="FT148" s="151"/>
      <c r="FU148" s="151"/>
      <c r="FV148" s="151"/>
      <c r="FW148" s="151"/>
      <c r="FX148" s="151"/>
      <c r="FY148" s="151"/>
      <c r="FZ148" s="151"/>
      <c r="GA148" s="151"/>
      <c r="GB148" s="151"/>
      <c r="GC148" s="151"/>
      <c r="GD148" s="151"/>
      <c r="GE148" s="151"/>
      <c r="GF148" s="151"/>
      <c r="GG148" s="151"/>
      <c r="GH148" s="151"/>
      <c r="GI148" s="151"/>
      <c r="GJ148" s="151"/>
      <c r="GK148" s="151"/>
      <c r="GL148" s="151"/>
      <c r="GM148" s="151"/>
      <c r="GN148" s="151"/>
      <c r="GO148" s="151"/>
      <c r="GP148" s="151"/>
      <c r="GQ148" s="151"/>
      <c r="GR148" s="151"/>
      <c r="GS148" s="151"/>
      <c r="GT148" s="151"/>
      <c r="GU148" s="151"/>
      <c r="GV148" s="151"/>
      <c r="GW148" s="151"/>
      <c r="GX148" s="151"/>
      <c r="GY148" s="151"/>
      <c r="GZ148" s="151"/>
      <c r="HA148" s="151"/>
      <c r="HB148" s="151"/>
      <c r="HC148" s="151"/>
      <c r="HD148" s="151"/>
      <c r="HE148" s="151"/>
      <c r="HF148" s="151"/>
      <c r="HG148" s="151"/>
      <c r="HH148" s="151"/>
      <c r="HI148" s="151"/>
      <c r="HJ148" s="151"/>
      <c r="HK148" s="151"/>
      <c r="HL148" s="151"/>
      <c r="HM148" s="151"/>
      <c r="HN148" s="151"/>
      <c r="HO148" s="151"/>
      <c r="HP148" s="151"/>
    </row>
    <row r="149" spans="1:224" ht="20.100000000000001" customHeight="1" x14ac:dyDescent="0.25">
      <c r="A149" s="163">
        <v>145</v>
      </c>
      <c r="B149" s="162"/>
      <c r="C149" s="161"/>
      <c r="D149" s="160"/>
      <c r="E149" s="259"/>
      <c r="F149" s="260"/>
      <c r="G149" s="268"/>
      <c r="H149" s="337" t="str">
        <f t="shared" si="18"/>
        <v/>
      </c>
      <c r="I149" s="339"/>
      <c r="J149" s="270"/>
      <c r="K149" s="340"/>
      <c r="L149" s="344" t="str">
        <f t="shared" si="19"/>
        <v/>
      </c>
      <c r="M149" s="259"/>
      <c r="N149" s="345"/>
      <c r="O149" s="344" t="str">
        <f t="shared" si="20"/>
        <v/>
      </c>
      <c r="P149" s="159"/>
      <c r="Q149" s="259"/>
      <c r="R149" s="260"/>
      <c r="S149" s="260"/>
      <c r="T149" s="268"/>
      <c r="U149" s="347" t="str">
        <f t="shared" si="21"/>
        <v/>
      </c>
      <c r="V149" s="158" t="str">
        <f t="shared" si="22"/>
        <v/>
      </c>
      <c r="W149" s="158" t="str">
        <f t="shared" si="23"/>
        <v/>
      </c>
      <c r="X149" s="152"/>
      <c r="Y149" s="200"/>
      <c r="Z149" s="167"/>
      <c r="AA149" s="151"/>
      <c r="AB149" s="151"/>
      <c r="AC149" s="151"/>
      <c r="AD149" s="151"/>
      <c r="AE149" s="151"/>
      <c r="AF149" s="151"/>
      <c r="AG149" s="151"/>
      <c r="AH149" s="151"/>
      <c r="AJ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1"/>
      <c r="BW149" s="151"/>
      <c r="BX149" s="151"/>
      <c r="BY149" s="151"/>
      <c r="BZ149" s="151"/>
      <c r="CA149" s="151"/>
      <c r="CB149" s="151"/>
      <c r="CC149" s="151"/>
      <c r="CD149" s="151"/>
      <c r="CE149" s="151"/>
      <c r="CF149" s="151"/>
      <c r="CG149" s="151"/>
      <c r="CH149" s="151"/>
      <c r="CI149" s="151"/>
      <c r="CJ149" s="151"/>
      <c r="CK149" s="151"/>
      <c r="CL149" s="151"/>
      <c r="CM149" s="151"/>
      <c r="CN149" s="151"/>
      <c r="CO149" s="151"/>
      <c r="CP149" s="151"/>
      <c r="CQ149" s="151"/>
      <c r="CR149" s="151"/>
      <c r="CS149" s="151"/>
      <c r="CT149" s="151"/>
      <c r="CU149" s="151"/>
      <c r="CV149" s="151"/>
      <c r="CW149" s="151"/>
      <c r="CX149" s="151"/>
      <c r="CY149" s="151"/>
      <c r="CZ149" s="151"/>
      <c r="DA149" s="151"/>
      <c r="DB149" s="151"/>
      <c r="DC149" s="151"/>
      <c r="DD149" s="151"/>
      <c r="DE149" s="151"/>
      <c r="DF149" s="151"/>
      <c r="DG149" s="151"/>
      <c r="DH149" s="151"/>
      <c r="DI149" s="151"/>
      <c r="DJ149" s="151"/>
      <c r="DK149" s="151"/>
      <c r="DL149" s="151"/>
      <c r="DM149" s="151"/>
      <c r="DN149" s="151"/>
      <c r="DO149" s="151"/>
      <c r="DP149" s="151"/>
      <c r="DQ149" s="151"/>
      <c r="DR149" s="151"/>
      <c r="DS149" s="151"/>
      <c r="DT149" s="151"/>
      <c r="DU149" s="151"/>
      <c r="DV149" s="151"/>
      <c r="DW149" s="151"/>
      <c r="DX149" s="151"/>
      <c r="DY149" s="151"/>
      <c r="DZ149" s="151"/>
      <c r="EA149" s="151"/>
      <c r="EB149" s="151"/>
      <c r="EC149" s="151"/>
      <c r="ED149" s="151"/>
      <c r="EE149" s="151"/>
      <c r="EF149" s="151"/>
      <c r="EG149" s="151"/>
      <c r="EH149" s="151"/>
      <c r="EI149" s="151"/>
      <c r="EJ149" s="151"/>
      <c r="EK149" s="151"/>
      <c r="EL149" s="151"/>
      <c r="EM149" s="151"/>
      <c r="EN149" s="151"/>
      <c r="EO149" s="151"/>
      <c r="EP149" s="151"/>
      <c r="EQ149" s="151"/>
      <c r="ER149" s="151"/>
      <c r="ES149" s="151"/>
      <c r="ET149" s="151"/>
      <c r="EU149" s="151"/>
      <c r="EV149" s="151"/>
      <c r="EW149" s="151"/>
      <c r="EX149" s="151"/>
      <c r="EY149" s="151"/>
      <c r="EZ149" s="151"/>
      <c r="FA149" s="151"/>
      <c r="FB149" s="151"/>
      <c r="FC149" s="151"/>
      <c r="FD149" s="151"/>
      <c r="FE149" s="151"/>
      <c r="FF149" s="151"/>
      <c r="FG149" s="151"/>
      <c r="FH149" s="151"/>
      <c r="FI149" s="151"/>
      <c r="FJ149" s="151"/>
      <c r="FK149" s="151"/>
      <c r="FL149" s="151"/>
      <c r="FM149" s="151"/>
      <c r="FN149" s="151"/>
      <c r="FO149" s="151"/>
      <c r="FP149" s="151"/>
      <c r="FQ149" s="151"/>
      <c r="FR149" s="151"/>
      <c r="FS149" s="151"/>
      <c r="FT149" s="151"/>
      <c r="FU149" s="151"/>
      <c r="FV149" s="151"/>
      <c r="FW149" s="151"/>
      <c r="FX149" s="151"/>
      <c r="FY149" s="151"/>
      <c r="FZ149" s="151"/>
      <c r="GA149" s="151"/>
      <c r="GB149" s="151"/>
      <c r="GC149" s="151"/>
      <c r="GD149" s="151"/>
      <c r="GE149" s="151"/>
      <c r="GF149" s="151"/>
      <c r="GG149" s="151"/>
      <c r="GH149" s="151"/>
      <c r="GI149" s="151"/>
      <c r="GJ149" s="151"/>
      <c r="GK149" s="151"/>
      <c r="GL149" s="151"/>
      <c r="GM149" s="151"/>
      <c r="GN149" s="151"/>
      <c r="GO149" s="151"/>
      <c r="GP149" s="151"/>
      <c r="GQ149" s="151"/>
      <c r="GR149" s="151"/>
      <c r="GS149" s="151"/>
      <c r="GT149" s="151"/>
      <c r="GU149" s="151"/>
      <c r="GV149" s="151"/>
      <c r="GW149" s="151"/>
      <c r="GX149" s="151"/>
      <c r="GY149" s="151"/>
      <c r="GZ149" s="151"/>
      <c r="HA149" s="151"/>
      <c r="HB149" s="151"/>
      <c r="HC149" s="151"/>
      <c r="HD149" s="151"/>
      <c r="HE149" s="151"/>
      <c r="HF149" s="151"/>
      <c r="HG149" s="151"/>
      <c r="HH149" s="151"/>
      <c r="HI149" s="151"/>
      <c r="HJ149" s="151"/>
      <c r="HK149" s="151"/>
      <c r="HL149" s="151"/>
      <c r="HM149" s="151"/>
      <c r="HN149" s="151"/>
      <c r="HO149" s="151"/>
      <c r="HP149" s="151"/>
    </row>
    <row r="150" spans="1:224" ht="20.100000000000001" customHeight="1" x14ac:dyDescent="0.25">
      <c r="A150" s="163">
        <v>146</v>
      </c>
      <c r="B150" s="162"/>
      <c r="C150" s="161"/>
      <c r="D150" s="160"/>
      <c r="E150" s="259"/>
      <c r="F150" s="260"/>
      <c r="G150" s="268"/>
      <c r="H150" s="337" t="str">
        <f t="shared" si="18"/>
        <v/>
      </c>
      <c r="I150" s="339"/>
      <c r="J150" s="270"/>
      <c r="K150" s="340"/>
      <c r="L150" s="344" t="str">
        <f t="shared" si="19"/>
        <v/>
      </c>
      <c r="M150" s="259"/>
      <c r="N150" s="345"/>
      <c r="O150" s="344" t="str">
        <f t="shared" si="20"/>
        <v/>
      </c>
      <c r="P150" s="159"/>
      <c r="Q150" s="259"/>
      <c r="R150" s="260"/>
      <c r="S150" s="260"/>
      <c r="T150" s="268"/>
      <c r="U150" s="347" t="str">
        <f t="shared" si="21"/>
        <v/>
      </c>
      <c r="V150" s="158" t="str">
        <f t="shared" si="22"/>
        <v/>
      </c>
      <c r="W150" s="158" t="str">
        <f t="shared" si="23"/>
        <v/>
      </c>
      <c r="X150" s="152"/>
      <c r="Y150" s="200"/>
      <c r="Z150" s="167"/>
      <c r="AA150" s="151"/>
      <c r="AB150" s="151"/>
      <c r="AC150" s="151"/>
      <c r="AD150" s="151"/>
      <c r="AE150" s="151"/>
      <c r="AF150" s="151"/>
      <c r="AG150" s="151"/>
      <c r="AH150" s="151"/>
      <c r="AJ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  <c r="CB150" s="151"/>
      <c r="CC150" s="151"/>
      <c r="CD150" s="151"/>
      <c r="CE150" s="151"/>
      <c r="CF150" s="151"/>
      <c r="CG150" s="151"/>
      <c r="CH150" s="151"/>
      <c r="CI150" s="151"/>
      <c r="CJ150" s="151"/>
      <c r="CK150" s="151"/>
      <c r="CL150" s="151"/>
      <c r="CM150" s="151"/>
      <c r="CN150" s="151"/>
      <c r="CO150" s="151"/>
      <c r="CP150" s="151"/>
      <c r="CQ150" s="151"/>
      <c r="CR150" s="151"/>
      <c r="CS150" s="151"/>
      <c r="CT150" s="151"/>
      <c r="CU150" s="151"/>
      <c r="CV150" s="151"/>
      <c r="CW150" s="151"/>
      <c r="CX150" s="151"/>
      <c r="CY150" s="151"/>
      <c r="CZ150" s="151"/>
      <c r="DA150" s="151"/>
      <c r="DB150" s="151"/>
      <c r="DC150" s="151"/>
      <c r="DD150" s="151"/>
      <c r="DE150" s="151"/>
      <c r="DF150" s="151"/>
      <c r="DG150" s="151"/>
      <c r="DH150" s="151"/>
      <c r="DI150" s="151"/>
      <c r="DJ150" s="151"/>
      <c r="DK150" s="151"/>
      <c r="DL150" s="151"/>
      <c r="DM150" s="151"/>
      <c r="DN150" s="151"/>
      <c r="DO150" s="151"/>
      <c r="DP150" s="151"/>
      <c r="DQ150" s="151"/>
      <c r="DR150" s="151"/>
      <c r="DS150" s="151"/>
      <c r="DT150" s="151"/>
      <c r="DU150" s="151"/>
      <c r="DV150" s="151"/>
      <c r="DW150" s="151"/>
      <c r="DX150" s="151"/>
      <c r="DY150" s="151"/>
      <c r="DZ150" s="151"/>
      <c r="EA150" s="151"/>
      <c r="EB150" s="151"/>
      <c r="EC150" s="151"/>
      <c r="ED150" s="151"/>
      <c r="EE150" s="151"/>
      <c r="EF150" s="151"/>
      <c r="EG150" s="151"/>
      <c r="EH150" s="151"/>
      <c r="EI150" s="151"/>
      <c r="EJ150" s="151"/>
      <c r="EK150" s="151"/>
      <c r="EL150" s="151"/>
      <c r="EM150" s="151"/>
      <c r="EN150" s="151"/>
      <c r="EO150" s="151"/>
      <c r="EP150" s="151"/>
      <c r="EQ150" s="151"/>
      <c r="ER150" s="151"/>
      <c r="ES150" s="151"/>
      <c r="ET150" s="151"/>
      <c r="EU150" s="151"/>
      <c r="EV150" s="151"/>
      <c r="EW150" s="151"/>
      <c r="EX150" s="151"/>
      <c r="EY150" s="151"/>
      <c r="EZ150" s="151"/>
      <c r="FA150" s="151"/>
      <c r="FB150" s="151"/>
      <c r="FC150" s="151"/>
      <c r="FD150" s="151"/>
      <c r="FE150" s="151"/>
      <c r="FF150" s="151"/>
      <c r="FG150" s="151"/>
      <c r="FH150" s="151"/>
      <c r="FI150" s="151"/>
      <c r="FJ150" s="151"/>
      <c r="FK150" s="151"/>
      <c r="FL150" s="151"/>
      <c r="FM150" s="151"/>
      <c r="FN150" s="151"/>
      <c r="FO150" s="151"/>
      <c r="FP150" s="151"/>
      <c r="FQ150" s="151"/>
      <c r="FR150" s="151"/>
      <c r="FS150" s="151"/>
      <c r="FT150" s="151"/>
      <c r="FU150" s="151"/>
      <c r="FV150" s="151"/>
      <c r="FW150" s="151"/>
      <c r="FX150" s="151"/>
      <c r="FY150" s="151"/>
      <c r="FZ150" s="151"/>
      <c r="GA150" s="151"/>
      <c r="GB150" s="151"/>
      <c r="GC150" s="151"/>
      <c r="GD150" s="151"/>
      <c r="GE150" s="151"/>
      <c r="GF150" s="151"/>
      <c r="GG150" s="151"/>
      <c r="GH150" s="151"/>
      <c r="GI150" s="151"/>
      <c r="GJ150" s="151"/>
      <c r="GK150" s="151"/>
      <c r="GL150" s="151"/>
      <c r="GM150" s="151"/>
      <c r="GN150" s="151"/>
      <c r="GO150" s="151"/>
      <c r="GP150" s="151"/>
      <c r="GQ150" s="151"/>
      <c r="GR150" s="151"/>
      <c r="GS150" s="151"/>
      <c r="GT150" s="151"/>
      <c r="GU150" s="151"/>
      <c r="GV150" s="151"/>
      <c r="GW150" s="151"/>
      <c r="GX150" s="151"/>
      <c r="GY150" s="151"/>
      <c r="GZ150" s="151"/>
      <c r="HA150" s="151"/>
      <c r="HB150" s="151"/>
      <c r="HC150" s="151"/>
      <c r="HD150" s="151"/>
      <c r="HE150" s="151"/>
      <c r="HF150" s="151"/>
      <c r="HG150" s="151"/>
      <c r="HH150" s="151"/>
      <c r="HI150" s="151"/>
      <c r="HJ150" s="151"/>
      <c r="HK150" s="151"/>
      <c r="HL150" s="151"/>
      <c r="HM150" s="151"/>
      <c r="HN150" s="151"/>
      <c r="HO150" s="151"/>
      <c r="HP150" s="151"/>
    </row>
    <row r="151" spans="1:224" ht="20.100000000000001" customHeight="1" x14ac:dyDescent="0.25">
      <c r="A151" s="163">
        <v>147</v>
      </c>
      <c r="B151" s="162"/>
      <c r="C151" s="161"/>
      <c r="D151" s="160"/>
      <c r="E151" s="259"/>
      <c r="F151" s="260"/>
      <c r="G151" s="268"/>
      <c r="H151" s="337" t="str">
        <f t="shared" si="18"/>
        <v/>
      </c>
      <c r="I151" s="339"/>
      <c r="J151" s="270"/>
      <c r="K151" s="340"/>
      <c r="L151" s="344" t="str">
        <f t="shared" si="19"/>
        <v/>
      </c>
      <c r="M151" s="259"/>
      <c r="N151" s="345"/>
      <c r="O151" s="344" t="str">
        <f t="shared" si="20"/>
        <v/>
      </c>
      <c r="P151" s="159"/>
      <c r="Q151" s="259"/>
      <c r="R151" s="260"/>
      <c r="S151" s="260"/>
      <c r="T151" s="268"/>
      <c r="U151" s="347" t="str">
        <f t="shared" si="21"/>
        <v/>
      </c>
      <c r="V151" s="158" t="str">
        <f t="shared" si="22"/>
        <v/>
      </c>
      <c r="W151" s="158" t="str">
        <f t="shared" si="23"/>
        <v/>
      </c>
      <c r="X151" s="152"/>
      <c r="Y151" s="200"/>
      <c r="Z151" s="167"/>
      <c r="AA151" s="151"/>
      <c r="AB151" s="151"/>
      <c r="AC151" s="151"/>
      <c r="AD151" s="151"/>
      <c r="AE151" s="151"/>
      <c r="AF151" s="151"/>
      <c r="AG151" s="151"/>
      <c r="AH151" s="151"/>
      <c r="AJ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  <c r="CB151" s="151"/>
      <c r="CC151" s="151"/>
      <c r="CD151" s="151"/>
      <c r="CE151" s="151"/>
      <c r="CF151" s="151"/>
      <c r="CG151" s="151"/>
      <c r="CH151" s="151"/>
      <c r="CI151" s="151"/>
      <c r="CJ151" s="151"/>
      <c r="CK151" s="151"/>
      <c r="CL151" s="151"/>
      <c r="CM151" s="151"/>
      <c r="CN151" s="151"/>
      <c r="CO151" s="151"/>
      <c r="CP151" s="151"/>
      <c r="CQ151" s="151"/>
      <c r="CR151" s="151"/>
      <c r="CS151" s="151"/>
      <c r="CT151" s="151"/>
      <c r="CU151" s="151"/>
      <c r="CV151" s="151"/>
      <c r="CW151" s="151"/>
      <c r="CX151" s="151"/>
      <c r="CY151" s="151"/>
      <c r="CZ151" s="151"/>
      <c r="DA151" s="151"/>
      <c r="DB151" s="151"/>
      <c r="DC151" s="151"/>
      <c r="DD151" s="151"/>
      <c r="DE151" s="151"/>
      <c r="DF151" s="151"/>
      <c r="DG151" s="151"/>
      <c r="DH151" s="151"/>
      <c r="DI151" s="151"/>
      <c r="DJ151" s="151"/>
      <c r="DK151" s="151"/>
      <c r="DL151" s="151"/>
      <c r="DM151" s="151"/>
      <c r="DN151" s="151"/>
      <c r="DO151" s="151"/>
      <c r="DP151" s="151"/>
      <c r="DQ151" s="151"/>
      <c r="DR151" s="151"/>
      <c r="DS151" s="151"/>
      <c r="DT151" s="151"/>
      <c r="DU151" s="151"/>
      <c r="DV151" s="151"/>
      <c r="DW151" s="151"/>
      <c r="DX151" s="151"/>
      <c r="DY151" s="151"/>
      <c r="DZ151" s="151"/>
      <c r="EA151" s="151"/>
      <c r="EB151" s="151"/>
      <c r="EC151" s="151"/>
      <c r="ED151" s="151"/>
      <c r="EE151" s="151"/>
      <c r="EF151" s="151"/>
      <c r="EG151" s="151"/>
      <c r="EH151" s="151"/>
      <c r="EI151" s="151"/>
      <c r="EJ151" s="151"/>
      <c r="EK151" s="151"/>
      <c r="EL151" s="151"/>
      <c r="EM151" s="151"/>
      <c r="EN151" s="151"/>
      <c r="EO151" s="151"/>
      <c r="EP151" s="151"/>
      <c r="EQ151" s="151"/>
      <c r="ER151" s="151"/>
      <c r="ES151" s="151"/>
      <c r="ET151" s="151"/>
      <c r="EU151" s="151"/>
      <c r="EV151" s="151"/>
      <c r="EW151" s="151"/>
      <c r="EX151" s="151"/>
      <c r="EY151" s="151"/>
      <c r="EZ151" s="151"/>
      <c r="FA151" s="151"/>
      <c r="FB151" s="151"/>
      <c r="FC151" s="151"/>
      <c r="FD151" s="151"/>
      <c r="FE151" s="151"/>
      <c r="FF151" s="151"/>
      <c r="FG151" s="151"/>
      <c r="FH151" s="151"/>
      <c r="FI151" s="151"/>
      <c r="FJ151" s="151"/>
      <c r="FK151" s="151"/>
      <c r="FL151" s="151"/>
      <c r="FM151" s="151"/>
      <c r="FN151" s="151"/>
      <c r="FO151" s="151"/>
      <c r="FP151" s="151"/>
      <c r="FQ151" s="151"/>
      <c r="FR151" s="151"/>
      <c r="FS151" s="151"/>
      <c r="FT151" s="151"/>
      <c r="FU151" s="151"/>
      <c r="FV151" s="151"/>
      <c r="FW151" s="151"/>
      <c r="FX151" s="151"/>
      <c r="FY151" s="151"/>
      <c r="FZ151" s="151"/>
      <c r="GA151" s="151"/>
      <c r="GB151" s="151"/>
      <c r="GC151" s="151"/>
      <c r="GD151" s="151"/>
      <c r="GE151" s="151"/>
      <c r="GF151" s="151"/>
      <c r="GG151" s="151"/>
      <c r="GH151" s="151"/>
      <c r="GI151" s="151"/>
      <c r="GJ151" s="151"/>
      <c r="GK151" s="151"/>
      <c r="GL151" s="151"/>
      <c r="GM151" s="151"/>
      <c r="GN151" s="151"/>
      <c r="GO151" s="151"/>
      <c r="GP151" s="151"/>
      <c r="GQ151" s="151"/>
      <c r="GR151" s="151"/>
      <c r="GS151" s="151"/>
      <c r="GT151" s="151"/>
      <c r="GU151" s="151"/>
      <c r="GV151" s="151"/>
      <c r="GW151" s="151"/>
      <c r="GX151" s="151"/>
      <c r="GY151" s="151"/>
      <c r="GZ151" s="151"/>
      <c r="HA151" s="151"/>
      <c r="HB151" s="151"/>
      <c r="HC151" s="151"/>
      <c r="HD151" s="151"/>
      <c r="HE151" s="151"/>
      <c r="HF151" s="151"/>
      <c r="HG151" s="151"/>
      <c r="HH151" s="151"/>
      <c r="HI151" s="151"/>
      <c r="HJ151" s="151"/>
      <c r="HK151" s="151"/>
      <c r="HL151" s="151"/>
      <c r="HM151" s="151"/>
      <c r="HN151" s="151"/>
      <c r="HO151" s="151"/>
      <c r="HP151" s="151"/>
    </row>
    <row r="152" spans="1:224" ht="20.100000000000001" customHeight="1" x14ac:dyDescent="0.25">
      <c r="A152" s="163">
        <v>148</v>
      </c>
      <c r="B152" s="162"/>
      <c r="C152" s="161"/>
      <c r="D152" s="160"/>
      <c r="E152" s="259"/>
      <c r="F152" s="260"/>
      <c r="G152" s="268"/>
      <c r="H152" s="337" t="str">
        <f t="shared" si="18"/>
        <v/>
      </c>
      <c r="I152" s="339"/>
      <c r="J152" s="270"/>
      <c r="K152" s="340"/>
      <c r="L152" s="344" t="str">
        <f t="shared" si="19"/>
        <v/>
      </c>
      <c r="M152" s="259"/>
      <c r="N152" s="345"/>
      <c r="O152" s="344" t="str">
        <f t="shared" si="20"/>
        <v/>
      </c>
      <c r="P152" s="159"/>
      <c r="Q152" s="259"/>
      <c r="R152" s="260"/>
      <c r="S152" s="260"/>
      <c r="T152" s="268"/>
      <c r="U152" s="347" t="str">
        <f t="shared" si="21"/>
        <v/>
      </c>
      <c r="V152" s="158" t="str">
        <f t="shared" si="22"/>
        <v/>
      </c>
      <c r="W152" s="158" t="str">
        <f t="shared" si="23"/>
        <v/>
      </c>
      <c r="X152" s="152"/>
      <c r="Y152" s="200"/>
      <c r="Z152" s="167"/>
      <c r="AA152" s="151"/>
      <c r="AB152" s="151"/>
      <c r="AC152" s="151"/>
      <c r="AD152" s="151"/>
      <c r="AE152" s="151"/>
      <c r="AF152" s="151"/>
      <c r="AG152" s="151"/>
      <c r="AH152" s="151"/>
      <c r="AJ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  <c r="CB152" s="151"/>
      <c r="CC152" s="151"/>
      <c r="CD152" s="151"/>
      <c r="CE152" s="151"/>
      <c r="CF152" s="151"/>
      <c r="CG152" s="151"/>
      <c r="CH152" s="151"/>
      <c r="CI152" s="151"/>
      <c r="CJ152" s="151"/>
      <c r="CK152" s="151"/>
      <c r="CL152" s="151"/>
      <c r="CM152" s="151"/>
      <c r="CN152" s="151"/>
      <c r="CO152" s="151"/>
      <c r="CP152" s="151"/>
      <c r="CQ152" s="151"/>
      <c r="CR152" s="151"/>
      <c r="CS152" s="151"/>
      <c r="CT152" s="151"/>
      <c r="CU152" s="151"/>
      <c r="CV152" s="151"/>
      <c r="CW152" s="151"/>
      <c r="CX152" s="151"/>
      <c r="CY152" s="151"/>
      <c r="CZ152" s="151"/>
      <c r="DA152" s="151"/>
      <c r="DB152" s="151"/>
      <c r="DC152" s="151"/>
      <c r="DD152" s="151"/>
      <c r="DE152" s="151"/>
      <c r="DF152" s="151"/>
      <c r="DG152" s="151"/>
      <c r="DH152" s="151"/>
      <c r="DI152" s="151"/>
      <c r="DJ152" s="151"/>
      <c r="DK152" s="151"/>
      <c r="DL152" s="151"/>
      <c r="DM152" s="151"/>
      <c r="DN152" s="151"/>
      <c r="DO152" s="151"/>
      <c r="DP152" s="151"/>
      <c r="DQ152" s="151"/>
      <c r="DR152" s="151"/>
      <c r="DS152" s="151"/>
      <c r="DT152" s="151"/>
      <c r="DU152" s="151"/>
      <c r="DV152" s="151"/>
      <c r="DW152" s="151"/>
      <c r="DX152" s="151"/>
      <c r="DY152" s="151"/>
      <c r="DZ152" s="151"/>
      <c r="EA152" s="151"/>
      <c r="EB152" s="151"/>
      <c r="EC152" s="151"/>
      <c r="ED152" s="151"/>
      <c r="EE152" s="151"/>
      <c r="EF152" s="151"/>
      <c r="EG152" s="151"/>
      <c r="EH152" s="151"/>
      <c r="EI152" s="151"/>
      <c r="EJ152" s="151"/>
      <c r="EK152" s="151"/>
      <c r="EL152" s="151"/>
      <c r="EM152" s="151"/>
      <c r="EN152" s="151"/>
      <c r="EO152" s="151"/>
      <c r="EP152" s="151"/>
      <c r="EQ152" s="151"/>
      <c r="ER152" s="151"/>
      <c r="ES152" s="151"/>
      <c r="ET152" s="151"/>
      <c r="EU152" s="151"/>
      <c r="EV152" s="151"/>
      <c r="EW152" s="151"/>
      <c r="EX152" s="151"/>
      <c r="EY152" s="151"/>
      <c r="EZ152" s="151"/>
      <c r="FA152" s="151"/>
      <c r="FB152" s="151"/>
      <c r="FC152" s="151"/>
      <c r="FD152" s="151"/>
      <c r="FE152" s="151"/>
      <c r="FF152" s="151"/>
      <c r="FG152" s="151"/>
      <c r="FH152" s="151"/>
      <c r="FI152" s="151"/>
      <c r="FJ152" s="151"/>
      <c r="FK152" s="151"/>
      <c r="FL152" s="151"/>
      <c r="FM152" s="151"/>
      <c r="FN152" s="151"/>
      <c r="FO152" s="151"/>
      <c r="FP152" s="151"/>
      <c r="FQ152" s="151"/>
      <c r="FR152" s="151"/>
      <c r="FS152" s="151"/>
      <c r="FT152" s="151"/>
      <c r="FU152" s="151"/>
      <c r="FV152" s="151"/>
      <c r="FW152" s="151"/>
      <c r="FX152" s="151"/>
      <c r="FY152" s="151"/>
      <c r="FZ152" s="151"/>
      <c r="GA152" s="151"/>
      <c r="GB152" s="151"/>
      <c r="GC152" s="151"/>
      <c r="GD152" s="151"/>
      <c r="GE152" s="151"/>
      <c r="GF152" s="151"/>
      <c r="GG152" s="151"/>
      <c r="GH152" s="151"/>
      <c r="GI152" s="151"/>
      <c r="GJ152" s="151"/>
      <c r="GK152" s="151"/>
      <c r="GL152" s="151"/>
      <c r="GM152" s="151"/>
      <c r="GN152" s="151"/>
      <c r="GO152" s="151"/>
      <c r="GP152" s="151"/>
      <c r="GQ152" s="151"/>
      <c r="GR152" s="151"/>
      <c r="GS152" s="151"/>
      <c r="GT152" s="151"/>
      <c r="GU152" s="151"/>
      <c r="GV152" s="151"/>
      <c r="GW152" s="151"/>
      <c r="GX152" s="151"/>
      <c r="GY152" s="151"/>
      <c r="GZ152" s="151"/>
      <c r="HA152" s="151"/>
      <c r="HB152" s="151"/>
      <c r="HC152" s="151"/>
      <c r="HD152" s="151"/>
      <c r="HE152" s="151"/>
      <c r="HF152" s="151"/>
      <c r="HG152" s="151"/>
      <c r="HH152" s="151"/>
      <c r="HI152" s="151"/>
      <c r="HJ152" s="151"/>
      <c r="HK152" s="151"/>
      <c r="HL152" s="151"/>
      <c r="HM152" s="151"/>
      <c r="HN152" s="151"/>
      <c r="HO152" s="151"/>
      <c r="HP152" s="151"/>
    </row>
    <row r="153" spans="1:224" ht="20.100000000000001" customHeight="1" x14ac:dyDescent="0.25">
      <c r="A153" s="163">
        <v>149</v>
      </c>
      <c r="B153" s="162"/>
      <c r="C153" s="161"/>
      <c r="D153" s="160"/>
      <c r="E153" s="259"/>
      <c r="F153" s="260"/>
      <c r="G153" s="268"/>
      <c r="H153" s="337" t="str">
        <f t="shared" si="18"/>
        <v/>
      </c>
      <c r="I153" s="339"/>
      <c r="J153" s="270"/>
      <c r="K153" s="340"/>
      <c r="L153" s="344" t="str">
        <f t="shared" si="19"/>
        <v/>
      </c>
      <c r="M153" s="259"/>
      <c r="N153" s="345"/>
      <c r="O153" s="344" t="str">
        <f t="shared" si="20"/>
        <v/>
      </c>
      <c r="P153" s="159"/>
      <c r="Q153" s="259"/>
      <c r="R153" s="260"/>
      <c r="S153" s="260"/>
      <c r="T153" s="268"/>
      <c r="U153" s="347" t="str">
        <f t="shared" si="21"/>
        <v/>
      </c>
      <c r="V153" s="158" t="str">
        <f t="shared" si="22"/>
        <v/>
      </c>
      <c r="W153" s="158" t="str">
        <f t="shared" si="23"/>
        <v/>
      </c>
      <c r="X153" s="152"/>
      <c r="Y153" s="200"/>
      <c r="Z153" s="167"/>
      <c r="AA153" s="151"/>
      <c r="AB153" s="151"/>
      <c r="AC153" s="151"/>
      <c r="AD153" s="151"/>
      <c r="AE153" s="151"/>
      <c r="AF153" s="151"/>
      <c r="AG153" s="151"/>
      <c r="AH153" s="151"/>
      <c r="AJ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  <c r="CB153" s="151"/>
      <c r="CC153" s="151"/>
      <c r="CD153" s="151"/>
      <c r="CE153" s="151"/>
      <c r="CF153" s="151"/>
      <c r="CG153" s="151"/>
      <c r="CH153" s="151"/>
      <c r="CI153" s="151"/>
      <c r="CJ153" s="151"/>
      <c r="CK153" s="151"/>
      <c r="CL153" s="151"/>
      <c r="CM153" s="151"/>
      <c r="CN153" s="151"/>
      <c r="CO153" s="151"/>
      <c r="CP153" s="151"/>
      <c r="CQ153" s="151"/>
      <c r="CR153" s="151"/>
      <c r="CS153" s="151"/>
      <c r="CT153" s="151"/>
      <c r="CU153" s="151"/>
      <c r="CV153" s="151"/>
      <c r="CW153" s="151"/>
      <c r="CX153" s="151"/>
      <c r="CY153" s="151"/>
      <c r="CZ153" s="151"/>
      <c r="DA153" s="151"/>
      <c r="DB153" s="151"/>
      <c r="DC153" s="151"/>
      <c r="DD153" s="151"/>
      <c r="DE153" s="151"/>
      <c r="DF153" s="151"/>
      <c r="DG153" s="151"/>
      <c r="DH153" s="151"/>
      <c r="DI153" s="151"/>
      <c r="DJ153" s="151"/>
      <c r="DK153" s="151"/>
      <c r="DL153" s="151"/>
      <c r="DM153" s="151"/>
      <c r="DN153" s="151"/>
      <c r="DO153" s="151"/>
      <c r="DP153" s="151"/>
      <c r="DQ153" s="151"/>
      <c r="DR153" s="151"/>
      <c r="DS153" s="151"/>
      <c r="DT153" s="151"/>
      <c r="DU153" s="151"/>
      <c r="DV153" s="151"/>
      <c r="DW153" s="151"/>
      <c r="DX153" s="151"/>
      <c r="DY153" s="151"/>
      <c r="DZ153" s="151"/>
      <c r="EA153" s="151"/>
      <c r="EB153" s="151"/>
      <c r="EC153" s="151"/>
      <c r="ED153" s="151"/>
      <c r="EE153" s="151"/>
      <c r="EF153" s="151"/>
      <c r="EG153" s="151"/>
      <c r="EH153" s="151"/>
      <c r="EI153" s="151"/>
      <c r="EJ153" s="151"/>
      <c r="EK153" s="151"/>
      <c r="EL153" s="151"/>
      <c r="EM153" s="151"/>
      <c r="EN153" s="151"/>
      <c r="EO153" s="151"/>
      <c r="EP153" s="151"/>
      <c r="EQ153" s="151"/>
      <c r="ER153" s="151"/>
      <c r="ES153" s="151"/>
      <c r="ET153" s="151"/>
      <c r="EU153" s="151"/>
      <c r="EV153" s="151"/>
      <c r="EW153" s="151"/>
      <c r="EX153" s="151"/>
      <c r="EY153" s="151"/>
      <c r="EZ153" s="151"/>
      <c r="FA153" s="151"/>
      <c r="FB153" s="151"/>
      <c r="FC153" s="151"/>
      <c r="FD153" s="151"/>
      <c r="FE153" s="151"/>
      <c r="FF153" s="151"/>
      <c r="FG153" s="151"/>
      <c r="FH153" s="151"/>
      <c r="FI153" s="151"/>
      <c r="FJ153" s="151"/>
      <c r="FK153" s="151"/>
      <c r="FL153" s="151"/>
      <c r="FM153" s="151"/>
      <c r="FN153" s="151"/>
      <c r="FO153" s="151"/>
      <c r="FP153" s="151"/>
      <c r="FQ153" s="151"/>
      <c r="FR153" s="151"/>
      <c r="FS153" s="151"/>
      <c r="FT153" s="151"/>
      <c r="FU153" s="151"/>
      <c r="FV153" s="151"/>
      <c r="FW153" s="151"/>
      <c r="FX153" s="151"/>
      <c r="FY153" s="151"/>
      <c r="FZ153" s="151"/>
      <c r="GA153" s="151"/>
      <c r="GB153" s="151"/>
      <c r="GC153" s="151"/>
      <c r="GD153" s="151"/>
      <c r="GE153" s="151"/>
      <c r="GF153" s="151"/>
      <c r="GG153" s="151"/>
      <c r="GH153" s="151"/>
      <c r="GI153" s="151"/>
      <c r="GJ153" s="151"/>
      <c r="GK153" s="151"/>
      <c r="GL153" s="151"/>
      <c r="GM153" s="151"/>
      <c r="GN153" s="151"/>
      <c r="GO153" s="151"/>
      <c r="GP153" s="151"/>
      <c r="GQ153" s="151"/>
      <c r="GR153" s="151"/>
      <c r="GS153" s="151"/>
      <c r="GT153" s="151"/>
      <c r="GU153" s="151"/>
      <c r="GV153" s="151"/>
      <c r="GW153" s="151"/>
      <c r="GX153" s="151"/>
      <c r="GY153" s="151"/>
      <c r="GZ153" s="151"/>
      <c r="HA153" s="151"/>
      <c r="HB153" s="151"/>
      <c r="HC153" s="151"/>
      <c r="HD153" s="151"/>
      <c r="HE153" s="151"/>
      <c r="HF153" s="151"/>
      <c r="HG153" s="151"/>
      <c r="HH153" s="151"/>
      <c r="HI153" s="151"/>
      <c r="HJ153" s="151"/>
      <c r="HK153" s="151"/>
      <c r="HL153" s="151"/>
      <c r="HM153" s="151"/>
      <c r="HN153" s="151"/>
      <c r="HO153" s="151"/>
      <c r="HP153" s="151"/>
    </row>
    <row r="154" spans="1:224" ht="20.100000000000001" customHeight="1" x14ac:dyDescent="0.25">
      <c r="A154" s="163">
        <v>150</v>
      </c>
      <c r="B154" s="162"/>
      <c r="C154" s="161"/>
      <c r="D154" s="160"/>
      <c r="E154" s="259"/>
      <c r="F154" s="260"/>
      <c r="G154" s="268"/>
      <c r="H154" s="337" t="str">
        <f t="shared" si="18"/>
        <v/>
      </c>
      <c r="I154" s="339"/>
      <c r="J154" s="270"/>
      <c r="K154" s="340"/>
      <c r="L154" s="344" t="str">
        <f t="shared" si="19"/>
        <v/>
      </c>
      <c r="M154" s="259"/>
      <c r="N154" s="345"/>
      <c r="O154" s="344" t="str">
        <f t="shared" si="20"/>
        <v/>
      </c>
      <c r="P154" s="159"/>
      <c r="Q154" s="259"/>
      <c r="R154" s="260"/>
      <c r="S154" s="260"/>
      <c r="T154" s="268"/>
      <c r="U154" s="347" t="str">
        <f t="shared" si="21"/>
        <v/>
      </c>
      <c r="V154" s="158" t="str">
        <f t="shared" si="22"/>
        <v/>
      </c>
      <c r="W154" s="158" t="str">
        <f t="shared" si="23"/>
        <v/>
      </c>
      <c r="X154" s="152"/>
      <c r="Y154" s="200"/>
      <c r="Z154" s="167"/>
      <c r="AA154" s="151"/>
      <c r="AB154" s="151"/>
      <c r="AC154" s="151"/>
      <c r="AD154" s="151"/>
      <c r="AE154" s="151"/>
      <c r="AF154" s="151"/>
      <c r="AG154" s="151"/>
      <c r="AH154" s="151"/>
      <c r="AJ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  <c r="GC154" s="151"/>
      <c r="GD154" s="151"/>
      <c r="GE154" s="151"/>
      <c r="GF154" s="151"/>
      <c r="GG154" s="151"/>
      <c r="GH154" s="151"/>
      <c r="GI154" s="151"/>
      <c r="GJ154" s="151"/>
      <c r="GK154" s="151"/>
      <c r="GL154" s="151"/>
      <c r="GM154" s="151"/>
      <c r="GN154" s="151"/>
      <c r="GO154" s="151"/>
      <c r="GP154" s="151"/>
      <c r="GQ154" s="151"/>
      <c r="GR154" s="151"/>
      <c r="GS154" s="151"/>
      <c r="GT154" s="151"/>
      <c r="GU154" s="151"/>
      <c r="GV154" s="151"/>
      <c r="GW154" s="151"/>
      <c r="GX154" s="151"/>
      <c r="GY154" s="151"/>
      <c r="GZ154" s="151"/>
      <c r="HA154" s="151"/>
      <c r="HB154" s="151"/>
      <c r="HC154" s="151"/>
      <c r="HD154" s="151"/>
      <c r="HE154" s="151"/>
      <c r="HF154" s="151"/>
      <c r="HG154" s="151"/>
      <c r="HH154" s="151"/>
      <c r="HI154" s="151"/>
      <c r="HJ154" s="151"/>
      <c r="HK154" s="151"/>
      <c r="HL154" s="151"/>
      <c r="HM154" s="151"/>
      <c r="HN154" s="151"/>
      <c r="HO154" s="151"/>
      <c r="HP154" s="151"/>
    </row>
    <row r="155" spans="1:224" ht="20.100000000000001" customHeight="1" x14ac:dyDescent="0.25">
      <c r="A155" s="163">
        <v>151</v>
      </c>
      <c r="B155" s="162"/>
      <c r="C155" s="161"/>
      <c r="D155" s="160"/>
      <c r="E155" s="259"/>
      <c r="F155" s="260"/>
      <c r="G155" s="268"/>
      <c r="H155" s="337" t="str">
        <f t="shared" si="18"/>
        <v/>
      </c>
      <c r="I155" s="339"/>
      <c r="J155" s="270"/>
      <c r="K155" s="340"/>
      <c r="L155" s="344" t="str">
        <f t="shared" si="19"/>
        <v/>
      </c>
      <c r="M155" s="259"/>
      <c r="N155" s="345"/>
      <c r="O155" s="344" t="str">
        <f t="shared" si="20"/>
        <v/>
      </c>
      <c r="P155" s="159"/>
      <c r="Q155" s="259"/>
      <c r="R155" s="260"/>
      <c r="S155" s="260"/>
      <c r="T155" s="268"/>
      <c r="U155" s="347" t="str">
        <f t="shared" si="21"/>
        <v/>
      </c>
      <c r="V155" s="158" t="str">
        <f t="shared" si="22"/>
        <v/>
      </c>
      <c r="W155" s="158" t="str">
        <f t="shared" si="23"/>
        <v/>
      </c>
      <c r="X155" s="152"/>
      <c r="Y155" s="200"/>
      <c r="Z155" s="167"/>
      <c r="AA155" s="151"/>
      <c r="AB155" s="151"/>
      <c r="AC155" s="151"/>
      <c r="AD155" s="151"/>
      <c r="AE155" s="151"/>
      <c r="AF155" s="151"/>
      <c r="AG155" s="151"/>
      <c r="AH155" s="151"/>
      <c r="AJ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  <c r="GC155" s="151"/>
      <c r="GD155" s="151"/>
      <c r="GE155" s="151"/>
      <c r="GF155" s="151"/>
      <c r="GG155" s="151"/>
      <c r="GH155" s="151"/>
      <c r="GI155" s="151"/>
      <c r="GJ155" s="151"/>
      <c r="GK155" s="151"/>
      <c r="GL155" s="151"/>
      <c r="GM155" s="151"/>
      <c r="GN155" s="151"/>
      <c r="GO155" s="151"/>
      <c r="GP155" s="151"/>
      <c r="GQ155" s="151"/>
      <c r="GR155" s="151"/>
      <c r="GS155" s="151"/>
      <c r="GT155" s="151"/>
      <c r="GU155" s="151"/>
      <c r="GV155" s="151"/>
      <c r="GW155" s="151"/>
      <c r="GX155" s="151"/>
      <c r="GY155" s="151"/>
      <c r="GZ155" s="151"/>
      <c r="HA155" s="151"/>
      <c r="HB155" s="151"/>
      <c r="HC155" s="151"/>
      <c r="HD155" s="151"/>
      <c r="HE155" s="151"/>
      <c r="HF155" s="151"/>
      <c r="HG155" s="151"/>
      <c r="HH155" s="151"/>
      <c r="HI155" s="151"/>
      <c r="HJ155" s="151"/>
      <c r="HK155" s="151"/>
      <c r="HL155" s="151"/>
      <c r="HM155" s="151"/>
      <c r="HN155" s="151"/>
      <c r="HO155" s="151"/>
      <c r="HP155" s="151"/>
    </row>
    <row r="156" spans="1:224" ht="20.100000000000001" customHeight="1" x14ac:dyDescent="0.25">
      <c r="A156" s="163">
        <v>152</v>
      </c>
      <c r="B156" s="162"/>
      <c r="C156" s="161"/>
      <c r="D156" s="160"/>
      <c r="E156" s="259"/>
      <c r="F156" s="260"/>
      <c r="G156" s="268"/>
      <c r="H156" s="337" t="str">
        <f t="shared" si="18"/>
        <v/>
      </c>
      <c r="I156" s="339"/>
      <c r="J156" s="270"/>
      <c r="K156" s="340"/>
      <c r="L156" s="344" t="str">
        <f t="shared" si="19"/>
        <v/>
      </c>
      <c r="M156" s="259"/>
      <c r="N156" s="345"/>
      <c r="O156" s="344" t="str">
        <f t="shared" si="20"/>
        <v/>
      </c>
      <c r="P156" s="159"/>
      <c r="Q156" s="259"/>
      <c r="R156" s="260"/>
      <c r="S156" s="260"/>
      <c r="T156" s="268"/>
      <c r="U156" s="347" t="str">
        <f t="shared" si="21"/>
        <v/>
      </c>
      <c r="V156" s="158" t="str">
        <f t="shared" si="22"/>
        <v/>
      </c>
      <c r="W156" s="158" t="str">
        <f t="shared" si="23"/>
        <v/>
      </c>
      <c r="X156" s="152"/>
      <c r="Y156" s="200"/>
      <c r="Z156" s="167"/>
      <c r="AA156" s="151"/>
      <c r="AB156" s="151"/>
      <c r="AC156" s="151"/>
      <c r="AD156" s="151"/>
      <c r="AE156" s="151"/>
      <c r="AF156" s="151"/>
      <c r="AG156" s="151"/>
      <c r="AH156" s="151"/>
      <c r="AJ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  <c r="CB156" s="151"/>
      <c r="CC156" s="151"/>
      <c r="CD156" s="151"/>
      <c r="CE156" s="151"/>
      <c r="CF156" s="151"/>
      <c r="CG156" s="151"/>
      <c r="CH156" s="151"/>
      <c r="CI156" s="151"/>
      <c r="CJ156" s="151"/>
      <c r="CK156" s="151"/>
      <c r="CL156" s="151"/>
      <c r="CM156" s="151"/>
      <c r="CN156" s="151"/>
      <c r="CO156" s="151"/>
      <c r="CP156" s="151"/>
      <c r="CQ156" s="151"/>
      <c r="CR156" s="151"/>
      <c r="CS156" s="151"/>
      <c r="CT156" s="151"/>
      <c r="CU156" s="151"/>
      <c r="CV156" s="151"/>
      <c r="CW156" s="151"/>
      <c r="CX156" s="151"/>
      <c r="CY156" s="151"/>
      <c r="CZ156" s="151"/>
      <c r="DA156" s="151"/>
      <c r="DB156" s="151"/>
      <c r="DC156" s="151"/>
      <c r="DD156" s="151"/>
      <c r="DE156" s="151"/>
      <c r="DF156" s="151"/>
      <c r="DG156" s="151"/>
      <c r="DH156" s="151"/>
      <c r="DI156" s="151"/>
      <c r="DJ156" s="151"/>
      <c r="DK156" s="151"/>
      <c r="DL156" s="151"/>
      <c r="DM156" s="151"/>
      <c r="DN156" s="151"/>
      <c r="DO156" s="151"/>
      <c r="DP156" s="151"/>
      <c r="DQ156" s="151"/>
      <c r="DR156" s="151"/>
      <c r="DS156" s="151"/>
      <c r="DT156" s="151"/>
      <c r="DU156" s="151"/>
      <c r="DV156" s="151"/>
      <c r="DW156" s="151"/>
      <c r="DX156" s="151"/>
      <c r="DY156" s="151"/>
      <c r="DZ156" s="151"/>
      <c r="EA156" s="151"/>
      <c r="EB156" s="151"/>
      <c r="EC156" s="151"/>
      <c r="ED156" s="151"/>
      <c r="EE156" s="151"/>
      <c r="EF156" s="151"/>
      <c r="EG156" s="151"/>
      <c r="EH156" s="151"/>
      <c r="EI156" s="151"/>
      <c r="EJ156" s="151"/>
      <c r="EK156" s="151"/>
      <c r="EL156" s="151"/>
      <c r="EM156" s="151"/>
      <c r="EN156" s="151"/>
      <c r="EO156" s="151"/>
      <c r="EP156" s="151"/>
      <c r="EQ156" s="151"/>
      <c r="ER156" s="151"/>
      <c r="ES156" s="151"/>
      <c r="ET156" s="151"/>
      <c r="EU156" s="151"/>
      <c r="EV156" s="151"/>
      <c r="EW156" s="151"/>
      <c r="EX156" s="151"/>
      <c r="EY156" s="151"/>
      <c r="EZ156" s="151"/>
      <c r="FA156" s="151"/>
      <c r="FB156" s="151"/>
      <c r="FC156" s="151"/>
      <c r="FD156" s="151"/>
      <c r="FE156" s="151"/>
      <c r="FF156" s="151"/>
      <c r="FG156" s="151"/>
      <c r="FH156" s="151"/>
      <c r="FI156" s="151"/>
      <c r="FJ156" s="151"/>
      <c r="FK156" s="151"/>
      <c r="FL156" s="151"/>
      <c r="FM156" s="151"/>
      <c r="FN156" s="151"/>
      <c r="FO156" s="151"/>
      <c r="FP156" s="151"/>
      <c r="FQ156" s="151"/>
      <c r="FR156" s="151"/>
      <c r="FS156" s="151"/>
      <c r="FT156" s="151"/>
      <c r="FU156" s="151"/>
      <c r="FV156" s="151"/>
      <c r="FW156" s="151"/>
      <c r="FX156" s="151"/>
      <c r="FY156" s="151"/>
      <c r="FZ156" s="151"/>
      <c r="GA156" s="151"/>
      <c r="GB156" s="151"/>
      <c r="GC156" s="151"/>
      <c r="GD156" s="151"/>
      <c r="GE156" s="151"/>
      <c r="GF156" s="151"/>
      <c r="GG156" s="151"/>
      <c r="GH156" s="151"/>
      <c r="GI156" s="151"/>
      <c r="GJ156" s="151"/>
      <c r="GK156" s="151"/>
      <c r="GL156" s="151"/>
      <c r="GM156" s="151"/>
      <c r="GN156" s="151"/>
      <c r="GO156" s="151"/>
      <c r="GP156" s="151"/>
      <c r="GQ156" s="151"/>
      <c r="GR156" s="151"/>
      <c r="GS156" s="151"/>
      <c r="GT156" s="151"/>
      <c r="GU156" s="151"/>
      <c r="GV156" s="151"/>
      <c r="GW156" s="151"/>
      <c r="GX156" s="151"/>
      <c r="GY156" s="151"/>
      <c r="GZ156" s="151"/>
      <c r="HA156" s="151"/>
      <c r="HB156" s="151"/>
      <c r="HC156" s="151"/>
      <c r="HD156" s="151"/>
      <c r="HE156" s="151"/>
      <c r="HF156" s="151"/>
      <c r="HG156" s="151"/>
      <c r="HH156" s="151"/>
      <c r="HI156" s="151"/>
      <c r="HJ156" s="151"/>
      <c r="HK156" s="151"/>
      <c r="HL156" s="151"/>
      <c r="HM156" s="151"/>
      <c r="HN156" s="151"/>
      <c r="HO156" s="151"/>
      <c r="HP156" s="151"/>
    </row>
    <row r="157" spans="1:224" ht="20.100000000000001" customHeight="1" x14ac:dyDescent="0.25">
      <c r="A157" s="163">
        <v>153</v>
      </c>
      <c r="B157" s="162"/>
      <c r="C157" s="161"/>
      <c r="D157" s="160"/>
      <c r="E157" s="259"/>
      <c r="F157" s="260"/>
      <c r="G157" s="268"/>
      <c r="H157" s="337" t="str">
        <f t="shared" si="18"/>
        <v/>
      </c>
      <c r="I157" s="339"/>
      <c r="J157" s="270"/>
      <c r="K157" s="340"/>
      <c r="L157" s="344" t="str">
        <f t="shared" si="19"/>
        <v/>
      </c>
      <c r="M157" s="259"/>
      <c r="N157" s="345"/>
      <c r="O157" s="344" t="str">
        <f t="shared" si="20"/>
        <v/>
      </c>
      <c r="P157" s="159"/>
      <c r="Q157" s="259"/>
      <c r="R157" s="260"/>
      <c r="S157" s="260"/>
      <c r="T157" s="268"/>
      <c r="U157" s="347" t="str">
        <f t="shared" si="21"/>
        <v/>
      </c>
      <c r="V157" s="158" t="str">
        <f t="shared" si="22"/>
        <v/>
      </c>
      <c r="W157" s="158" t="str">
        <f t="shared" si="23"/>
        <v/>
      </c>
      <c r="X157" s="152"/>
      <c r="Y157" s="200"/>
      <c r="Z157" s="167"/>
      <c r="AA157" s="151"/>
      <c r="AB157" s="151"/>
      <c r="AC157" s="151"/>
      <c r="AD157" s="151"/>
      <c r="AE157" s="151"/>
      <c r="AF157" s="151"/>
      <c r="AG157" s="151"/>
      <c r="AH157" s="151"/>
      <c r="AJ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  <c r="BM157" s="151"/>
      <c r="BN157" s="151"/>
      <c r="BO157" s="151"/>
      <c r="BP157" s="151"/>
      <c r="BQ157" s="151"/>
      <c r="BR157" s="151"/>
      <c r="BS157" s="151"/>
      <c r="BT157" s="151"/>
      <c r="BU157" s="151"/>
      <c r="BV157" s="151"/>
      <c r="BW157" s="151"/>
      <c r="BX157" s="151"/>
      <c r="BY157" s="151"/>
      <c r="BZ157" s="151"/>
      <c r="CA157" s="151"/>
      <c r="CB157" s="151"/>
      <c r="CC157" s="151"/>
      <c r="CD157" s="151"/>
      <c r="CE157" s="151"/>
      <c r="CF157" s="151"/>
      <c r="CG157" s="151"/>
      <c r="CH157" s="151"/>
      <c r="CI157" s="151"/>
      <c r="CJ157" s="151"/>
      <c r="CK157" s="151"/>
      <c r="CL157" s="151"/>
      <c r="CM157" s="151"/>
      <c r="CN157" s="151"/>
      <c r="CO157" s="151"/>
      <c r="CP157" s="151"/>
      <c r="CQ157" s="151"/>
      <c r="CR157" s="151"/>
      <c r="CS157" s="151"/>
      <c r="CT157" s="151"/>
      <c r="CU157" s="151"/>
      <c r="CV157" s="151"/>
      <c r="CW157" s="151"/>
      <c r="CX157" s="151"/>
      <c r="CY157" s="151"/>
      <c r="CZ157" s="151"/>
      <c r="DA157" s="151"/>
      <c r="DB157" s="151"/>
      <c r="DC157" s="151"/>
      <c r="DD157" s="151"/>
      <c r="DE157" s="151"/>
      <c r="DF157" s="151"/>
      <c r="DG157" s="151"/>
      <c r="DH157" s="151"/>
      <c r="DI157" s="151"/>
      <c r="DJ157" s="151"/>
      <c r="DK157" s="151"/>
      <c r="DL157" s="151"/>
      <c r="DM157" s="151"/>
      <c r="DN157" s="151"/>
      <c r="DO157" s="151"/>
      <c r="DP157" s="151"/>
      <c r="DQ157" s="151"/>
      <c r="DR157" s="151"/>
      <c r="DS157" s="151"/>
      <c r="DT157" s="151"/>
      <c r="DU157" s="151"/>
      <c r="DV157" s="151"/>
      <c r="DW157" s="151"/>
      <c r="DX157" s="151"/>
      <c r="DY157" s="151"/>
      <c r="DZ157" s="151"/>
      <c r="EA157" s="151"/>
      <c r="EB157" s="151"/>
      <c r="EC157" s="151"/>
      <c r="ED157" s="151"/>
      <c r="EE157" s="151"/>
      <c r="EF157" s="151"/>
      <c r="EG157" s="151"/>
      <c r="EH157" s="151"/>
      <c r="EI157" s="151"/>
      <c r="EJ157" s="151"/>
      <c r="EK157" s="151"/>
      <c r="EL157" s="151"/>
      <c r="EM157" s="151"/>
      <c r="EN157" s="151"/>
      <c r="EO157" s="151"/>
      <c r="EP157" s="151"/>
      <c r="EQ157" s="151"/>
      <c r="ER157" s="151"/>
      <c r="ES157" s="151"/>
      <c r="ET157" s="151"/>
      <c r="EU157" s="151"/>
      <c r="EV157" s="151"/>
      <c r="EW157" s="151"/>
      <c r="EX157" s="151"/>
      <c r="EY157" s="151"/>
      <c r="EZ157" s="151"/>
      <c r="FA157" s="151"/>
      <c r="FB157" s="151"/>
      <c r="FC157" s="151"/>
      <c r="FD157" s="151"/>
      <c r="FE157" s="151"/>
      <c r="FF157" s="151"/>
      <c r="FG157" s="151"/>
      <c r="FH157" s="151"/>
      <c r="FI157" s="151"/>
      <c r="FJ157" s="151"/>
      <c r="FK157" s="151"/>
      <c r="FL157" s="151"/>
      <c r="FM157" s="151"/>
      <c r="FN157" s="151"/>
      <c r="FO157" s="151"/>
      <c r="FP157" s="151"/>
      <c r="FQ157" s="151"/>
      <c r="FR157" s="151"/>
      <c r="FS157" s="151"/>
      <c r="FT157" s="151"/>
      <c r="FU157" s="151"/>
      <c r="FV157" s="151"/>
      <c r="FW157" s="151"/>
      <c r="FX157" s="151"/>
      <c r="FY157" s="151"/>
      <c r="FZ157" s="151"/>
      <c r="GA157" s="151"/>
      <c r="GB157" s="151"/>
      <c r="GC157" s="151"/>
      <c r="GD157" s="151"/>
      <c r="GE157" s="151"/>
      <c r="GF157" s="151"/>
      <c r="GG157" s="151"/>
      <c r="GH157" s="151"/>
      <c r="GI157" s="151"/>
      <c r="GJ157" s="151"/>
      <c r="GK157" s="151"/>
      <c r="GL157" s="151"/>
      <c r="GM157" s="151"/>
      <c r="GN157" s="151"/>
      <c r="GO157" s="151"/>
      <c r="GP157" s="151"/>
      <c r="GQ157" s="151"/>
      <c r="GR157" s="151"/>
      <c r="GS157" s="151"/>
      <c r="GT157" s="151"/>
      <c r="GU157" s="151"/>
      <c r="GV157" s="151"/>
      <c r="GW157" s="151"/>
      <c r="GX157" s="151"/>
      <c r="GY157" s="151"/>
      <c r="GZ157" s="151"/>
      <c r="HA157" s="151"/>
      <c r="HB157" s="151"/>
      <c r="HC157" s="151"/>
      <c r="HD157" s="151"/>
      <c r="HE157" s="151"/>
      <c r="HF157" s="151"/>
      <c r="HG157" s="151"/>
      <c r="HH157" s="151"/>
      <c r="HI157" s="151"/>
      <c r="HJ157" s="151"/>
      <c r="HK157" s="151"/>
      <c r="HL157" s="151"/>
      <c r="HM157" s="151"/>
      <c r="HN157" s="151"/>
      <c r="HO157" s="151"/>
      <c r="HP157" s="151"/>
    </row>
    <row r="158" spans="1:224" ht="20.100000000000001" customHeight="1" x14ac:dyDescent="0.25">
      <c r="A158" s="163">
        <v>154</v>
      </c>
      <c r="B158" s="162"/>
      <c r="C158" s="161"/>
      <c r="D158" s="160"/>
      <c r="E158" s="259"/>
      <c r="F158" s="260"/>
      <c r="G158" s="268"/>
      <c r="H158" s="337" t="str">
        <f t="shared" si="18"/>
        <v/>
      </c>
      <c r="I158" s="339"/>
      <c r="J158" s="270"/>
      <c r="K158" s="340"/>
      <c r="L158" s="344" t="str">
        <f t="shared" si="19"/>
        <v/>
      </c>
      <c r="M158" s="259"/>
      <c r="N158" s="345"/>
      <c r="O158" s="344" t="str">
        <f t="shared" si="20"/>
        <v/>
      </c>
      <c r="P158" s="159"/>
      <c r="Q158" s="259"/>
      <c r="R158" s="260"/>
      <c r="S158" s="260"/>
      <c r="T158" s="268"/>
      <c r="U158" s="347" t="str">
        <f t="shared" si="21"/>
        <v/>
      </c>
      <c r="V158" s="158" t="str">
        <f t="shared" si="22"/>
        <v/>
      </c>
      <c r="W158" s="158" t="str">
        <f t="shared" si="23"/>
        <v/>
      </c>
      <c r="X158" s="152"/>
      <c r="Y158" s="200"/>
      <c r="Z158" s="167"/>
      <c r="AA158" s="151"/>
      <c r="AB158" s="151"/>
      <c r="AC158" s="151"/>
      <c r="AD158" s="151"/>
      <c r="AE158" s="151"/>
      <c r="AF158" s="151"/>
      <c r="AG158" s="151"/>
      <c r="AH158" s="151"/>
      <c r="AJ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151"/>
      <c r="CA158" s="151"/>
      <c r="CB158" s="151"/>
      <c r="CC158" s="151"/>
      <c r="CD158" s="151"/>
      <c r="CE158" s="151"/>
      <c r="CF158" s="151"/>
      <c r="CG158" s="151"/>
      <c r="CH158" s="151"/>
      <c r="CI158" s="151"/>
      <c r="CJ158" s="151"/>
      <c r="CK158" s="151"/>
      <c r="CL158" s="151"/>
      <c r="CM158" s="151"/>
      <c r="CN158" s="151"/>
      <c r="CO158" s="151"/>
      <c r="CP158" s="151"/>
      <c r="CQ158" s="151"/>
      <c r="CR158" s="151"/>
      <c r="CS158" s="151"/>
      <c r="CT158" s="151"/>
      <c r="CU158" s="151"/>
      <c r="CV158" s="151"/>
      <c r="CW158" s="151"/>
      <c r="CX158" s="151"/>
      <c r="CY158" s="151"/>
      <c r="CZ158" s="151"/>
      <c r="DA158" s="151"/>
      <c r="DB158" s="151"/>
      <c r="DC158" s="151"/>
      <c r="DD158" s="151"/>
      <c r="DE158" s="151"/>
      <c r="DF158" s="151"/>
      <c r="DG158" s="151"/>
      <c r="DH158" s="151"/>
      <c r="DI158" s="151"/>
      <c r="DJ158" s="151"/>
      <c r="DK158" s="151"/>
      <c r="DL158" s="151"/>
      <c r="DM158" s="151"/>
      <c r="DN158" s="151"/>
      <c r="DO158" s="151"/>
      <c r="DP158" s="151"/>
      <c r="DQ158" s="151"/>
      <c r="DR158" s="151"/>
      <c r="DS158" s="151"/>
      <c r="DT158" s="151"/>
      <c r="DU158" s="151"/>
      <c r="DV158" s="151"/>
      <c r="DW158" s="151"/>
      <c r="DX158" s="151"/>
      <c r="DY158" s="151"/>
      <c r="DZ158" s="151"/>
      <c r="EA158" s="151"/>
      <c r="EB158" s="151"/>
      <c r="EC158" s="151"/>
      <c r="ED158" s="151"/>
      <c r="EE158" s="151"/>
      <c r="EF158" s="151"/>
      <c r="EG158" s="151"/>
      <c r="EH158" s="151"/>
      <c r="EI158" s="151"/>
      <c r="EJ158" s="151"/>
      <c r="EK158" s="151"/>
      <c r="EL158" s="151"/>
      <c r="EM158" s="151"/>
      <c r="EN158" s="151"/>
      <c r="EO158" s="151"/>
      <c r="EP158" s="151"/>
      <c r="EQ158" s="151"/>
      <c r="ER158" s="151"/>
      <c r="ES158" s="151"/>
      <c r="ET158" s="151"/>
      <c r="EU158" s="151"/>
      <c r="EV158" s="151"/>
      <c r="EW158" s="151"/>
      <c r="EX158" s="151"/>
      <c r="EY158" s="151"/>
      <c r="EZ158" s="151"/>
      <c r="FA158" s="151"/>
      <c r="FB158" s="151"/>
      <c r="FC158" s="151"/>
      <c r="FD158" s="151"/>
      <c r="FE158" s="151"/>
      <c r="FF158" s="151"/>
      <c r="FG158" s="151"/>
      <c r="FH158" s="151"/>
      <c r="FI158" s="151"/>
      <c r="FJ158" s="151"/>
      <c r="FK158" s="151"/>
      <c r="FL158" s="151"/>
      <c r="FM158" s="151"/>
      <c r="FN158" s="151"/>
      <c r="FO158" s="151"/>
      <c r="FP158" s="151"/>
      <c r="FQ158" s="151"/>
      <c r="FR158" s="151"/>
      <c r="FS158" s="151"/>
      <c r="FT158" s="151"/>
      <c r="FU158" s="151"/>
      <c r="FV158" s="151"/>
      <c r="FW158" s="151"/>
      <c r="FX158" s="151"/>
      <c r="FY158" s="151"/>
      <c r="FZ158" s="151"/>
      <c r="GA158" s="151"/>
      <c r="GB158" s="151"/>
      <c r="GC158" s="151"/>
      <c r="GD158" s="151"/>
      <c r="GE158" s="151"/>
      <c r="GF158" s="151"/>
      <c r="GG158" s="151"/>
      <c r="GH158" s="151"/>
      <c r="GI158" s="151"/>
      <c r="GJ158" s="151"/>
      <c r="GK158" s="151"/>
      <c r="GL158" s="151"/>
      <c r="GM158" s="151"/>
      <c r="GN158" s="151"/>
      <c r="GO158" s="151"/>
      <c r="GP158" s="151"/>
      <c r="GQ158" s="151"/>
      <c r="GR158" s="151"/>
      <c r="GS158" s="151"/>
      <c r="GT158" s="151"/>
      <c r="GU158" s="151"/>
      <c r="GV158" s="151"/>
      <c r="GW158" s="151"/>
      <c r="GX158" s="151"/>
      <c r="GY158" s="151"/>
      <c r="GZ158" s="151"/>
      <c r="HA158" s="151"/>
      <c r="HB158" s="151"/>
      <c r="HC158" s="151"/>
      <c r="HD158" s="151"/>
      <c r="HE158" s="151"/>
      <c r="HF158" s="151"/>
      <c r="HG158" s="151"/>
      <c r="HH158" s="151"/>
      <c r="HI158" s="151"/>
      <c r="HJ158" s="151"/>
      <c r="HK158" s="151"/>
      <c r="HL158" s="151"/>
      <c r="HM158" s="151"/>
      <c r="HN158" s="151"/>
      <c r="HO158" s="151"/>
      <c r="HP158" s="151"/>
    </row>
    <row r="159" spans="1:224" ht="20.100000000000001" customHeight="1" x14ac:dyDescent="0.25">
      <c r="A159" s="163">
        <v>155</v>
      </c>
      <c r="B159" s="162"/>
      <c r="C159" s="161"/>
      <c r="D159" s="160"/>
      <c r="E159" s="259"/>
      <c r="F159" s="260"/>
      <c r="G159" s="268"/>
      <c r="H159" s="337" t="str">
        <f t="shared" si="18"/>
        <v/>
      </c>
      <c r="I159" s="339"/>
      <c r="J159" s="270"/>
      <c r="K159" s="340"/>
      <c r="L159" s="344" t="str">
        <f t="shared" si="19"/>
        <v/>
      </c>
      <c r="M159" s="259"/>
      <c r="N159" s="345"/>
      <c r="O159" s="344" t="str">
        <f t="shared" si="20"/>
        <v/>
      </c>
      <c r="P159" s="159"/>
      <c r="Q159" s="259"/>
      <c r="R159" s="260"/>
      <c r="S159" s="260"/>
      <c r="T159" s="268"/>
      <c r="U159" s="347" t="str">
        <f t="shared" si="21"/>
        <v/>
      </c>
      <c r="V159" s="158" t="str">
        <f t="shared" si="22"/>
        <v/>
      </c>
      <c r="W159" s="158" t="str">
        <f t="shared" si="23"/>
        <v/>
      </c>
      <c r="X159" s="152"/>
      <c r="Y159" s="200"/>
      <c r="Z159" s="167"/>
      <c r="AA159" s="151"/>
      <c r="AB159" s="151"/>
      <c r="AC159" s="151"/>
      <c r="AD159" s="151"/>
      <c r="AE159" s="151"/>
      <c r="AF159" s="151"/>
      <c r="AG159" s="151"/>
      <c r="AH159" s="151"/>
      <c r="AJ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  <c r="CB159" s="151"/>
      <c r="CC159" s="151"/>
      <c r="CD159" s="151"/>
      <c r="CE159" s="151"/>
      <c r="CF159" s="151"/>
      <c r="CG159" s="151"/>
      <c r="CH159" s="151"/>
      <c r="CI159" s="151"/>
      <c r="CJ159" s="151"/>
      <c r="CK159" s="151"/>
      <c r="CL159" s="151"/>
      <c r="CM159" s="151"/>
      <c r="CN159" s="151"/>
      <c r="CO159" s="151"/>
      <c r="CP159" s="151"/>
      <c r="CQ159" s="151"/>
      <c r="CR159" s="151"/>
      <c r="CS159" s="151"/>
      <c r="CT159" s="151"/>
      <c r="CU159" s="151"/>
      <c r="CV159" s="151"/>
      <c r="CW159" s="151"/>
      <c r="CX159" s="151"/>
      <c r="CY159" s="151"/>
      <c r="CZ159" s="151"/>
      <c r="DA159" s="151"/>
      <c r="DB159" s="151"/>
      <c r="DC159" s="151"/>
      <c r="DD159" s="151"/>
      <c r="DE159" s="151"/>
      <c r="DF159" s="151"/>
      <c r="DG159" s="151"/>
      <c r="DH159" s="151"/>
      <c r="DI159" s="151"/>
      <c r="DJ159" s="151"/>
      <c r="DK159" s="151"/>
      <c r="DL159" s="151"/>
      <c r="DM159" s="151"/>
      <c r="DN159" s="151"/>
      <c r="DO159" s="151"/>
      <c r="DP159" s="151"/>
      <c r="DQ159" s="151"/>
      <c r="DR159" s="151"/>
      <c r="DS159" s="151"/>
      <c r="DT159" s="151"/>
      <c r="DU159" s="151"/>
      <c r="DV159" s="151"/>
      <c r="DW159" s="151"/>
      <c r="DX159" s="151"/>
      <c r="DY159" s="151"/>
      <c r="DZ159" s="151"/>
      <c r="EA159" s="151"/>
      <c r="EB159" s="151"/>
      <c r="EC159" s="151"/>
      <c r="ED159" s="151"/>
      <c r="EE159" s="151"/>
      <c r="EF159" s="151"/>
      <c r="EG159" s="151"/>
      <c r="EH159" s="151"/>
      <c r="EI159" s="151"/>
      <c r="EJ159" s="151"/>
      <c r="EK159" s="151"/>
      <c r="EL159" s="151"/>
      <c r="EM159" s="151"/>
      <c r="EN159" s="151"/>
      <c r="EO159" s="151"/>
      <c r="EP159" s="151"/>
      <c r="EQ159" s="151"/>
      <c r="ER159" s="151"/>
      <c r="ES159" s="151"/>
      <c r="ET159" s="151"/>
      <c r="EU159" s="151"/>
      <c r="EV159" s="151"/>
      <c r="EW159" s="151"/>
      <c r="EX159" s="151"/>
      <c r="EY159" s="151"/>
      <c r="EZ159" s="151"/>
      <c r="FA159" s="151"/>
      <c r="FB159" s="151"/>
      <c r="FC159" s="151"/>
      <c r="FD159" s="151"/>
      <c r="FE159" s="151"/>
      <c r="FF159" s="151"/>
      <c r="FG159" s="151"/>
      <c r="FH159" s="151"/>
      <c r="FI159" s="151"/>
      <c r="FJ159" s="151"/>
      <c r="FK159" s="151"/>
      <c r="FL159" s="151"/>
      <c r="FM159" s="151"/>
      <c r="FN159" s="151"/>
      <c r="FO159" s="151"/>
      <c r="FP159" s="151"/>
      <c r="FQ159" s="151"/>
      <c r="FR159" s="151"/>
      <c r="FS159" s="151"/>
      <c r="FT159" s="151"/>
      <c r="FU159" s="151"/>
      <c r="FV159" s="151"/>
      <c r="FW159" s="151"/>
      <c r="FX159" s="151"/>
      <c r="FY159" s="151"/>
      <c r="FZ159" s="151"/>
      <c r="GA159" s="151"/>
      <c r="GB159" s="151"/>
      <c r="GC159" s="151"/>
      <c r="GD159" s="151"/>
      <c r="GE159" s="151"/>
      <c r="GF159" s="151"/>
      <c r="GG159" s="151"/>
      <c r="GH159" s="151"/>
      <c r="GI159" s="151"/>
      <c r="GJ159" s="151"/>
      <c r="GK159" s="151"/>
      <c r="GL159" s="151"/>
      <c r="GM159" s="151"/>
      <c r="GN159" s="151"/>
      <c r="GO159" s="151"/>
      <c r="GP159" s="151"/>
      <c r="GQ159" s="151"/>
      <c r="GR159" s="151"/>
      <c r="GS159" s="151"/>
      <c r="GT159" s="151"/>
      <c r="GU159" s="151"/>
      <c r="GV159" s="151"/>
      <c r="GW159" s="151"/>
      <c r="GX159" s="151"/>
      <c r="GY159" s="151"/>
      <c r="GZ159" s="151"/>
      <c r="HA159" s="151"/>
      <c r="HB159" s="151"/>
      <c r="HC159" s="151"/>
      <c r="HD159" s="151"/>
      <c r="HE159" s="151"/>
      <c r="HF159" s="151"/>
      <c r="HG159" s="151"/>
      <c r="HH159" s="151"/>
      <c r="HI159" s="151"/>
      <c r="HJ159" s="151"/>
      <c r="HK159" s="151"/>
      <c r="HL159" s="151"/>
      <c r="HM159" s="151"/>
      <c r="HN159" s="151"/>
      <c r="HO159" s="151"/>
      <c r="HP159" s="151"/>
    </row>
    <row r="160" spans="1:224" ht="20.100000000000001" customHeight="1" x14ac:dyDescent="0.25">
      <c r="A160" s="163">
        <v>156</v>
      </c>
      <c r="B160" s="162"/>
      <c r="C160" s="161"/>
      <c r="D160" s="160"/>
      <c r="E160" s="259"/>
      <c r="F160" s="260"/>
      <c r="G160" s="268"/>
      <c r="H160" s="337" t="str">
        <f t="shared" si="18"/>
        <v/>
      </c>
      <c r="I160" s="339"/>
      <c r="J160" s="270"/>
      <c r="K160" s="340"/>
      <c r="L160" s="344" t="str">
        <f t="shared" si="19"/>
        <v/>
      </c>
      <c r="M160" s="259"/>
      <c r="N160" s="345"/>
      <c r="O160" s="344" t="str">
        <f t="shared" si="20"/>
        <v/>
      </c>
      <c r="P160" s="159"/>
      <c r="Q160" s="259"/>
      <c r="R160" s="260"/>
      <c r="S160" s="260"/>
      <c r="T160" s="268"/>
      <c r="U160" s="347" t="str">
        <f t="shared" si="21"/>
        <v/>
      </c>
      <c r="V160" s="158" t="str">
        <f t="shared" si="22"/>
        <v/>
      </c>
      <c r="W160" s="158" t="str">
        <f t="shared" si="23"/>
        <v/>
      </c>
      <c r="X160" s="152"/>
      <c r="Y160" s="200"/>
      <c r="Z160" s="167"/>
      <c r="AA160" s="151"/>
      <c r="AB160" s="151"/>
      <c r="AC160" s="151"/>
      <c r="AD160" s="151"/>
      <c r="AE160" s="151"/>
      <c r="AF160" s="151"/>
      <c r="AG160" s="151"/>
      <c r="AH160" s="151"/>
      <c r="AJ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  <c r="CB160" s="151"/>
      <c r="CC160" s="151"/>
      <c r="CD160" s="151"/>
      <c r="CE160" s="151"/>
      <c r="CF160" s="151"/>
      <c r="CG160" s="151"/>
      <c r="CH160" s="151"/>
      <c r="CI160" s="151"/>
      <c r="CJ160" s="151"/>
      <c r="CK160" s="151"/>
      <c r="CL160" s="151"/>
      <c r="CM160" s="151"/>
      <c r="CN160" s="151"/>
      <c r="CO160" s="151"/>
      <c r="CP160" s="151"/>
      <c r="CQ160" s="151"/>
      <c r="CR160" s="151"/>
      <c r="CS160" s="151"/>
      <c r="CT160" s="151"/>
      <c r="CU160" s="151"/>
      <c r="CV160" s="151"/>
      <c r="CW160" s="151"/>
      <c r="CX160" s="151"/>
      <c r="CY160" s="151"/>
      <c r="CZ160" s="151"/>
      <c r="DA160" s="151"/>
      <c r="DB160" s="151"/>
      <c r="DC160" s="151"/>
      <c r="DD160" s="151"/>
      <c r="DE160" s="151"/>
      <c r="DF160" s="151"/>
      <c r="DG160" s="151"/>
      <c r="DH160" s="151"/>
      <c r="DI160" s="151"/>
      <c r="DJ160" s="151"/>
      <c r="DK160" s="151"/>
      <c r="DL160" s="151"/>
      <c r="DM160" s="151"/>
      <c r="DN160" s="151"/>
      <c r="DO160" s="151"/>
      <c r="DP160" s="151"/>
      <c r="DQ160" s="151"/>
      <c r="DR160" s="151"/>
      <c r="DS160" s="151"/>
      <c r="DT160" s="151"/>
      <c r="DU160" s="151"/>
      <c r="DV160" s="151"/>
      <c r="DW160" s="151"/>
      <c r="DX160" s="151"/>
      <c r="DY160" s="151"/>
      <c r="DZ160" s="151"/>
      <c r="EA160" s="151"/>
      <c r="EB160" s="151"/>
      <c r="EC160" s="151"/>
      <c r="ED160" s="151"/>
      <c r="EE160" s="151"/>
      <c r="EF160" s="151"/>
      <c r="EG160" s="151"/>
      <c r="EH160" s="151"/>
      <c r="EI160" s="151"/>
      <c r="EJ160" s="151"/>
      <c r="EK160" s="151"/>
      <c r="EL160" s="151"/>
      <c r="EM160" s="151"/>
      <c r="EN160" s="151"/>
      <c r="EO160" s="151"/>
      <c r="EP160" s="151"/>
      <c r="EQ160" s="151"/>
      <c r="ER160" s="151"/>
      <c r="ES160" s="151"/>
      <c r="ET160" s="151"/>
      <c r="EU160" s="151"/>
      <c r="EV160" s="151"/>
      <c r="EW160" s="151"/>
      <c r="EX160" s="151"/>
      <c r="EY160" s="151"/>
      <c r="EZ160" s="151"/>
      <c r="FA160" s="151"/>
      <c r="FB160" s="151"/>
      <c r="FC160" s="151"/>
      <c r="FD160" s="151"/>
      <c r="FE160" s="151"/>
      <c r="FF160" s="151"/>
      <c r="FG160" s="151"/>
      <c r="FH160" s="151"/>
      <c r="FI160" s="151"/>
      <c r="FJ160" s="151"/>
      <c r="FK160" s="151"/>
      <c r="FL160" s="151"/>
      <c r="FM160" s="151"/>
      <c r="FN160" s="151"/>
      <c r="FO160" s="151"/>
      <c r="FP160" s="151"/>
      <c r="FQ160" s="151"/>
      <c r="FR160" s="151"/>
      <c r="FS160" s="151"/>
      <c r="FT160" s="151"/>
      <c r="FU160" s="151"/>
      <c r="FV160" s="151"/>
      <c r="FW160" s="151"/>
      <c r="FX160" s="151"/>
      <c r="FY160" s="151"/>
      <c r="FZ160" s="151"/>
      <c r="GA160" s="151"/>
      <c r="GB160" s="151"/>
      <c r="GC160" s="151"/>
      <c r="GD160" s="151"/>
      <c r="GE160" s="151"/>
      <c r="GF160" s="151"/>
      <c r="GG160" s="151"/>
      <c r="GH160" s="151"/>
      <c r="GI160" s="151"/>
      <c r="GJ160" s="151"/>
      <c r="GK160" s="151"/>
      <c r="GL160" s="151"/>
      <c r="GM160" s="151"/>
      <c r="GN160" s="151"/>
      <c r="GO160" s="151"/>
      <c r="GP160" s="151"/>
      <c r="GQ160" s="151"/>
      <c r="GR160" s="151"/>
      <c r="GS160" s="151"/>
      <c r="GT160" s="151"/>
      <c r="GU160" s="151"/>
      <c r="GV160" s="151"/>
      <c r="GW160" s="151"/>
      <c r="GX160" s="151"/>
      <c r="GY160" s="151"/>
      <c r="GZ160" s="151"/>
      <c r="HA160" s="151"/>
      <c r="HB160" s="151"/>
      <c r="HC160" s="151"/>
      <c r="HD160" s="151"/>
      <c r="HE160" s="151"/>
      <c r="HF160" s="151"/>
      <c r="HG160" s="151"/>
      <c r="HH160" s="151"/>
      <c r="HI160" s="151"/>
      <c r="HJ160" s="151"/>
      <c r="HK160" s="151"/>
      <c r="HL160" s="151"/>
      <c r="HM160" s="151"/>
      <c r="HN160" s="151"/>
      <c r="HO160" s="151"/>
      <c r="HP160" s="151"/>
    </row>
    <row r="161" spans="1:224" ht="20.100000000000001" customHeight="1" x14ac:dyDescent="0.25">
      <c r="A161" s="163">
        <v>157</v>
      </c>
      <c r="B161" s="162"/>
      <c r="C161" s="161"/>
      <c r="D161" s="160"/>
      <c r="E161" s="259"/>
      <c r="F161" s="260"/>
      <c r="G161" s="268"/>
      <c r="H161" s="337" t="str">
        <f t="shared" si="18"/>
        <v/>
      </c>
      <c r="I161" s="339"/>
      <c r="J161" s="270"/>
      <c r="K161" s="340"/>
      <c r="L161" s="344" t="str">
        <f t="shared" si="19"/>
        <v/>
      </c>
      <c r="M161" s="259"/>
      <c r="N161" s="345"/>
      <c r="O161" s="344" t="str">
        <f t="shared" si="20"/>
        <v/>
      </c>
      <c r="P161" s="159"/>
      <c r="Q161" s="259"/>
      <c r="R161" s="260"/>
      <c r="S161" s="260"/>
      <c r="T161" s="268"/>
      <c r="U161" s="347" t="str">
        <f t="shared" si="21"/>
        <v/>
      </c>
      <c r="V161" s="158" t="str">
        <f t="shared" si="22"/>
        <v/>
      </c>
      <c r="W161" s="158" t="str">
        <f t="shared" si="23"/>
        <v/>
      </c>
      <c r="X161" s="152"/>
      <c r="Y161" s="200"/>
      <c r="Z161" s="167"/>
      <c r="AA161" s="151"/>
      <c r="AB161" s="151"/>
      <c r="AC161" s="151"/>
      <c r="AD161" s="151"/>
      <c r="AE161" s="151"/>
      <c r="AF161" s="151"/>
      <c r="AG161" s="151"/>
      <c r="AH161" s="151"/>
      <c r="AJ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  <c r="CB161" s="151"/>
      <c r="CC161" s="151"/>
      <c r="CD161" s="151"/>
      <c r="CE161" s="151"/>
      <c r="CF161" s="151"/>
      <c r="CG161" s="151"/>
      <c r="CH161" s="151"/>
      <c r="CI161" s="151"/>
      <c r="CJ161" s="151"/>
      <c r="CK161" s="151"/>
      <c r="CL161" s="151"/>
      <c r="CM161" s="151"/>
      <c r="CN161" s="151"/>
      <c r="CO161" s="151"/>
      <c r="CP161" s="151"/>
      <c r="CQ161" s="151"/>
      <c r="CR161" s="151"/>
      <c r="CS161" s="151"/>
      <c r="CT161" s="151"/>
      <c r="CU161" s="151"/>
      <c r="CV161" s="151"/>
      <c r="CW161" s="151"/>
      <c r="CX161" s="151"/>
      <c r="CY161" s="151"/>
      <c r="CZ161" s="151"/>
      <c r="DA161" s="151"/>
      <c r="DB161" s="151"/>
      <c r="DC161" s="151"/>
      <c r="DD161" s="151"/>
      <c r="DE161" s="151"/>
      <c r="DF161" s="151"/>
      <c r="DG161" s="151"/>
      <c r="DH161" s="151"/>
      <c r="DI161" s="151"/>
      <c r="DJ161" s="151"/>
      <c r="DK161" s="151"/>
      <c r="DL161" s="151"/>
      <c r="DM161" s="151"/>
      <c r="DN161" s="151"/>
      <c r="DO161" s="151"/>
      <c r="DP161" s="151"/>
      <c r="DQ161" s="151"/>
      <c r="DR161" s="151"/>
      <c r="DS161" s="151"/>
      <c r="DT161" s="151"/>
      <c r="DU161" s="151"/>
      <c r="DV161" s="151"/>
      <c r="DW161" s="151"/>
      <c r="DX161" s="151"/>
      <c r="DY161" s="151"/>
      <c r="DZ161" s="151"/>
      <c r="EA161" s="151"/>
      <c r="EB161" s="151"/>
      <c r="EC161" s="151"/>
      <c r="ED161" s="151"/>
      <c r="EE161" s="151"/>
      <c r="EF161" s="151"/>
      <c r="EG161" s="151"/>
      <c r="EH161" s="151"/>
      <c r="EI161" s="151"/>
      <c r="EJ161" s="151"/>
      <c r="EK161" s="151"/>
      <c r="EL161" s="151"/>
      <c r="EM161" s="151"/>
      <c r="EN161" s="151"/>
      <c r="EO161" s="151"/>
      <c r="EP161" s="151"/>
      <c r="EQ161" s="151"/>
      <c r="ER161" s="151"/>
      <c r="ES161" s="151"/>
      <c r="ET161" s="151"/>
      <c r="EU161" s="151"/>
      <c r="EV161" s="151"/>
      <c r="EW161" s="151"/>
      <c r="EX161" s="151"/>
      <c r="EY161" s="151"/>
      <c r="EZ161" s="151"/>
      <c r="FA161" s="151"/>
      <c r="FB161" s="151"/>
      <c r="FC161" s="151"/>
      <c r="FD161" s="151"/>
      <c r="FE161" s="151"/>
      <c r="FF161" s="151"/>
      <c r="FG161" s="151"/>
      <c r="FH161" s="151"/>
      <c r="FI161" s="151"/>
      <c r="FJ161" s="151"/>
      <c r="FK161" s="151"/>
      <c r="FL161" s="151"/>
      <c r="FM161" s="151"/>
      <c r="FN161" s="151"/>
      <c r="FO161" s="151"/>
      <c r="FP161" s="151"/>
      <c r="FQ161" s="151"/>
      <c r="FR161" s="151"/>
      <c r="FS161" s="151"/>
      <c r="FT161" s="151"/>
      <c r="FU161" s="151"/>
      <c r="FV161" s="151"/>
      <c r="FW161" s="151"/>
      <c r="FX161" s="151"/>
      <c r="FY161" s="151"/>
      <c r="FZ161" s="151"/>
      <c r="GA161" s="151"/>
      <c r="GB161" s="151"/>
      <c r="GC161" s="151"/>
      <c r="GD161" s="151"/>
      <c r="GE161" s="151"/>
      <c r="GF161" s="151"/>
      <c r="GG161" s="151"/>
      <c r="GH161" s="151"/>
      <c r="GI161" s="151"/>
      <c r="GJ161" s="151"/>
      <c r="GK161" s="151"/>
      <c r="GL161" s="151"/>
      <c r="GM161" s="151"/>
      <c r="GN161" s="151"/>
      <c r="GO161" s="151"/>
      <c r="GP161" s="151"/>
      <c r="GQ161" s="151"/>
      <c r="GR161" s="151"/>
      <c r="GS161" s="151"/>
      <c r="GT161" s="151"/>
      <c r="GU161" s="151"/>
      <c r="GV161" s="151"/>
      <c r="GW161" s="151"/>
      <c r="GX161" s="151"/>
      <c r="GY161" s="151"/>
      <c r="GZ161" s="151"/>
      <c r="HA161" s="151"/>
      <c r="HB161" s="151"/>
      <c r="HC161" s="151"/>
      <c r="HD161" s="151"/>
      <c r="HE161" s="151"/>
      <c r="HF161" s="151"/>
      <c r="HG161" s="151"/>
      <c r="HH161" s="151"/>
      <c r="HI161" s="151"/>
      <c r="HJ161" s="151"/>
      <c r="HK161" s="151"/>
      <c r="HL161" s="151"/>
      <c r="HM161" s="151"/>
      <c r="HN161" s="151"/>
      <c r="HO161" s="151"/>
      <c r="HP161" s="151"/>
    </row>
    <row r="162" spans="1:224" ht="20.100000000000001" customHeight="1" x14ac:dyDescent="0.25">
      <c r="A162" s="163">
        <v>158</v>
      </c>
      <c r="B162" s="162"/>
      <c r="C162" s="161"/>
      <c r="D162" s="160"/>
      <c r="E162" s="259"/>
      <c r="F162" s="260"/>
      <c r="G162" s="268"/>
      <c r="H162" s="337" t="str">
        <f t="shared" si="18"/>
        <v/>
      </c>
      <c r="I162" s="339"/>
      <c r="J162" s="270"/>
      <c r="K162" s="340"/>
      <c r="L162" s="344" t="str">
        <f t="shared" si="19"/>
        <v/>
      </c>
      <c r="M162" s="259"/>
      <c r="N162" s="345"/>
      <c r="O162" s="344" t="str">
        <f t="shared" si="20"/>
        <v/>
      </c>
      <c r="P162" s="159"/>
      <c r="Q162" s="259"/>
      <c r="R162" s="260"/>
      <c r="S162" s="260"/>
      <c r="T162" s="268"/>
      <c r="U162" s="347" t="str">
        <f t="shared" si="21"/>
        <v/>
      </c>
      <c r="V162" s="158" t="str">
        <f t="shared" si="22"/>
        <v/>
      </c>
      <c r="W162" s="158" t="str">
        <f t="shared" si="23"/>
        <v/>
      </c>
      <c r="X162" s="152"/>
      <c r="Y162" s="200"/>
      <c r="Z162" s="167"/>
      <c r="AA162" s="151"/>
      <c r="AB162" s="151"/>
      <c r="AC162" s="151"/>
      <c r="AD162" s="151"/>
      <c r="AE162" s="151"/>
      <c r="AF162" s="151"/>
      <c r="AG162" s="151"/>
      <c r="AH162" s="151"/>
      <c r="AJ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  <c r="CB162" s="151"/>
      <c r="CC162" s="151"/>
      <c r="CD162" s="151"/>
      <c r="CE162" s="151"/>
      <c r="CF162" s="151"/>
      <c r="CG162" s="151"/>
      <c r="CH162" s="151"/>
      <c r="CI162" s="151"/>
      <c r="CJ162" s="151"/>
      <c r="CK162" s="151"/>
      <c r="CL162" s="151"/>
      <c r="CM162" s="151"/>
      <c r="CN162" s="151"/>
      <c r="CO162" s="151"/>
      <c r="CP162" s="151"/>
      <c r="CQ162" s="151"/>
      <c r="CR162" s="151"/>
      <c r="CS162" s="151"/>
      <c r="CT162" s="151"/>
      <c r="CU162" s="151"/>
      <c r="CV162" s="151"/>
      <c r="CW162" s="151"/>
      <c r="CX162" s="151"/>
      <c r="CY162" s="151"/>
      <c r="CZ162" s="151"/>
      <c r="DA162" s="151"/>
      <c r="DB162" s="151"/>
      <c r="DC162" s="151"/>
      <c r="DD162" s="151"/>
      <c r="DE162" s="151"/>
      <c r="DF162" s="151"/>
      <c r="DG162" s="151"/>
      <c r="DH162" s="151"/>
      <c r="DI162" s="151"/>
      <c r="DJ162" s="151"/>
      <c r="DK162" s="151"/>
      <c r="DL162" s="151"/>
      <c r="DM162" s="151"/>
      <c r="DN162" s="151"/>
      <c r="DO162" s="151"/>
      <c r="DP162" s="151"/>
      <c r="DQ162" s="151"/>
      <c r="DR162" s="151"/>
      <c r="DS162" s="151"/>
      <c r="DT162" s="151"/>
      <c r="DU162" s="151"/>
      <c r="DV162" s="151"/>
      <c r="DW162" s="151"/>
      <c r="DX162" s="151"/>
      <c r="DY162" s="151"/>
      <c r="DZ162" s="151"/>
      <c r="EA162" s="151"/>
      <c r="EB162" s="151"/>
      <c r="EC162" s="151"/>
      <c r="ED162" s="151"/>
      <c r="EE162" s="151"/>
      <c r="EF162" s="151"/>
      <c r="EG162" s="151"/>
      <c r="EH162" s="151"/>
      <c r="EI162" s="151"/>
      <c r="EJ162" s="151"/>
      <c r="EK162" s="151"/>
      <c r="EL162" s="151"/>
      <c r="EM162" s="151"/>
      <c r="EN162" s="151"/>
      <c r="EO162" s="151"/>
      <c r="EP162" s="151"/>
      <c r="EQ162" s="151"/>
      <c r="ER162" s="151"/>
      <c r="ES162" s="151"/>
      <c r="ET162" s="151"/>
      <c r="EU162" s="151"/>
      <c r="EV162" s="151"/>
      <c r="EW162" s="151"/>
      <c r="EX162" s="151"/>
      <c r="EY162" s="151"/>
      <c r="EZ162" s="151"/>
      <c r="FA162" s="151"/>
      <c r="FB162" s="151"/>
      <c r="FC162" s="151"/>
      <c r="FD162" s="151"/>
      <c r="FE162" s="151"/>
      <c r="FF162" s="151"/>
      <c r="FG162" s="151"/>
      <c r="FH162" s="151"/>
      <c r="FI162" s="151"/>
      <c r="FJ162" s="151"/>
      <c r="FK162" s="151"/>
      <c r="FL162" s="151"/>
      <c r="FM162" s="151"/>
      <c r="FN162" s="151"/>
      <c r="FO162" s="151"/>
      <c r="FP162" s="151"/>
      <c r="FQ162" s="151"/>
      <c r="FR162" s="151"/>
      <c r="FS162" s="151"/>
      <c r="FT162" s="151"/>
      <c r="FU162" s="151"/>
      <c r="FV162" s="151"/>
      <c r="FW162" s="151"/>
      <c r="FX162" s="151"/>
      <c r="FY162" s="151"/>
      <c r="FZ162" s="151"/>
      <c r="GA162" s="151"/>
      <c r="GB162" s="151"/>
      <c r="GC162" s="151"/>
      <c r="GD162" s="151"/>
      <c r="GE162" s="151"/>
      <c r="GF162" s="151"/>
      <c r="GG162" s="151"/>
      <c r="GH162" s="151"/>
      <c r="GI162" s="151"/>
      <c r="GJ162" s="151"/>
      <c r="GK162" s="151"/>
      <c r="GL162" s="151"/>
      <c r="GM162" s="151"/>
      <c r="GN162" s="151"/>
      <c r="GO162" s="151"/>
      <c r="GP162" s="151"/>
      <c r="GQ162" s="151"/>
      <c r="GR162" s="151"/>
      <c r="GS162" s="151"/>
      <c r="GT162" s="151"/>
      <c r="GU162" s="151"/>
      <c r="GV162" s="151"/>
      <c r="GW162" s="151"/>
      <c r="GX162" s="151"/>
      <c r="GY162" s="151"/>
      <c r="GZ162" s="151"/>
      <c r="HA162" s="151"/>
      <c r="HB162" s="151"/>
      <c r="HC162" s="151"/>
      <c r="HD162" s="151"/>
      <c r="HE162" s="151"/>
      <c r="HF162" s="151"/>
      <c r="HG162" s="151"/>
      <c r="HH162" s="151"/>
      <c r="HI162" s="151"/>
      <c r="HJ162" s="151"/>
      <c r="HK162" s="151"/>
      <c r="HL162" s="151"/>
      <c r="HM162" s="151"/>
      <c r="HN162" s="151"/>
      <c r="HO162" s="151"/>
      <c r="HP162" s="151"/>
    </row>
    <row r="163" spans="1:224" ht="20.100000000000001" customHeight="1" x14ac:dyDescent="0.25">
      <c r="A163" s="163">
        <v>159</v>
      </c>
      <c r="B163" s="162"/>
      <c r="C163" s="161"/>
      <c r="D163" s="160"/>
      <c r="E163" s="259"/>
      <c r="F163" s="260"/>
      <c r="G163" s="268"/>
      <c r="H163" s="337" t="str">
        <f t="shared" si="18"/>
        <v/>
      </c>
      <c r="I163" s="339"/>
      <c r="J163" s="270"/>
      <c r="K163" s="340"/>
      <c r="L163" s="344" t="str">
        <f t="shared" si="19"/>
        <v/>
      </c>
      <c r="M163" s="259"/>
      <c r="N163" s="345"/>
      <c r="O163" s="344" t="str">
        <f t="shared" si="20"/>
        <v/>
      </c>
      <c r="P163" s="159"/>
      <c r="Q163" s="259"/>
      <c r="R163" s="260"/>
      <c r="S163" s="260"/>
      <c r="T163" s="268"/>
      <c r="U163" s="347" t="str">
        <f t="shared" si="21"/>
        <v/>
      </c>
      <c r="V163" s="158" t="str">
        <f t="shared" si="22"/>
        <v/>
      </c>
      <c r="W163" s="158" t="str">
        <f t="shared" si="23"/>
        <v/>
      </c>
      <c r="X163" s="152"/>
      <c r="Y163" s="200"/>
      <c r="Z163" s="167"/>
      <c r="AA163" s="151"/>
      <c r="AB163" s="151"/>
      <c r="AC163" s="151"/>
      <c r="AD163" s="151"/>
      <c r="AE163" s="151"/>
      <c r="AF163" s="151"/>
      <c r="AG163" s="151"/>
      <c r="AH163" s="151"/>
      <c r="AJ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  <c r="BX163" s="151"/>
      <c r="BY163" s="151"/>
      <c r="BZ163" s="151"/>
      <c r="CA163" s="151"/>
      <c r="CB163" s="151"/>
      <c r="CC163" s="151"/>
      <c r="CD163" s="151"/>
      <c r="CE163" s="151"/>
      <c r="CF163" s="151"/>
      <c r="CG163" s="151"/>
      <c r="CH163" s="151"/>
      <c r="CI163" s="151"/>
      <c r="CJ163" s="151"/>
      <c r="CK163" s="151"/>
      <c r="CL163" s="151"/>
      <c r="CM163" s="151"/>
      <c r="CN163" s="151"/>
      <c r="CO163" s="151"/>
      <c r="CP163" s="151"/>
      <c r="CQ163" s="151"/>
      <c r="CR163" s="151"/>
      <c r="CS163" s="151"/>
      <c r="CT163" s="151"/>
      <c r="CU163" s="151"/>
      <c r="CV163" s="151"/>
      <c r="CW163" s="151"/>
      <c r="CX163" s="151"/>
      <c r="CY163" s="151"/>
      <c r="CZ163" s="151"/>
      <c r="DA163" s="151"/>
      <c r="DB163" s="151"/>
      <c r="DC163" s="151"/>
      <c r="DD163" s="151"/>
      <c r="DE163" s="151"/>
      <c r="DF163" s="151"/>
      <c r="DG163" s="151"/>
      <c r="DH163" s="151"/>
      <c r="DI163" s="151"/>
      <c r="DJ163" s="151"/>
      <c r="DK163" s="151"/>
      <c r="DL163" s="151"/>
      <c r="DM163" s="151"/>
      <c r="DN163" s="151"/>
      <c r="DO163" s="151"/>
      <c r="DP163" s="151"/>
      <c r="DQ163" s="151"/>
      <c r="DR163" s="151"/>
      <c r="DS163" s="151"/>
      <c r="DT163" s="151"/>
      <c r="DU163" s="151"/>
      <c r="DV163" s="151"/>
      <c r="DW163" s="151"/>
      <c r="DX163" s="151"/>
      <c r="DY163" s="151"/>
      <c r="DZ163" s="151"/>
      <c r="EA163" s="151"/>
      <c r="EB163" s="151"/>
      <c r="EC163" s="151"/>
      <c r="ED163" s="151"/>
      <c r="EE163" s="151"/>
      <c r="EF163" s="151"/>
      <c r="EG163" s="151"/>
      <c r="EH163" s="151"/>
      <c r="EI163" s="151"/>
      <c r="EJ163" s="151"/>
      <c r="EK163" s="151"/>
      <c r="EL163" s="151"/>
      <c r="EM163" s="151"/>
      <c r="EN163" s="151"/>
      <c r="EO163" s="151"/>
      <c r="EP163" s="151"/>
      <c r="EQ163" s="151"/>
      <c r="ER163" s="151"/>
      <c r="ES163" s="151"/>
      <c r="ET163" s="151"/>
      <c r="EU163" s="151"/>
      <c r="EV163" s="151"/>
      <c r="EW163" s="151"/>
      <c r="EX163" s="151"/>
      <c r="EY163" s="151"/>
      <c r="EZ163" s="151"/>
      <c r="FA163" s="151"/>
      <c r="FB163" s="151"/>
      <c r="FC163" s="151"/>
      <c r="FD163" s="151"/>
      <c r="FE163" s="151"/>
      <c r="FF163" s="151"/>
      <c r="FG163" s="151"/>
      <c r="FH163" s="151"/>
      <c r="FI163" s="151"/>
      <c r="FJ163" s="151"/>
      <c r="FK163" s="151"/>
      <c r="FL163" s="151"/>
      <c r="FM163" s="151"/>
      <c r="FN163" s="151"/>
      <c r="FO163" s="151"/>
      <c r="FP163" s="151"/>
      <c r="FQ163" s="151"/>
      <c r="FR163" s="151"/>
      <c r="FS163" s="151"/>
      <c r="FT163" s="151"/>
      <c r="FU163" s="151"/>
      <c r="FV163" s="151"/>
      <c r="FW163" s="151"/>
      <c r="FX163" s="151"/>
      <c r="FY163" s="151"/>
      <c r="FZ163" s="151"/>
      <c r="GA163" s="151"/>
      <c r="GB163" s="151"/>
      <c r="GC163" s="151"/>
      <c r="GD163" s="151"/>
      <c r="GE163" s="151"/>
      <c r="GF163" s="151"/>
      <c r="GG163" s="151"/>
      <c r="GH163" s="151"/>
      <c r="GI163" s="151"/>
      <c r="GJ163" s="151"/>
      <c r="GK163" s="151"/>
      <c r="GL163" s="151"/>
      <c r="GM163" s="151"/>
      <c r="GN163" s="151"/>
      <c r="GO163" s="151"/>
      <c r="GP163" s="151"/>
      <c r="GQ163" s="151"/>
      <c r="GR163" s="151"/>
      <c r="GS163" s="151"/>
      <c r="GT163" s="151"/>
      <c r="GU163" s="151"/>
      <c r="GV163" s="151"/>
      <c r="GW163" s="151"/>
      <c r="GX163" s="151"/>
      <c r="GY163" s="151"/>
      <c r="GZ163" s="151"/>
      <c r="HA163" s="151"/>
      <c r="HB163" s="151"/>
      <c r="HC163" s="151"/>
      <c r="HD163" s="151"/>
      <c r="HE163" s="151"/>
      <c r="HF163" s="151"/>
      <c r="HG163" s="151"/>
      <c r="HH163" s="151"/>
      <c r="HI163" s="151"/>
      <c r="HJ163" s="151"/>
      <c r="HK163" s="151"/>
      <c r="HL163" s="151"/>
      <c r="HM163" s="151"/>
      <c r="HN163" s="151"/>
      <c r="HO163" s="151"/>
      <c r="HP163" s="151"/>
    </row>
    <row r="164" spans="1:224" ht="20.100000000000001" customHeight="1" x14ac:dyDescent="0.25">
      <c r="A164" s="163">
        <v>160</v>
      </c>
      <c r="B164" s="162"/>
      <c r="C164" s="161"/>
      <c r="D164" s="160"/>
      <c r="E164" s="259"/>
      <c r="F164" s="260"/>
      <c r="G164" s="268"/>
      <c r="H164" s="337" t="str">
        <f t="shared" si="18"/>
        <v/>
      </c>
      <c r="I164" s="339"/>
      <c r="J164" s="270"/>
      <c r="K164" s="340"/>
      <c r="L164" s="344" t="str">
        <f t="shared" si="19"/>
        <v/>
      </c>
      <c r="M164" s="259"/>
      <c r="N164" s="345"/>
      <c r="O164" s="344" t="str">
        <f t="shared" si="20"/>
        <v/>
      </c>
      <c r="P164" s="159"/>
      <c r="Q164" s="259"/>
      <c r="R164" s="260"/>
      <c r="S164" s="260"/>
      <c r="T164" s="268"/>
      <c r="U164" s="347" t="str">
        <f t="shared" si="21"/>
        <v/>
      </c>
      <c r="V164" s="158" t="str">
        <f t="shared" si="22"/>
        <v/>
      </c>
      <c r="W164" s="158" t="str">
        <f t="shared" si="23"/>
        <v/>
      </c>
      <c r="X164" s="152"/>
      <c r="Y164" s="200"/>
      <c r="Z164" s="167"/>
      <c r="AA164" s="151"/>
      <c r="AB164" s="151"/>
      <c r="AC164" s="151"/>
      <c r="AD164" s="151"/>
      <c r="AE164" s="151"/>
      <c r="AF164" s="151"/>
      <c r="AG164" s="151"/>
      <c r="AH164" s="151"/>
      <c r="AJ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  <c r="CB164" s="151"/>
      <c r="CC164" s="151"/>
      <c r="CD164" s="151"/>
      <c r="CE164" s="151"/>
      <c r="CF164" s="151"/>
      <c r="CG164" s="151"/>
      <c r="CH164" s="151"/>
      <c r="CI164" s="151"/>
      <c r="CJ164" s="151"/>
      <c r="CK164" s="151"/>
      <c r="CL164" s="151"/>
      <c r="CM164" s="151"/>
      <c r="CN164" s="151"/>
      <c r="CO164" s="151"/>
      <c r="CP164" s="151"/>
      <c r="CQ164" s="151"/>
      <c r="CR164" s="151"/>
      <c r="CS164" s="151"/>
      <c r="CT164" s="151"/>
      <c r="CU164" s="151"/>
      <c r="CV164" s="151"/>
      <c r="CW164" s="151"/>
      <c r="CX164" s="151"/>
      <c r="CY164" s="151"/>
      <c r="CZ164" s="151"/>
      <c r="DA164" s="151"/>
      <c r="DB164" s="151"/>
      <c r="DC164" s="151"/>
      <c r="DD164" s="151"/>
      <c r="DE164" s="151"/>
      <c r="DF164" s="151"/>
      <c r="DG164" s="151"/>
      <c r="DH164" s="151"/>
      <c r="DI164" s="151"/>
      <c r="DJ164" s="151"/>
      <c r="DK164" s="151"/>
      <c r="DL164" s="151"/>
      <c r="DM164" s="151"/>
      <c r="DN164" s="151"/>
      <c r="DO164" s="151"/>
      <c r="DP164" s="151"/>
      <c r="DQ164" s="151"/>
      <c r="DR164" s="151"/>
      <c r="DS164" s="151"/>
      <c r="DT164" s="151"/>
      <c r="DU164" s="151"/>
      <c r="DV164" s="151"/>
      <c r="DW164" s="151"/>
      <c r="DX164" s="151"/>
      <c r="DY164" s="151"/>
      <c r="DZ164" s="151"/>
      <c r="EA164" s="151"/>
      <c r="EB164" s="151"/>
      <c r="EC164" s="151"/>
      <c r="ED164" s="151"/>
      <c r="EE164" s="151"/>
      <c r="EF164" s="151"/>
      <c r="EG164" s="151"/>
      <c r="EH164" s="151"/>
      <c r="EI164" s="151"/>
      <c r="EJ164" s="151"/>
      <c r="EK164" s="151"/>
      <c r="EL164" s="151"/>
      <c r="EM164" s="151"/>
      <c r="EN164" s="151"/>
      <c r="EO164" s="151"/>
      <c r="EP164" s="151"/>
      <c r="EQ164" s="151"/>
      <c r="ER164" s="151"/>
      <c r="ES164" s="151"/>
      <c r="ET164" s="151"/>
      <c r="EU164" s="151"/>
      <c r="EV164" s="151"/>
      <c r="EW164" s="151"/>
      <c r="EX164" s="151"/>
      <c r="EY164" s="151"/>
      <c r="EZ164" s="151"/>
      <c r="FA164" s="151"/>
      <c r="FB164" s="151"/>
      <c r="FC164" s="151"/>
      <c r="FD164" s="151"/>
      <c r="FE164" s="151"/>
      <c r="FF164" s="151"/>
      <c r="FG164" s="151"/>
      <c r="FH164" s="151"/>
      <c r="FI164" s="151"/>
      <c r="FJ164" s="151"/>
      <c r="FK164" s="151"/>
      <c r="FL164" s="151"/>
      <c r="FM164" s="151"/>
      <c r="FN164" s="151"/>
      <c r="FO164" s="151"/>
      <c r="FP164" s="151"/>
      <c r="FQ164" s="151"/>
      <c r="FR164" s="151"/>
      <c r="FS164" s="151"/>
      <c r="FT164" s="151"/>
      <c r="FU164" s="151"/>
      <c r="FV164" s="151"/>
      <c r="FW164" s="151"/>
      <c r="FX164" s="151"/>
      <c r="FY164" s="151"/>
      <c r="FZ164" s="151"/>
      <c r="GA164" s="151"/>
      <c r="GB164" s="151"/>
      <c r="GC164" s="151"/>
      <c r="GD164" s="151"/>
      <c r="GE164" s="151"/>
      <c r="GF164" s="151"/>
      <c r="GG164" s="151"/>
      <c r="GH164" s="151"/>
      <c r="GI164" s="151"/>
      <c r="GJ164" s="151"/>
      <c r="GK164" s="151"/>
      <c r="GL164" s="151"/>
      <c r="GM164" s="151"/>
      <c r="GN164" s="151"/>
      <c r="GO164" s="151"/>
      <c r="GP164" s="151"/>
      <c r="GQ164" s="151"/>
      <c r="GR164" s="151"/>
      <c r="GS164" s="151"/>
      <c r="GT164" s="151"/>
      <c r="GU164" s="151"/>
      <c r="GV164" s="151"/>
      <c r="GW164" s="151"/>
      <c r="GX164" s="151"/>
      <c r="GY164" s="151"/>
      <c r="GZ164" s="151"/>
      <c r="HA164" s="151"/>
      <c r="HB164" s="151"/>
      <c r="HC164" s="151"/>
      <c r="HD164" s="151"/>
      <c r="HE164" s="151"/>
      <c r="HF164" s="151"/>
      <c r="HG164" s="151"/>
      <c r="HH164" s="151"/>
      <c r="HI164" s="151"/>
      <c r="HJ164" s="151"/>
      <c r="HK164" s="151"/>
      <c r="HL164" s="151"/>
      <c r="HM164" s="151"/>
      <c r="HN164" s="151"/>
      <c r="HO164" s="151"/>
      <c r="HP164" s="151"/>
    </row>
    <row r="165" spans="1:224" ht="20.100000000000001" customHeight="1" x14ac:dyDescent="0.25">
      <c r="A165" s="163">
        <v>161</v>
      </c>
      <c r="B165" s="162"/>
      <c r="C165" s="161"/>
      <c r="D165" s="160"/>
      <c r="E165" s="259"/>
      <c r="F165" s="260"/>
      <c r="G165" s="268"/>
      <c r="H165" s="337" t="str">
        <f t="shared" si="18"/>
        <v/>
      </c>
      <c r="I165" s="339"/>
      <c r="J165" s="270"/>
      <c r="K165" s="340"/>
      <c r="L165" s="344" t="str">
        <f t="shared" si="19"/>
        <v/>
      </c>
      <c r="M165" s="259"/>
      <c r="N165" s="345"/>
      <c r="O165" s="344" t="str">
        <f t="shared" si="20"/>
        <v/>
      </c>
      <c r="P165" s="159"/>
      <c r="Q165" s="259"/>
      <c r="R165" s="260"/>
      <c r="S165" s="260"/>
      <c r="T165" s="268"/>
      <c r="U165" s="347" t="str">
        <f t="shared" si="21"/>
        <v/>
      </c>
      <c r="V165" s="158" t="str">
        <f t="shared" si="22"/>
        <v/>
      </c>
      <c r="W165" s="158" t="str">
        <f t="shared" si="23"/>
        <v/>
      </c>
      <c r="X165" s="152"/>
      <c r="Y165" s="200"/>
      <c r="Z165" s="167"/>
      <c r="AA165" s="151"/>
      <c r="AB165" s="151"/>
      <c r="AC165" s="151"/>
      <c r="AD165" s="151"/>
      <c r="AE165" s="151"/>
      <c r="AF165" s="151"/>
      <c r="AG165" s="151"/>
      <c r="AH165" s="151"/>
      <c r="AJ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  <c r="CB165" s="151"/>
      <c r="CC165" s="151"/>
      <c r="CD165" s="151"/>
      <c r="CE165" s="151"/>
      <c r="CF165" s="151"/>
      <c r="CG165" s="151"/>
      <c r="CH165" s="151"/>
      <c r="CI165" s="151"/>
      <c r="CJ165" s="151"/>
      <c r="CK165" s="151"/>
      <c r="CL165" s="151"/>
      <c r="CM165" s="151"/>
      <c r="CN165" s="151"/>
      <c r="CO165" s="151"/>
      <c r="CP165" s="151"/>
      <c r="CQ165" s="151"/>
      <c r="CR165" s="151"/>
      <c r="CS165" s="151"/>
      <c r="CT165" s="151"/>
      <c r="CU165" s="151"/>
      <c r="CV165" s="151"/>
      <c r="CW165" s="151"/>
      <c r="CX165" s="151"/>
      <c r="CY165" s="151"/>
      <c r="CZ165" s="151"/>
      <c r="DA165" s="151"/>
      <c r="DB165" s="151"/>
      <c r="DC165" s="151"/>
      <c r="DD165" s="151"/>
      <c r="DE165" s="151"/>
      <c r="DF165" s="151"/>
      <c r="DG165" s="151"/>
      <c r="DH165" s="151"/>
      <c r="DI165" s="151"/>
      <c r="DJ165" s="151"/>
      <c r="DK165" s="151"/>
      <c r="DL165" s="151"/>
      <c r="DM165" s="151"/>
      <c r="DN165" s="151"/>
      <c r="DO165" s="151"/>
      <c r="DP165" s="151"/>
      <c r="DQ165" s="151"/>
      <c r="DR165" s="151"/>
      <c r="DS165" s="151"/>
      <c r="DT165" s="151"/>
      <c r="DU165" s="151"/>
      <c r="DV165" s="151"/>
      <c r="DW165" s="151"/>
      <c r="DX165" s="151"/>
      <c r="DY165" s="151"/>
      <c r="DZ165" s="151"/>
      <c r="EA165" s="151"/>
      <c r="EB165" s="151"/>
      <c r="EC165" s="151"/>
      <c r="ED165" s="151"/>
      <c r="EE165" s="151"/>
      <c r="EF165" s="151"/>
      <c r="EG165" s="151"/>
      <c r="EH165" s="151"/>
      <c r="EI165" s="151"/>
      <c r="EJ165" s="151"/>
      <c r="EK165" s="151"/>
      <c r="EL165" s="151"/>
      <c r="EM165" s="151"/>
      <c r="EN165" s="151"/>
      <c r="EO165" s="151"/>
      <c r="EP165" s="151"/>
      <c r="EQ165" s="151"/>
      <c r="ER165" s="151"/>
      <c r="ES165" s="151"/>
      <c r="ET165" s="151"/>
      <c r="EU165" s="151"/>
      <c r="EV165" s="151"/>
      <c r="EW165" s="151"/>
      <c r="EX165" s="151"/>
      <c r="EY165" s="151"/>
      <c r="EZ165" s="151"/>
      <c r="FA165" s="151"/>
      <c r="FB165" s="151"/>
      <c r="FC165" s="151"/>
      <c r="FD165" s="151"/>
      <c r="FE165" s="151"/>
      <c r="FF165" s="151"/>
      <c r="FG165" s="151"/>
      <c r="FH165" s="151"/>
      <c r="FI165" s="151"/>
      <c r="FJ165" s="151"/>
      <c r="FK165" s="151"/>
      <c r="FL165" s="151"/>
      <c r="FM165" s="151"/>
      <c r="FN165" s="151"/>
      <c r="FO165" s="151"/>
      <c r="FP165" s="151"/>
      <c r="FQ165" s="151"/>
      <c r="FR165" s="151"/>
      <c r="FS165" s="151"/>
      <c r="FT165" s="151"/>
      <c r="FU165" s="151"/>
      <c r="FV165" s="151"/>
      <c r="FW165" s="151"/>
      <c r="FX165" s="151"/>
      <c r="FY165" s="151"/>
      <c r="FZ165" s="151"/>
      <c r="GA165" s="151"/>
      <c r="GB165" s="151"/>
      <c r="GC165" s="151"/>
      <c r="GD165" s="151"/>
      <c r="GE165" s="151"/>
      <c r="GF165" s="151"/>
      <c r="GG165" s="151"/>
      <c r="GH165" s="151"/>
      <c r="GI165" s="151"/>
      <c r="GJ165" s="151"/>
      <c r="GK165" s="151"/>
      <c r="GL165" s="151"/>
      <c r="GM165" s="151"/>
      <c r="GN165" s="151"/>
      <c r="GO165" s="151"/>
      <c r="GP165" s="151"/>
      <c r="GQ165" s="151"/>
      <c r="GR165" s="151"/>
      <c r="GS165" s="151"/>
      <c r="GT165" s="151"/>
      <c r="GU165" s="151"/>
      <c r="GV165" s="151"/>
      <c r="GW165" s="151"/>
      <c r="GX165" s="151"/>
      <c r="GY165" s="151"/>
      <c r="GZ165" s="151"/>
      <c r="HA165" s="151"/>
      <c r="HB165" s="151"/>
      <c r="HC165" s="151"/>
      <c r="HD165" s="151"/>
      <c r="HE165" s="151"/>
      <c r="HF165" s="151"/>
      <c r="HG165" s="151"/>
      <c r="HH165" s="151"/>
      <c r="HI165" s="151"/>
      <c r="HJ165" s="151"/>
      <c r="HK165" s="151"/>
      <c r="HL165" s="151"/>
      <c r="HM165" s="151"/>
      <c r="HN165" s="151"/>
      <c r="HO165" s="151"/>
      <c r="HP165" s="151"/>
    </row>
    <row r="166" spans="1:224" ht="20.100000000000001" customHeight="1" x14ac:dyDescent="0.25">
      <c r="A166" s="163">
        <v>162</v>
      </c>
      <c r="B166" s="162"/>
      <c r="C166" s="161"/>
      <c r="D166" s="160"/>
      <c r="E166" s="259"/>
      <c r="F166" s="260"/>
      <c r="G166" s="268"/>
      <c r="H166" s="337" t="str">
        <f t="shared" si="18"/>
        <v/>
      </c>
      <c r="I166" s="339"/>
      <c r="J166" s="270"/>
      <c r="K166" s="340"/>
      <c r="L166" s="344" t="str">
        <f t="shared" si="19"/>
        <v/>
      </c>
      <c r="M166" s="259"/>
      <c r="N166" s="345"/>
      <c r="O166" s="344" t="str">
        <f t="shared" si="20"/>
        <v/>
      </c>
      <c r="P166" s="159"/>
      <c r="Q166" s="259"/>
      <c r="R166" s="260"/>
      <c r="S166" s="260"/>
      <c r="T166" s="268"/>
      <c r="U166" s="347" t="str">
        <f t="shared" si="21"/>
        <v/>
      </c>
      <c r="V166" s="158" t="str">
        <f t="shared" si="22"/>
        <v/>
      </c>
      <c r="W166" s="158" t="str">
        <f t="shared" si="23"/>
        <v/>
      </c>
      <c r="X166" s="152"/>
      <c r="Y166" s="200"/>
      <c r="Z166" s="167"/>
      <c r="AA166" s="151"/>
      <c r="AB166" s="151"/>
      <c r="AC166" s="151"/>
      <c r="AD166" s="151"/>
      <c r="AE166" s="151"/>
      <c r="AF166" s="151"/>
      <c r="AG166" s="151"/>
      <c r="AH166" s="151"/>
      <c r="AJ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51"/>
      <c r="BX166" s="151"/>
      <c r="BY166" s="151"/>
      <c r="BZ166" s="151"/>
      <c r="CA166" s="151"/>
      <c r="CB166" s="151"/>
      <c r="CC166" s="151"/>
      <c r="CD166" s="151"/>
      <c r="CE166" s="151"/>
      <c r="CF166" s="151"/>
      <c r="CG166" s="151"/>
      <c r="CH166" s="151"/>
      <c r="CI166" s="151"/>
      <c r="CJ166" s="151"/>
      <c r="CK166" s="151"/>
      <c r="CL166" s="151"/>
      <c r="CM166" s="151"/>
      <c r="CN166" s="151"/>
      <c r="CO166" s="151"/>
      <c r="CP166" s="151"/>
      <c r="CQ166" s="151"/>
      <c r="CR166" s="151"/>
      <c r="CS166" s="151"/>
      <c r="CT166" s="151"/>
      <c r="CU166" s="151"/>
      <c r="CV166" s="151"/>
      <c r="CW166" s="151"/>
      <c r="CX166" s="151"/>
      <c r="CY166" s="151"/>
      <c r="CZ166" s="151"/>
      <c r="DA166" s="151"/>
      <c r="DB166" s="151"/>
      <c r="DC166" s="151"/>
      <c r="DD166" s="151"/>
      <c r="DE166" s="151"/>
      <c r="DF166" s="151"/>
      <c r="DG166" s="151"/>
      <c r="DH166" s="151"/>
      <c r="DI166" s="151"/>
      <c r="DJ166" s="151"/>
      <c r="DK166" s="151"/>
      <c r="DL166" s="151"/>
      <c r="DM166" s="151"/>
      <c r="DN166" s="151"/>
      <c r="DO166" s="151"/>
      <c r="DP166" s="151"/>
      <c r="DQ166" s="151"/>
      <c r="DR166" s="151"/>
      <c r="DS166" s="151"/>
      <c r="DT166" s="151"/>
      <c r="DU166" s="151"/>
      <c r="DV166" s="151"/>
      <c r="DW166" s="151"/>
      <c r="DX166" s="151"/>
      <c r="DY166" s="151"/>
      <c r="DZ166" s="151"/>
      <c r="EA166" s="151"/>
      <c r="EB166" s="151"/>
      <c r="EC166" s="151"/>
      <c r="ED166" s="151"/>
      <c r="EE166" s="151"/>
      <c r="EF166" s="151"/>
      <c r="EG166" s="151"/>
      <c r="EH166" s="151"/>
      <c r="EI166" s="151"/>
      <c r="EJ166" s="151"/>
      <c r="EK166" s="151"/>
      <c r="EL166" s="151"/>
      <c r="EM166" s="151"/>
      <c r="EN166" s="151"/>
      <c r="EO166" s="151"/>
      <c r="EP166" s="151"/>
      <c r="EQ166" s="151"/>
      <c r="ER166" s="151"/>
      <c r="ES166" s="151"/>
      <c r="ET166" s="151"/>
      <c r="EU166" s="151"/>
      <c r="EV166" s="151"/>
      <c r="EW166" s="151"/>
      <c r="EX166" s="151"/>
      <c r="EY166" s="151"/>
      <c r="EZ166" s="151"/>
      <c r="FA166" s="151"/>
      <c r="FB166" s="151"/>
      <c r="FC166" s="151"/>
      <c r="FD166" s="151"/>
      <c r="FE166" s="151"/>
      <c r="FF166" s="151"/>
      <c r="FG166" s="151"/>
      <c r="FH166" s="151"/>
      <c r="FI166" s="151"/>
      <c r="FJ166" s="151"/>
      <c r="FK166" s="151"/>
      <c r="FL166" s="151"/>
      <c r="FM166" s="151"/>
      <c r="FN166" s="151"/>
      <c r="FO166" s="151"/>
      <c r="FP166" s="151"/>
      <c r="FQ166" s="151"/>
      <c r="FR166" s="151"/>
      <c r="FS166" s="151"/>
      <c r="FT166" s="151"/>
      <c r="FU166" s="151"/>
      <c r="FV166" s="151"/>
      <c r="FW166" s="151"/>
      <c r="FX166" s="151"/>
      <c r="FY166" s="151"/>
      <c r="FZ166" s="151"/>
      <c r="GA166" s="151"/>
      <c r="GB166" s="151"/>
      <c r="GC166" s="151"/>
      <c r="GD166" s="151"/>
      <c r="GE166" s="151"/>
      <c r="GF166" s="151"/>
      <c r="GG166" s="151"/>
      <c r="GH166" s="151"/>
      <c r="GI166" s="151"/>
      <c r="GJ166" s="151"/>
      <c r="GK166" s="151"/>
      <c r="GL166" s="151"/>
      <c r="GM166" s="151"/>
      <c r="GN166" s="151"/>
      <c r="GO166" s="151"/>
      <c r="GP166" s="151"/>
      <c r="GQ166" s="151"/>
      <c r="GR166" s="151"/>
      <c r="GS166" s="151"/>
      <c r="GT166" s="151"/>
      <c r="GU166" s="151"/>
      <c r="GV166" s="151"/>
      <c r="GW166" s="151"/>
      <c r="GX166" s="151"/>
      <c r="GY166" s="151"/>
      <c r="GZ166" s="151"/>
      <c r="HA166" s="151"/>
      <c r="HB166" s="151"/>
      <c r="HC166" s="151"/>
      <c r="HD166" s="151"/>
      <c r="HE166" s="151"/>
      <c r="HF166" s="151"/>
      <c r="HG166" s="151"/>
      <c r="HH166" s="151"/>
      <c r="HI166" s="151"/>
      <c r="HJ166" s="151"/>
      <c r="HK166" s="151"/>
      <c r="HL166" s="151"/>
      <c r="HM166" s="151"/>
      <c r="HN166" s="151"/>
      <c r="HO166" s="151"/>
      <c r="HP166" s="151"/>
    </row>
    <row r="167" spans="1:224" ht="20.100000000000001" customHeight="1" x14ac:dyDescent="0.25">
      <c r="A167" s="163">
        <v>163</v>
      </c>
      <c r="B167" s="162"/>
      <c r="C167" s="161"/>
      <c r="D167" s="160"/>
      <c r="E167" s="259"/>
      <c r="F167" s="260"/>
      <c r="G167" s="268"/>
      <c r="H167" s="337" t="str">
        <f t="shared" si="18"/>
        <v/>
      </c>
      <c r="I167" s="339"/>
      <c r="J167" s="270"/>
      <c r="K167" s="340"/>
      <c r="L167" s="344" t="str">
        <f t="shared" si="19"/>
        <v/>
      </c>
      <c r="M167" s="259"/>
      <c r="N167" s="345"/>
      <c r="O167" s="344" t="str">
        <f t="shared" si="20"/>
        <v/>
      </c>
      <c r="P167" s="159"/>
      <c r="Q167" s="259"/>
      <c r="R167" s="260"/>
      <c r="S167" s="260"/>
      <c r="T167" s="268"/>
      <c r="U167" s="347" t="str">
        <f t="shared" si="21"/>
        <v/>
      </c>
      <c r="V167" s="158" t="str">
        <f t="shared" si="22"/>
        <v/>
      </c>
      <c r="W167" s="158" t="str">
        <f t="shared" si="23"/>
        <v/>
      </c>
      <c r="X167" s="152"/>
      <c r="Y167" s="200"/>
      <c r="Z167" s="167"/>
      <c r="AA167" s="151"/>
      <c r="AB167" s="151"/>
      <c r="AC167" s="151"/>
      <c r="AD167" s="151"/>
      <c r="AE167" s="151"/>
      <c r="AF167" s="151"/>
      <c r="AG167" s="151"/>
      <c r="AH167" s="151"/>
      <c r="AJ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151"/>
      <c r="BR167" s="151"/>
      <c r="BS167" s="151"/>
      <c r="BT167" s="151"/>
      <c r="BU167" s="151"/>
      <c r="BV167" s="151"/>
      <c r="BW167" s="151"/>
      <c r="BX167" s="151"/>
      <c r="BY167" s="151"/>
      <c r="BZ167" s="151"/>
      <c r="CA167" s="151"/>
      <c r="CB167" s="151"/>
      <c r="CC167" s="151"/>
      <c r="CD167" s="151"/>
      <c r="CE167" s="151"/>
      <c r="CF167" s="151"/>
      <c r="CG167" s="151"/>
      <c r="CH167" s="151"/>
      <c r="CI167" s="151"/>
      <c r="CJ167" s="151"/>
      <c r="CK167" s="151"/>
      <c r="CL167" s="151"/>
      <c r="CM167" s="151"/>
      <c r="CN167" s="151"/>
      <c r="CO167" s="151"/>
      <c r="CP167" s="151"/>
      <c r="CQ167" s="151"/>
      <c r="CR167" s="151"/>
      <c r="CS167" s="151"/>
      <c r="CT167" s="151"/>
      <c r="CU167" s="151"/>
      <c r="CV167" s="151"/>
      <c r="CW167" s="151"/>
      <c r="CX167" s="151"/>
      <c r="CY167" s="151"/>
      <c r="CZ167" s="151"/>
      <c r="DA167" s="151"/>
      <c r="DB167" s="151"/>
      <c r="DC167" s="151"/>
      <c r="DD167" s="151"/>
      <c r="DE167" s="151"/>
      <c r="DF167" s="151"/>
      <c r="DG167" s="151"/>
      <c r="DH167" s="151"/>
      <c r="DI167" s="151"/>
      <c r="DJ167" s="151"/>
      <c r="DK167" s="151"/>
      <c r="DL167" s="151"/>
      <c r="DM167" s="151"/>
      <c r="DN167" s="151"/>
      <c r="DO167" s="151"/>
      <c r="DP167" s="151"/>
      <c r="DQ167" s="151"/>
      <c r="DR167" s="151"/>
      <c r="DS167" s="151"/>
      <c r="DT167" s="151"/>
      <c r="DU167" s="151"/>
      <c r="DV167" s="151"/>
      <c r="DW167" s="151"/>
      <c r="DX167" s="151"/>
      <c r="DY167" s="151"/>
      <c r="DZ167" s="151"/>
      <c r="EA167" s="151"/>
      <c r="EB167" s="151"/>
      <c r="EC167" s="151"/>
      <c r="ED167" s="151"/>
      <c r="EE167" s="151"/>
      <c r="EF167" s="151"/>
      <c r="EG167" s="151"/>
      <c r="EH167" s="151"/>
      <c r="EI167" s="151"/>
      <c r="EJ167" s="151"/>
      <c r="EK167" s="151"/>
      <c r="EL167" s="151"/>
      <c r="EM167" s="151"/>
      <c r="EN167" s="151"/>
      <c r="EO167" s="151"/>
      <c r="EP167" s="151"/>
      <c r="EQ167" s="151"/>
      <c r="ER167" s="151"/>
      <c r="ES167" s="151"/>
      <c r="ET167" s="151"/>
      <c r="EU167" s="151"/>
      <c r="EV167" s="151"/>
      <c r="EW167" s="151"/>
      <c r="EX167" s="151"/>
      <c r="EY167" s="151"/>
      <c r="EZ167" s="151"/>
      <c r="FA167" s="151"/>
      <c r="FB167" s="151"/>
      <c r="FC167" s="151"/>
      <c r="FD167" s="151"/>
      <c r="FE167" s="151"/>
      <c r="FF167" s="151"/>
      <c r="FG167" s="151"/>
      <c r="FH167" s="151"/>
      <c r="FI167" s="151"/>
      <c r="FJ167" s="151"/>
      <c r="FK167" s="151"/>
      <c r="FL167" s="151"/>
      <c r="FM167" s="151"/>
      <c r="FN167" s="151"/>
      <c r="FO167" s="151"/>
      <c r="FP167" s="151"/>
      <c r="FQ167" s="151"/>
      <c r="FR167" s="151"/>
      <c r="FS167" s="151"/>
      <c r="FT167" s="151"/>
      <c r="FU167" s="151"/>
      <c r="FV167" s="151"/>
      <c r="FW167" s="151"/>
      <c r="FX167" s="151"/>
      <c r="FY167" s="151"/>
      <c r="FZ167" s="151"/>
      <c r="GA167" s="151"/>
      <c r="GB167" s="151"/>
      <c r="GC167" s="151"/>
      <c r="GD167" s="151"/>
      <c r="GE167" s="151"/>
      <c r="GF167" s="151"/>
      <c r="GG167" s="151"/>
      <c r="GH167" s="151"/>
      <c r="GI167" s="151"/>
      <c r="GJ167" s="151"/>
      <c r="GK167" s="151"/>
      <c r="GL167" s="151"/>
      <c r="GM167" s="151"/>
      <c r="GN167" s="151"/>
      <c r="GO167" s="151"/>
      <c r="GP167" s="151"/>
      <c r="GQ167" s="151"/>
      <c r="GR167" s="151"/>
      <c r="GS167" s="151"/>
      <c r="GT167" s="151"/>
      <c r="GU167" s="151"/>
      <c r="GV167" s="151"/>
      <c r="GW167" s="151"/>
      <c r="GX167" s="151"/>
      <c r="GY167" s="151"/>
      <c r="GZ167" s="151"/>
      <c r="HA167" s="151"/>
      <c r="HB167" s="151"/>
      <c r="HC167" s="151"/>
      <c r="HD167" s="151"/>
      <c r="HE167" s="151"/>
      <c r="HF167" s="151"/>
      <c r="HG167" s="151"/>
      <c r="HH167" s="151"/>
      <c r="HI167" s="151"/>
      <c r="HJ167" s="151"/>
      <c r="HK167" s="151"/>
      <c r="HL167" s="151"/>
      <c r="HM167" s="151"/>
      <c r="HN167" s="151"/>
      <c r="HO167" s="151"/>
      <c r="HP167" s="151"/>
    </row>
    <row r="168" spans="1:224" ht="20.100000000000001" customHeight="1" x14ac:dyDescent="0.25">
      <c r="A168" s="163">
        <v>164</v>
      </c>
      <c r="B168" s="162"/>
      <c r="C168" s="161"/>
      <c r="D168" s="160"/>
      <c r="E168" s="259"/>
      <c r="F168" s="260"/>
      <c r="G168" s="268"/>
      <c r="H168" s="337" t="str">
        <f t="shared" si="18"/>
        <v/>
      </c>
      <c r="I168" s="339"/>
      <c r="J168" s="270"/>
      <c r="K168" s="340"/>
      <c r="L168" s="344" t="str">
        <f t="shared" si="19"/>
        <v/>
      </c>
      <c r="M168" s="259"/>
      <c r="N168" s="345"/>
      <c r="O168" s="344" t="str">
        <f t="shared" si="20"/>
        <v/>
      </c>
      <c r="P168" s="159"/>
      <c r="Q168" s="259"/>
      <c r="R168" s="260"/>
      <c r="S168" s="260"/>
      <c r="T168" s="268"/>
      <c r="U168" s="347" t="str">
        <f t="shared" si="21"/>
        <v/>
      </c>
      <c r="V168" s="158" t="str">
        <f t="shared" si="22"/>
        <v/>
      </c>
      <c r="W168" s="158" t="str">
        <f t="shared" si="23"/>
        <v/>
      </c>
      <c r="X168" s="152"/>
      <c r="Y168" s="200"/>
      <c r="Z168" s="167"/>
      <c r="AA168" s="151"/>
      <c r="AB168" s="151"/>
      <c r="AC168" s="151"/>
      <c r="AD168" s="151"/>
      <c r="AE168" s="151"/>
      <c r="AF168" s="151"/>
      <c r="AG168" s="151"/>
      <c r="AH168" s="151"/>
      <c r="AJ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151"/>
      <c r="BR168" s="151"/>
      <c r="BS168" s="151"/>
      <c r="BT168" s="151"/>
      <c r="BU168" s="151"/>
      <c r="BV168" s="151"/>
      <c r="BW168" s="151"/>
      <c r="BX168" s="151"/>
      <c r="BY168" s="151"/>
      <c r="BZ168" s="151"/>
      <c r="CA168" s="151"/>
      <c r="CB168" s="151"/>
      <c r="CC168" s="151"/>
      <c r="CD168" s="151"/>
      <c r="CE168" s="151"/>
      <c r="CF168" s="151"/>
      <c r="CG168" s="151"/>
      <c r="CH168" s="151"/>
      <c r="CI168" s="151"/>
      <c r="CJ168" s="151"/>
      <c r="CK168" s="151"/>
      <c r="CL168" s="151"/>
      <c r="CM168" s="151"/>
      <c r="CN168" s="151"/>
      <c r="CO168" s="151"/>
      <c r="CP168" s="151"/>
      <c r="CQ168" s="151"/>
      <c r="CR168" s="151"/>
      <c r="CS168" s="151"/>
      <c r="CT168" s="151"/>
      <c r="CU168" s="151"/>
      <c r="CV168" s="151"/>
      <c r="CW168" s="151"/>
      <c r="CX168" s="151"/>
      <c r="CY168" s="151"/>
      <c r="CZ168" s="151"/>
      <c r="DA168" s="151"/>
      <c r="DB168" s="151"/>
      <c r="DC168" s="151"/>
      <c r="DD168" s="151"/>
      <c r="DE168" s="151"/>
      <c r="DF168" s="151"/>
      <c r="DG168" s="151"/>
      <c r="DH168" s="151"/>
      <c r="DI168" s="151"/>
      <c r="DJ168" s="151"/>
      <c r="DK168" s="151"/>
      <c r="DL168" s="151"/>
      <c r="DM168" s="151"/>
      <c r="DN168" s="151"/>
      <c r="DO168" s="151"/>
      <c r="DP168" s="151"/>
      <c r="DQ168" s="151"/>
      <c r="DR168" s="151"/>
      <c r="DS168" s="151"/>
      <c r="DT168" s="151"/>
      <c r="DU168" s="151"/>
      <c r="DV168" s="151"/>
      <c r="DW168" s="151"/>
      <c r="DX168" s="151"/>
      <c r="DY168" s="151"/>
      <c r="DZ168" s="151"/>
      <c r="EA168" s="151"/>
      <c r="EB168" s="151"/>
      <c r="EC168" s="151"/>
      <c r="ED168" s="151"/>
      <c r="EE168" s="151"/>
      <c r="EF168" s="151"/>
      <c r="EG168" s="151"/>
      <c r="EH168" s="151"/>
      <c r="EI168" s="151"/>
      <c r="EJ168" s="151"/>
      <c r="EK168" s="151"/>
      <c r="EL168" s="151"/>
      <c r="EM168" s="151"/>
      <c r="EN168" s="151"/>
      <c r="EO168" s="151"/>
      <c r="EP168" s="151"/>
      <c r="EQ168" s="151"/>
      <c r="ER168" s="151"/>
      <c r="ES168" s="151"/>
      <c r="ET168" s="151"/>
      <c r="EU168" s="151"/>
      <c r="EV168" s="151"/>
      <c r="EW168" s="151"/>
      <c r="EX168" s="151"/>
      <c r="EY168" s="151"/>
      <c r="EZ168" s="151"/>
      <c r="FA168" s="151"/>
      <c r="FB168" s="151"/>
      <c r="FC168" s="151"/>
      <c r="FD168" s="151"/>
      <c r="FE168" s="151"/>
      <c r="FF168" s="151"/>
      <c r="FG168" s="151"/>
      <c r="FH168" s="151"/>
      <c r="FI168" s="151"/>
      <c r="FJ168" s="151"/>
      <c r="FK168" s="151"/>
      <c r="FL168" s="151"/>
      <c r="FM168" s="151"/>
      <c r="FN168" s="151"/>
      <c r="FO168" s="151"/>
      <c r="FP168" s="151"/>
      <c r="FQ168" s="151"/>
      <c r="FR168" s="151"/>
      <c r="FS168" s="151"/>
      <c r="FT168" s="151"/>
      <c r="FU168" s="151"/>
      <c r="FV168" s="151"/>
      <c r="FW168" s="151"/>
      <c r="FX168" s="151"/>
      <c r="FY168" s="151"/>
      <c r="FZ168" s="151"/>
      <c r="GA168" s="151"/>
      <c r="GB168" s="151"/>
      <c r="GC168" s="151"/>
      <c r="GD168" s="151"/>
      <c r="GE168" s="151"/>
      <c r="GF168" s="151"/>
      <c r="GG168" s="151"/>
      <c r="GH168" s="151"/>
      <c r="GI168" s="151"/>
      <c r="GJ168" s="151"/>
      <c r="GK168" s="151"/>
      <c r="GL168" s="151"/>
      <c r="GM168" s="151"/>
      <c r="GN168" s="151"/>
      <c r="GO168" s="151"/>
      <c r="GP168" s="151"/>
      <c r="GQ168" s="151"/>
      <c r="GR168" s="151"/>
      <c r="GS168" s="151"/>
      <c r="GT168" s="151"/>
      <c r="GU168" s="151"/>
      <c r="GV168" s="151"/>
      <c r="GW168" s="151"/>
      <c r="GX168" s="151"/>
      <c r="GY168" s="151"/>
      <c r="GZ168" s="151"/>
      <c r="HA168" s="151"/>
      <c r="HB168" s="151"/>
      <c r="HC168" s="151"/>
      <c r="HD168" s="151"/>
      <c r="HE168" s="151"/>
      <c r="HF168" s="151"/>
      <c r="HG168" s="151"/>
      <c r="HH168" s="151"/>
      <c r="HI168" s="151"/>
      <c r="HJ168" s="151"/>
      <c r="HK168" s="151"/>
      <c r="HL168" s="151"/>
      <c r="HM168" s="151"/>
      <c r="HN168" s="151"/>
      <c r="HO168" s="151"/>
      <c r="HP168" s="151"/>
    </row>
    <row r="169" spans="1:224" ht="20.100000000000001" customHeight="1" x14ac:dyDescent="0.25">
      <c r="A169" s="163">
        <v>165</v>
      </c>
      <c r="B169" s="162"/>
      <c r="C169" s="161"/>
      <c r="D169" s="160"/>
      <c r="E169" s="259"/>
      <c r="F169" s="260"/>
      <c r="G169" s="268"/>
      <c r="H169" s="337" t="str">
        <f t="shared" si="18"/>
        <v/>
      </c>
      <c r="I169" s="339"/>
      <c r="J169" s="270"/>
      <c r="K169" s="340"/>
      <c r="L169" s="344" t="str">
        <f t="shared" si="19"/>
        <v/>
      </c>
      <c r="M169" s="259"/>
      <c r="N169" s="345"/>
      <c r="O169" s="344" t="str">
        <f t="shared" si="20"/>
        <v/>
      </c>
      <c r="P169" s="159"/>
      <c r="Q169" s="259"/>
      <c r="R169" s="260"/>
      <c r="S169" s="260"/>
      <c r="T169" s="268"/>
      <c r="U169" s="347" t="str">
        <f t="shared" si="21"/>
        <v/>
      </c>
      <c r="V169" s="158" t="str">
        <f t="shared" si="22"/>
        <v/>
      </c>
      <c r="W169" s="158" t="str">
        <f t="shared" si="23"/>
        <v/>
      </c>
      <c r="X169" s="152"/>
      <c r="Y169" s="200"/>
      <c r="Z169" s="167"/>
      <c r="AA169" s="151"/>
      <c r="AB169" s="151"/>
      <c r="AC169" s="151"/>
      <c r="AD169" s="151"/>
      <c r="AE169" s="151"/>
      <c r="AF169" s="151"/>
      <c r="AG169" s="151"/>
      <c r="AH169" s="151"/>
      <c r="AJ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  <c r="BP169" s="151"/>
      <c r="BQ169" s="151"/>
      <c r="BR169" s="151"/>
      <c r="BS169" s="151"/>
      <c r="BT169" s="151"/>
      <c r="BU169" s="151"/>
      <c r="BV169" s="151"/>
      <c r="BW169" s="151"/>
      <c r="BX169" s="151"/>
      <c r="BY169" s="151"/>
      <c r="BZ169" s="151"/>
      <c r="CA169" s="151"/>
      <c r="CB169" s="151"/>
      <c r="CC169" s="151"/>
      <c r="CD169" s="151"/>
      <c r="CE169" s="151"/>
      <c r="CF169" s="151"/>
      <c r="CG169" s="151"/>
      <c r="CH169" s="151"/>
      <c r="CI169" s="151"/>
      <c r="CJ169" s="151"/>
      <c r="CK169" s="151"/>
      <c r="CL169" s="151"/>
      <c r="CM169" s="151"/>
      <c r="CN169" s="151"/>
      <c r="CO169" s="151"/>
      <c r="CP169" s="151"/>
      <c r="CQ169" s="151"/>
      <c r="CR169" s="151"/>
      <c r="CS169" s="151"/>
      <c r="CT169" s="151"/>
      <c r="CU169" s="151"/>
      <c r="CV169" s="151"/>
      <c r="CW169" s="151"/>
      <c r="CX169" s="151"/>
      <c r="CY169" s="151"/>
      <c r="CZ169" s="151"/>
      <c r="DA169" s="151"/>
      <c r="DB169" s="151"/>
      <c r="DC169" s="151"/>
      <c r="DD169" s="151"/>
      <c r="DE169" s="151"/>
      <c r="DF169" s="151"/>
      <c r="DG169" s="151"/>
      <c r="DH169" s="151"/>
      <c r="DI169" s="151"/>
      <c r="DJ169" s="151"/>
      <c r="DK169" s="151"/>
      <c r="DL169" s="151"/>
      <c r="DM169" s="151"/>
      <c r="DN169" s="151"/>
      <c r="DO169" s="151"/>
      <c r="DP169" s="151"/>
      <c r="DQ169" s="151"/>
      <c r="DR169" s="151"/>
      <c r="DS169" s="151"/>
      <c r="DT169" s="151"/>
      <c r="DU169" s="151"/>
      <c r="DV169" s="151"/>
      <c r="DW169" s="151"/>
      <c r="DX169" s="151"/>
      <c r="DY169" s="151"/>
      <c r="DZ169" s="151"/>
      <c r="EA169" s="151"/>
      <c r="EB169" s="151"/>
      <c r="EC169" s="151"/>
      <c r="ED169" s="151"/>
      <c r="EE169" s="151"/>
      <c r="EF169" s="151"/>
      <c r="EG169" s="151"/>
      <c r="EH169" s="151"/>
      <c r="EI169" s="151"/>
      <c r="EJ169" s="151"/>
      <c r="EK169" s="151"/>
      <c r="EL169" s="151"/>
      <c r="EM169" s="151"/>
      <c r="EN169" s="151"/>
      <c r="EO169" s="151"/>
      <c r="EP169" s="151"/>
      <c r="EQ169" s="151"/>
      <c r="ER169" s="151"/>
      <c r="ES169" s="151"/>
      <c r="ET169" s="151"/>
      <c r="EU169" s="151"/>
      <c r="EV169" s="151"/>
      <c r="EW169" s="151"/>
      <c r="EX169" s="151"/>
      <c r="EY169" s="151"/>
      <c r="EZ169" s="151"/>
      <c r="FA169" s="151"/>
      <c r="FB169" s="151"/>
      <c r="FC169" s="151"/>
      <c r="FD169" s="151"/>
      <c r="FE169" s="151"/>
      <c r="FF169" s="151"/>
      <c r="FG169" s="151"/>
      <c r="FH169" s="151"/>
      <c r="FI169" s="151"/>
      <c r="FJ169" s="151"/>
      <c r="FK169" s="151"/>
      <c r="FL169" s="151"/>
      <c r="FM169" s="151"/>
      <c r="FN169" s="151"/>
      <c r="FO169" s="151"/>
      <c r="FP169" s="151"/>
      <c r="FQ169" s="151"/>
      <c r="FR169" s="151"/>
      <c r="FS169" s="151"/>
      <c r="FT169" s="151"/>
      <c r="FU169" s="151"/>
      <c r="FV169" s="151"/>
      <c r="FW169" s="151"/>
      <c r="FX169" s="151"/>
      <c r="FY169" s="151"/>
      <c r="FZ169" s="151"/>
      <c r="GA169" s="151"/>
      <c r="GB169" s="151"/>
      <c r="GC169" s="151"/>
      <c r="GD169" s="151"/>
      <c r="GE169" s="151"/>
      <c r="GF169" s="151"/>
      <c r="GG169" s="151"/>
      <c r="GH169" s="151"/>
      <c r="GI169" s="151"/>
      <c r="GJ169" s="151"/>
      <c r="GK169" s="151"/>
      <c r="GL169" s="151"/>
      <c r="GM169" s="151"/>
      <c r="GN169" s="151"/>
      <c r="GO169" s="151"/>
      <c r="GP169" s="151"/>
      <c r="GQ169" s="151"/>
      <c r="GR169" s="151"/>
      <c r="GS169" s="151"/>
      <c r="GT169" s="151"/>
      <c r="GU169" s="151"/>
      <c r="GV169" s="151"/>
      <c r="GW169" s="151"/>
      <c r="GX169" s="151"/>
      <c r="GY169" s="151"/>
      <c r="GZ169" s="151"/>
      <c r="HA169" s="151"/>
      <c r="HB169" s="151"/>
      <c r="HC169" s="151"/>
      <c r="HD169" s="151"/>
      <c r="HE169" s="151"/>
      <c r="HF169" s="151"/>
      <c r="HG169" s="151"/>
      <c r="HH169" s="151"/>
      <c r="HI169" s="151"/>
      <c r="HJ169" s="151"/>
      <c r="HK169" s="151"/>
      <c r="HL169" s="151"/>
      <c r="HM169" s="151"/>
      <c r="HN169" s="151"/>
      <c r="HO169" s="151"/>
      <c r="HP169" s="151"/>
    </row>
    <row r="170" spans="1:224" ht="20.100000000000001" customHeight="1" x14ac:dyDescent="0.25">
      <c r="A170" s="163">
        <v>166</v>
      </c>
      <c r="B170" s="162"/>
      <c r="C170" s="161"/>
      <c r="D170" s="160"/>
      <c r="E170" s="259"/>
      <c r="F170" s="260"/>
      <c r="G170" s="268"/>
      <c r="H170" s="337" t="str">
        <f t="shared" si="18"/>
        <v/>
      </c>
      <c r="I170" s="339"/>
      <c r="J170" s="270"/>
      <c r="K170" s="340"/>
      <c r="L170" s="344" t="str">
        <f t="shared" si="19"/>
        <v/>
      </c>
      <c r="M170" s="259"/>
      <c r="N170" s="345"/>
      <c r="O170" s="344" t="str">
        <f t="shared" si="20"/>
        <v/>
      </c>
      <c r="P170" s="159"/>
      <c r="Q170" s="259"/>
      <c r="R170" s="260"/>
      <c r="S170" s="260"/>
      <c r="T170" s="268"/>
      <c r="U170" s="347" t="str">
        <f t="shared" si="21"/>
        <v/>
      </c>
      <c r="V170" s="158" t="str">
        <f t="shared" si="22"/>
        <v/>
      </c>
      <c r="W170" s="158" t="str">
        <f t="shared" si="23"/>
        <v/>
      </c>
      <c r="X170" s="152"/>
      <c r="Y170" s="200"/>
      <c r="Z170" s="167"/>
      <c r="AA170" s="151"/>
      <c r="AB170" s="151"/>
      <c r="AC170" s="151"/>
      <c r="AD170" s="151"/>
      <c r="AE170" s="151"/>
      <c r="AF170" s="151"/>
      <c r="AG170" s="151"/>
      <c r="AH170" s="151"/>
      <c r="AJ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  <c r="BY170" s="151"/>
      <c r="BZ170" s="151"/>
      <c r="CA170" s="151"/>
      <c r="CB170" s="151"/>
      <c r="CC170" s="151"/>
      <c r="CD170" s="151"/>
      <c r="CE170" s="151"/>
      <c r="CF170" s="151"/>
      <c r="CG170" s="151"/>
      <c r="CH170" s="151"/>
      <c r="CI170" s="151"/>
      <c r="CJ170" s="151"/>
      <c r="CK170" s="151"/>
      <c r="CL170" s="151"/>
      <c r="CM170" s="151"/>
      <c r="CN170" s="151"/>
      <c r="CO170" s="151"/>
      <c r="CP170" s="151"/>
      <c r="CQ170" s="151"/>
      <c r="CR170" s="151"/>
      <c r="CS170" s="151"/>
      <c r="CT170" s="151"/>
      <c r="CU170" s="151"/>
      <c r="CV170" s="151"/>
      <c r="CW170" s="151"/>
      <c r="CX170" s="151"/>
      <c r="CY170" s="151"/>
      <c r="CZ170" s="151"/>
      <c r="DA170" s="151"/>
      <c r="DB170" s="151"/>
      <c r="DC170" s="151"/>
      <c r="DD170" s="151"/>
      <c r="DE170" s="151"/>
      <c r="DF170" s="151"/>
      <c r="DG170" s="151"/>
      <c r="DH170" s="151"/>
      <c r="DI170" s="151"/>
      <c r="DJ170" s="151"/>
      <c r="DK170" s="151"/>
      <c r="DL170" s="151"/>
      <c r="DM170" s="151"/>
      <c r="DN170" s="151"/>
      <c r="DO170" s="151"/>
      <c r="DP170" s="151"/>
      <c r="DQ170" s="151"/>
      <c r="DR170" s="151"/>
      <c r="DS170" s="151"/>
      <c r="DT170" s="151"/>
      <c r="DU170" s="151"/>
      <c r="DV170" s="151"/>
      <c r="DW170" s="151"/>
      <c r="DX170" s="151"/>
      <c r="DY170" s="151"/>
      <c r="DZ170" s="151"/>
      <c r="EA170" s="151"/>
      <c r="EB170" s="151"/>
      <c r="EC170" s="151"/>
      <c r="ED170" s="151"/>
      <c r="EE170" s="151"/>
      <c r="EF170" s="151"/>
      <c r="EG170" s="151"/>
      <c r="EH170" s="151"/>
      <c r="EI170" s="151"/>
      <c r="EJ170" s="151"/>
      <c r="EK170" s="151"/>
      <c r="EL170" s="151"/>
      <c r="EM170" s="151"/>
      <c r="EN170" s="151"/>
      <c r="EO170" s="151"/>
      <c r="EP170" s="151"/>
      <c r="EQ170" s="151"/>
      <c r="ER170" s="151"/>
      <c r="ES170" s="151"/>
      <c r="ET170" s="151"/>
      <c r="EU170" s="151"/>
      <c r="EV170" s="151"/>
      <c r="EW170" s="151"/>
      <c r="EX170" s="151"/>
      <c r="EY170" s="151"/>
      <c r="EZ170" s="151"/>
      <c r="FA170" s="151"/>
      <c r="FB170" s="151"/>
      <c r="FC170" s="151"/>
      <c r="FD170" s="151"/>
      <c r="FE170" s="151"/>
      <c r="FF170" s="151"/>
      <c r="FG170" s="151"/>
      <c r="FH170" s="151"/>
      <c r="FI170" s="151"/>
      <c r="FJ170" s="151"/>
      <c r="FK170" s="151"/>
      <c r="FL170" s="151"/>
      <c r="FM170" s="151"/>
      <c r="FN170" s="151"/>
      <c r="FO170" s="151"/>
      <c r="FP170" s="151"/>
      <c r="FQ170" s="151"/>
      <c r="FR170" s="151"/>
      <c r="FS170" s="151"/>
      <c r="FT170" s="151"/>
      <c r="FU170" s="151"/>
      <c r="FV170" s="151"/>
      <c r="FW170" s="151"/>
      <c r="FX170" s="151"/>
      <c r="FY170" s="151"/>
      <c r="FZ170" s="151"/>
      <c r="GA170" s="151"/>
      <c r="GB170" s="151"/>
      <c r="GC170" s="151"/>
      <c r="GD170" s="151"/>
      <c r="GE170" s="151"/>
      <c r="GF170" s="151"/>
      <c r="GG170" s="151"/>
      <c r="GH170" s="151"/>
      <c r="GI170" s="151"/>
      <c r="GJ170" s="151"/>
      <c r="GK170" s="151"/>
      <c r="GL170" s="151"/>
      <c r="GM170" s="151"/>
      <c r="GN170" s="151"/>
      <c r="GO170" s="151"/>
      <c r="GP170" s="151"/>
      <c r="GQ170" s="151"/>
      <c r="GR170" s="151"/>
      <c r="GS170" s="151"/>
      <c r="GT170" s="151"/>
      <c r="GU170" s="151"/>
      <c r="GV170" s="151"/>
      <c r="GW170" s="151"/>
      <c r="GX170" s="151"/>
      <c r="GY170" s="151"/>
      <c r="GZ170" s="151"/>
      <c r="HA170" s="151"/>
      <c r="HB170" s="151"/>
      <c r="HC170" s="151"/>
      <c r="HD170" s="151"/>
      <c r="HE170" s="151"/>
      <c r="HF170" s="151"/>
      <c r="HG170" s="151"/>
      <c r="HH170" s="151"/>
      <c r="HI170" s="151"/>
      <c r="HJ170" s="151"/>
      <c r="HK170" s="151"/>
      <c r="HL170" s="151"/>
      <c r="HM170" s="151"/>
      <c r="HN170" s="151"/>
      <c r="HO170" s="151"/>
      <c r="HP170" s="151"/>
    </row>
    <row r="171" spans="1:224" ht="20.100000000000001" customHeight="1" x14ac:dyDescent="0.25">
      <c r="A171" s="163">
        <v>167</v>
      </c>
      <c r="B171" s="162"/>
      <c r="C171" s="161"/>
      <c r="D171" s="160"/>
      <c r="E171" s="259"/>
      <c r="F171" s="260"/>
      <c r="G171" s="268"/>
      <c r="H171" s="337" t="str">
        <f t="shared" si="18"/>
        <v/>
      </c>
      <c r="I171" s="339"/>
      <c r="J171" s="270"/>
      <c r="K171" s="340"/>
      <c r="L171" s="344" t="str">
        <f t="shared" si="19"/>
        <v/>
      </c>
      <c r="M171" s="259"/>
      <c r="N171" s="345"/>
      <c r="O171" s="344" t="str">
        <f t="shared" si="20"/>
        <v/>
      </c>
      <c r="P171" s="159"/>
      <c r="Q171" s="259"/>
      <c r="R171" s="260"/>
      <c r="S171" s="260"/>
      <c r="T171" s="268"/>
      <c r="U171" s="347" t="str">
        <f t="shared" si="21"/>
        <v/>
      </c>
      <c r="V171" s="158" t="str">
        <f t="shared" si="22"/>
        <v/>
      </c>
      <c r="W171" s="158" t="str">
        <f t="shared" si="23"/>
        <v/>
      </c>
      <c r="X171" s="152"/>
      <c r="Y171" s="200"/>
      <c r="Z171" s="167"/>
      <c r="AA171" s="151"/>
      <c r="AB171" s="151"/>
      <c r="AC171" s="151"/>
      <c r="AD171" s="151"/>
      <c r="AE171" s="151"/>
      <c r="AF171" s="151"/>
      <c r="AG171" s="151"/>
      <c r="AH171" s="151"/>
      <c r="AJ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  <c r="BY171" s="151"/>
      <c r="BZ171" s="151"/>
      <c r="CA171" s="151"/>
      <c r="CB171" s="151"/>
      <c r="CC171" s="151"/>
      <c r="CD171" s="151"/>
      <c r="CE171" s="151"/>
      <c r="CF171" s="151"/>
      <c r="CG171" s="151"/>
      <c r="CH171" s="151"/>
      <c r="CI171" s="151"/>
      <c r="CJ171" s="151"/>
      <c r="CK171" s="151"/>
      <c r="CL171" s="151"/>
      <c r="CM171" s="151"/>
      <c r="CN171" s="151"/>
      <c r="CO171" s="151"/>
      <c r="CP171" s="151"/>
      <c r="CQ171" s="151"/>
      <c r="CR171" s="151"/>
      <c r="CS171" s="151"/>
      <c r="CT171" s="151"/>
      <c r="CU171" s="151"/>
      <c r="CV171" s="151"/>
      <c r="CW171" s="151"/>
      <c r="CX171" s="151"/>
      <c r="CY171" s="151"/>
      <c r="CZ171" s="151"/>
      <c r="DA171" s="151"/>
      <c r="DB171" s="151"/>
      <c r="DC171" s="151"/>
      <c r="DD171" s="151"/>
      <c r="DE171" s="151"/>
      <c r="DF171" s="151"/>
      <c r="DG171" s="151"/>
      <c r="DH171" s="151"/>
      <c r="DI171" s="151"/>
      <c r="DJ171" s="151"/>
      <c r="DK171" s="151"/>
      <c r="DL171" s="151"/>
      <c r="DM171" s="151"/>
      <c r="DN171" s="151"/>
      <c r="DO171" s="151"/>
      <c r="DP171" s="151"/>
      <c r="DQ171" s="151"/>
      <c r="DR171" s="151"/>
      <c r="DS171" s="151"/>
      <c r="DT171" s="151"/>
      <c r="DU171" s="151"/>
      <c r="DV171" s="151"/>
      <c r="DW171" s="151"/>
      <c r="DX171" s="151"/>
      <c r="DY171" s="151"/>
      <c r="DZ171" s="151"/>
      <c r="EA171" s="151"/>
      <c r="EB171" s="151"/>
      <c r="EC171" s="151"/>
      <c r="ED171" s="151"/>
      <c r="EE171" s="151"/>
      <c r="EF171" s="151"/>
      <c r="EG171" s="151"/>
      <c r="EH171" s="151"/>
      <c r="EI171" s="151"/>
      <c r="EJ171" s="151"/>
      <c r="EK171" s="151"/>
      <c r="EL171" s="151"/>
      <c r="EM171" s="151"/>
      <c r="EN171" s="151"/>
      <c r="EO171" s="151"/>
      <c r="EP171" s="151"/>
      <c r="EQ171" s="151"/>
      <c r="ER171" s="151"/>
      <c r="ES171" s="151"/>
      <c r="ET171" s="151"/>
      <c r="EU171" s="151"/>
      <c r="EV171" s="151"/>
      <c r="EW171" s="151"/>
      <c r="EX171" s="151"/>
      <c r="EY171" s="151"/>
      <c r="EZ171" s="151"/>
      <c r="FA171" s="151"/>
      <c r="FB171" s="151"/>
      <c r="FC171" s="151"/>
      <c r="FD171" s="151"/>
      <c r="FE171" s="151"/>
      <c r="FF171" s="151"/>
      <c r="FG171" s="151"/>
      <c r="FH171" s="151"/>
      <c r="FI171" s="151"/>
      <c r="FJ171" s="151"/>
      <c r="FK171" s="151"/>
      <c r="FL171" s="151"/>
      <c r="FM171" s="151"/>
      <c r="FN171" s="151"/>
      <c r="FO171" s="151"/>
      <c r="FP171" s="151"/>
      <c r="FQ171" s="151"/>
      <c r="FR171" s="151"/>
      <c r="FS171" s="151"/>
      <c r="FT171" s="151"/>
      <c r="FU171" s="151"/>
      <c r="FV171" s="151"/>
      <c r="FW171" s="151"/>
      <c r="FX171" s="151"/>
      <c r="FY171" s="151"/>
      <c r="FZ171" s="151"/>
      <c r="GA171" s="151"/>
      <c r="GB171" s="151"/>
      <c r="GC171" s="151"/>
      <c r="GD171" s="151"/>
      <c r="GE171" s="151"/>
      <c r="GF171" s="151"/>
      <c r="GG171" s="151"/>
      <c r="GH171" s="151"/>
      <c r="GI171" s="151"/>
      <c r="GJ171" s="151"/>
      <c r="GK171" s="151"/>
      <c r="GL171" s="151"/>
      <c r="GM171" s="151"/>
      <c r="GN171" s="151"/>
      <c r="GO171" s="151"/>
      <c r="GP171" s="151"/>
      <c r="GQ171" s="151"/>
      <c r="GR171" s="151"/>
      <c r="GS171" s="151"/>
      <c r="GT171" s="151"/>
      <c r="GU171" s="151"/>
      <c r="GV171" s="151"/>
      <c r="GW171" s="151"/>
      <c r="GX171" s="151"/>
      <c r="GY171" s="151"/>
      <c r="GZ171" s="151"/>
      <c r="HA171" s="151"/>
      <c r="HB171" s="151"/>
      <c r="HC171" s="151"/>
      <c r="HD171" s="151"/>
      <c r="HE171" s="151"/>
      <c r="HF171" s="151"/>
      <c r="HG171" s="151"/>
      <c r="HH171" s="151"/>
      <c r="HI171" s="151"/>
      <c r="HJ171" s="151"/>
      <c r="HK171" s="151"/>
      <c r="HL171" s="151"/>
      <c r="HM171" s="151"/>
      <c r="HN171" s="151"/>
      <c r="HO171" s="151"/>
      <c r="HP171" s="151"/>
    </row>
    <row r="172" spans="1:224" ht="20.100000000000001" customHeight="1" x14ac:dyDescent="0.25">
      <c r="A172" s="163">
        <v>168</v>
      </c>
      <c r="B172" s="162"/>
      <c r="C172" s="161"/>
      <c r="D172" s="160"/>
      <c r="E172" s="259"/>
      <c r="F172" s="260"/>
      <c r="G172" s="268"/>
      <c r="H172" s="337" t="str">
        <f t="shared" si="18"/>
        <v/>
      </c>
      <c r="I172" s="339"/>
      <c r="J172" s="270"/>
      <c r="K172" s="340"/>
      <c r="L172" s="344" t="str">
        <f t="shared" si="19"/>
        <v/>
      </c>
      <c r="M172" s="259"/>
      <c r="N172" s="345"/>
      <c r="O172" s="344" t="str">
        <f t="shared" si="20"/>
        <v/>
      </c>
      <c r="P172" s="159"/>
      <c r="Q172" s="259"/>
      <c r="R172" s="260"/>
      <c r="S172" s="260"/>
      <c r="T172" s="268"/>
      <c r="U172" s="347" t="str">
        <f t="shared" si="21"/>
        <v/>
      </c>
      <c r="V172" s="158" t="str">
        <f t="shared" si="22"/>
        <v/>
      </c>
      <c r="W172" s="158" t="str">
        <f t="shared" si="23"/>
        <v/>
      </c>
      <c r="X172" s="152"/>
      <c r="Y172" s="200"/>
      <c r="Z172" s="167"/>
      <c r="AA172" s="151"/>
      <c r="AB172" s="151"/>
      <c r="AC172" s="151"/>
      <c r="AD172" s="151"/>
      <c r="AE172" s="151"/>
      <c r="AF172" s="151"/>
      <c r="AG172" s="151"/>
      <c r="AH172" s="151"/>
      <c r="AJ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  <c r="BY172" s="151"/>
      <c r="BZ172" s="151"/>
      <c r="CA172" s="151"/>
      <c r="CB172" s="151"/>
      <c r="CC172" s="151"/>
      <c r="CD172" s="151"/>
      <c r="CE172" s="151"/>
      <c r="CF172" s="151"/>
      <c r="CG172" s="151"/>
      <c r="CH172" s="151"/>
      <c r="CI172" s="151"/>
      <c r="CJ172" s="151"/>
      <c r="CK172" s="151"/>
      <c r="CL172" s="151"/>
      <c r="CM172" s="151"/>
      <c r="CN172" s="151"/>
      <c r="CO172" s="151"/>
      <c r="CP172" s="151"/>
      <c r="CQ172" s="151"/>
      <c r="CR172" s="151"/>
      <c r="CS172" s="151"/>
      <c r="CT172" s="151"/>
      <c r="CU172" s="151"/>
      <c r="CV172" s="151"/>
      <c r="CW172" s="151"/>
      <c r="CX172" s="151"/>
      <c r="CY172" s="151"/>
      <c r="CZ172" s="151"/>
      <c r="DA172" s="151"/>
      <c r="DB172" s="151"/>
      <c r="DC172" s="151"/>
      <c r="DD172" s="151"/>
      <c r="DE172" s="151"/>
      <c r="DF172" s="151"/>
      <c r="DG172" s="151"/>
      <c r="DH172" s="151"/>
      <c r="DI172" s="151"/>
      <c r="DJ172" s="151"/>
      <c r="DK172" s="151"/>
      <c r="DL172" s="151"/>
      <c r="DM172" s="151"/>
      <c r="DN172" s="151"/>
      <c r="DO172" s="151"/>
      <c r="DP172" s="151"/>
      <c r="DQ172" s="151"/>
      <c r="DR172" s="151"/>
      <c r="DS172" s="151"/>
      <c r="DT172" s="151"/>
      <c r="DU172" s="151"/>
      <c r="DV172" s="151"/>
      <c r="DW172" s="151"/>
      <c r="DX172" s="151"/>
      <c r="DY172" s="151"/>
      <c r="DZ172" s="151"/>
      <c r="EA172" s="151"/>
      <c r="EB172" s="151"/>
      <c r="EC172" s="151"/>
      <c r="ED172" s="151"/>
      <c r="EE172" s="151"/>
      <c r="EF172" s="151"/>
      <c r="EG172" s="151"/>
      <c r="EH172" s="151"/>
      <c r="EI172" s="151"/>
      <c r="EJ172" s="151"/>
      <c r="EK172" s="151"/>
      <c r="EL172" s="151"/>
      <c r="EM172" s="151"/>
      <c r="EN172" s="151"/>
      <c r="EO172" s="151"/>
      <c r="EP172" s="151"/>
      <c r="EQ172" s="151"/>
      <c r="ER172" s="151"/>
      <c r="ES172" s="151"/>
      <c r="ET172" s="151"/>
      <c r="EU172" s="151"/>
      <c r="EV172" s="151"/>
      <c r="EW172" s="151"/>
      <c r="EX172" s="151"/>
      <c r="EY172" s="151"/>
      <c r="EZ172" s="151"/>
      <c r="FA172" s="151"/>
      <c r="FB172" s="151"/>
      <c r="FC172" s="151"/>
      <c r="FD172" s="151"/>
      <c r="FE172" s="151"/>
      <c r="FF172" s="151"/>
      <c r="FG172" s="151"/>
      <c r="FH172" s="151"/>
      <c r="FI172" s="151"/>
      <c r="FJ172" s="151"/>
      <c r="FK172" s="151"/>
      <c r="FL172" s="151"/>
      <c r="FM172" s="151"/>
      <c r="FN172" s="151"/>
      <c r="FO172" s="151"/>
      <c r="FP172" s="151"/>
      <c r="FQ172" s="151"/>
      <c r="FR172" s="151"/>
      <c r="FS172" s="151"/>
      <c r="FT172" s="151"/>
      <c r="FU172" s="151"/>
      <c r="FV172" s="151"/>
      <c r="FW172" s="151"/>
      <c r="FX172" s="151"/>
      <c r="FY172" s="151"/>
      <c r="FZ172" s="151"/>
      <c r="GA172" s="151"/>
      <c r="GB172" s="151"/>
      <c r="GC172" s="151"/>
      <c r="GD172" s="151"/>
      <c r="GE172" s="151"/>
      <c r="GF172" s="151"/>
      <c r="GG172" s="151"/>
      <c r="GH172" s="151"/>
      <c r="GI172" s="151"/>
      <c r="GJ172" s="151"/>
      <c r="GK172" s="151"/>
      <c r="GL172" s="151"/>
      <c r="GM172" s="151"/>
      <c r="GN172" s="151"/>
      <c r="GO172" s="151"/>
      <c r="GP172" s="151"/>
      <c r="GQ172" s="151"/>
      <c r="GR172" s="151"/>
      <c r="GS172" s="151"/>
      <c r="GT172" s="151"/>
      <c r="GU172" s="151"/>
      <c r="GV172" s="151"/>
      <c r="GW172" s="151"/>
      <c r="GX172" s="151"/>
      <c r="GY172" s="151"/>
      <c r="GZ172" s="151"/>
      <c r="HA172" s="151"/>
      <c r="HB172" s="151"/>
      <c r="HC172" s="151"/>
      <c r="HD172" s="151"/>
      <c r="HE172" s="151"/>
      <c r="HF172" s="151"/>
      <c r="HG172" s="151"/>
      <c r="HH172" s="151"/>
      <c r="HI172" s="151"/>
      <c r="HJ172" s="151"/>
      <c r="HK172" s="151"/>
      <c r="HL172" s="151"/>
      <c r="HM172" s="151"/>
      <c r="HN172" s="151"/>
      <c r="HO172" s="151"/>
      <c r="HP172" s="151"/>
    </row>
    <row r="173" spans="1:224" ht="20.100000000000001" customHeight="1" x14ac:dyDescent="0.25">
      <c r="A173" s="163">
        <v>169</v>
      </c>
      <c r="B173" s="162"/>
      <c r="C173" s="161"/>
      <c r="D173" s="160"/>
      <c r="E173" s="259"/>
      <c r="F173" s="260"/>
      <c r="G173" s="268"/>
      <c r="H173" s="337" t="str">
        <f t="shared" si="18"/>
        <v/>
      </c>
      <c r="I173" s="339"/>
      <c r="J173" s="270"/>
      <c r="K173" s="340"/>
      <c r="L173" s="344" t="str">
        <f t="shared" si="19"/>
        <v/>
      </c>
      <c r="M173" s="259"/>
      <c r="N173" s="345"/>
      <c r="O173" s="344" t="str">
        <f t="shared" si="20"/>
        <v/>
      </c>
      <c r="P173" s="159"/>
      <c r="Q173" s="259"/>
      <c r="R173" s="260"/>
      <c r="S173" s="260"/>
      <c r="T173" s="268"/>
      <c r="U173" s="347" t="str">
        <f t="shared" si="21"/>
        <v/>
      </c>
      <c r="V173" s="158" t="str">
        <f t="shared" si="22"/>
        <v/>
      </c>
      <c r="W173" s="158" t="str">
        <f t="shared" si="23"/>
        <v/>
      </c>
      <c r="X173" s="152"/>
      <c r="Y173" s="200"/>
      <c r="Z173" s="167"/>
      <c r="AA173" s="151"/>
      <c r="AB173" s="151"/>
      <c r="AC173" s="151"/>
      <c r="AD173" s="151"/>
      <c r="AE173" s="151"/>
      <c r="AF173" s="151"/>
      <c r="AG173" s="151"/>
      <c r="AH173" s="151"/>
      <c r="AJ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1"/>
      <c r="BW173" s="151"/>
      <c r="BX173" s="151"/>
      <c r="BY173" s="151"/>
      <c r="BZ173" s="151"/>
      <c r="CA173" s="151"/>
      <c r="CB173" s="151"/>
      <c r="CC173" s="151"/>
      <c r="CD173" s="151"/>
      <c r="CE173" s="151"/>
      <c r="CF173" s="151"/>
      <c r="CG173" s="151"/>
      <c r="CH173" s="151"/>
      <c r="CI173" s="151"/>
      <c r="CJ173" s="151"/>
      <c r="CK173" s="151"/>
      <c r="CL173" s="151"/>
      <c r="CM173" s="151"/>
      <c r="CN173" s="151"/>
      <c r="CO173" s="151"/>
      <c r="CP173" s="151"/>
      <c r="CQ173" s="151"/>
      <c r="CR173" s="151"/>
      <c r="CS173" s="151"/>
      <c r="CT173" s="151"/>
      <c r="CU173" s="151"/>
      <c r="CV173" s="151"/>
      <c r="CW173" s="151"/>
      <c r="CX173" s="151"/>
      <c r="CY173" s="151"/>
      <c r="CZ173" s="151"/>
      <c r="DA173" s="151"/>
      <c r="DB173" s="151"/>
      <c r="DC173" s="151"/>
      <c r="DD173" s="151"/>
      <c r="DE173" s="151"/>
      <c r="DF173" s="151"/>
      <c r="DG173" s="151"/>
      <c r="DH173" s="151"/>
      <c r="DI173" s="151"/>
      <c r="DJ173" s="151"/>
      <c r="DK173" s="151"/>
      <c r="DL173" s="151"/>
      <c r="DM173" s="151"/>
      <c r="DN173" s="151"/>
      <c r="DO173" s="151"/>
      <c r="DP173" s="151"/>
      <c r="DQ173" s="151"/>
      <c r="DR173" s="151"/>
      <c r="DS173" s="151"/>
      <c r="DT173" s="151"/>
      <c r="DU173" s="151"/>
      <c r="DV173" s="151"/>
      <c r="DW173" s="151"/>
      <c r="DX173" s="151"/>
      <c r="DY173" s="151"/>
      <c r="DZ173" s="151"/>
      <c r="EA173" s="151"/>
      <c r="EB173" s="151"/>
      <c r="EC173" s="151"/>
      <c r="ED173" s="151"/>
      <c r="EE173" s="151"/>
      <c r="EF173" s="151"/>
      <c r="EG173" s="151"/>
      <c r="EH173" s="151"/>
      <c r="EI173" s="151"/>
      <c r="EJ173" s="151"/>
      <c r="EK173" s="151"/>
      <c r="EL173" s="151"/>
      <c r="EM173" s="151"/>
      <c r="EN173" s="151"/>
      <c r="EO173" s="151"/>
      <c r="EP173" s="151"/>
      <c r="EQ173" s="151"/>
      <c r="ER173" s="151"/>
      <c r="ES173" s="151"/>
      <c r="ET173" s="151"/>
      <c r="EU173" s="151"/>
      <c r="EV173" s="151"/>
      <c r="EW173" s="151"/>
      <c r="EX173" s="151"/>
      <c r="EY173" s="151"/>
      <c r="EZ173" s="151"/>
      <c r="FA173" s="151"/>
      <c r="FB173" s="151"/>
      <c r="FC173" s="151"/>
      <c r="FD173" s="151"/>
      <c r="FE173" s="151"/>
      <c r="FF173" s="151"/>
      <c r="FG173" s="151"/>
      <c r="FH173" s="151"/>
      <c r="FI173" s="151"/>
      <c r="FJ173" s="151"/>
      <c r="FK173" s="151"/>
      <c r="FL173" s="151"/>
      <c r="FM173" s="151"/>
      <c r="FN173" s="151"/>
      <c r="FO173" s="151"/>
      <c r="FP173" s="151"/>
      <c r="FQ173" s="151"/>
      <c r="FR173" s="151"/>
      <c r="FS173" s="151"/>
      <c r="FT173" s="151"/>
      <c r="FU173" s="151"/>
      <c r="FV173" s="151"/>
      <c r="FW173" s="151"/>
      <c r="FX173" s="151"/>
      <c r="FY173" s="151"/>
      <c r="FZ173" s="151"/>
      <c r="GA173" s="151"/>
      <c r="GB173" s="151"/>
      <c r="GC173" s="151"/>
      <c r="GD173" s="151"/>
      <c r="GE173" s="151"/>
      <c r="GF173" s="151"/>
      <c r="GG173" s="151"/>
      <c r="GH173" s="151"/>
      <c r="GI173" s="151"/>
      <c r="GJ173" s="151"/>
      <c r="GK173" s="151"/>
      <c r="GL173" s="151"/>
      <c r="GM173" s="151"/>
      <c r="GN173" s="151"/>
      <c r="GO173" s="151"/>
      <c r="GP173" s="151"/>
      <c r="GQ173" s="151"/>
      <c r="GR173" s="151"/>
      <c r="GS173" s="151"/>
      <c r="GT173" s="151"/>
      <c r="GU173" s="151"/>
      <c r="GV173" s="151"/>
      <c r="GW173" s="151"/>
      <c r="GX173" s="151"/>
      <c r="GY173" s="151"/>
      <c r="GZ173" s="151"/>
      <c r="HA173" s="151"/>
      <c r="HB173" s="151"/>
      <c r="HC173" s="151"/>
      <c r="HD173" s="151"/>
      <c r="HE173" s="151"/>
      <c r="HF173" s="151"/>
      <c r="HG173" s="151"/>
      <c r="HH173" s="151"/>
      <c r="HI173" s="151"/>
      <c r="HJ173" s="151"/>
      <c r="HK173" s="151"/>
      <c r="HL173" s="151"/>
      <c r="HM173" s="151"/>
      <c r="HN173" s="151"/>
      <c r="HO173" s="151"/>
      <c r="HP173" s="151"/>
    </row>
    <row r="174" spans="1:224" ht="20.100000000000001" customHeight="1" x14ac:dyDescent="0.25">
      <c r="A174" s="163">
        <v>170</v>
      </c>
      <c r="B174" s="162"/>
      <c r="C174" s="161"/>
      <c r="D174" s="160"/>
      <c r="E174" s="259"/>
      <c r="F174" s="260"/>
      <c r="G174" s="268"/>
      <c r="H174" s="337" t="str">
        <f t="shared" si="18"/>
        <v/>
      </c>
      <c r="I174" s="339"/>
      <c r="J174" s="270"/>
      <c r="K174" s="340"/>
      <c r="L174" s="344" t="str">
        <f t="shared" si="19"/>
        <v/>
      </c>
      <c r="M174" s="259"/>
      <c r="N174" s="345"/>
      <c r="O174" s="344" t="str">
        <f t="shared" si="20"/>
        <v/>
      </c>
      <c r="P174" s="159"/>
      <c r="Q174" s="259"/>
      <c r="R174" s="260"/>
      <c r="S174" s="260"/>
      <c r="T174" s="268"/>
      <c r="U174" s="347" t="str">
        <f t="shared" si="21"/>
        <v/>
      </c>
      <c r="V174" s="158" t="str">
        <f t="shared" si="22"/>
        <v/>
      </c>
      <c r="W174" s="158" t="str">
        <f t="shared" si="23"/>
        <v/>
      </c>
      <c r="X174" s="152"/>
      <c r="Y174" s="200"/>
      <c r="Z174" s="167"/>
      <c r="AA174" s="151"/>
      <c r="AB174" s="151"/>
      <c r="AC174" s="151"/>
      <c r="AD174" s="151"/>
      <c r="AE174" s="151"/>
      <c r="AF174" s="151"/>
      <c r="AG174" s="151"/>
      <c r="AH174" s="151"/>
      <c r="AJ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1"/>
      <c r="BQ174" s="151"/>
      <c r="BR174" s="151"/>
      <c r="BS174" s="151"/>
      <c r="BT174" s="151"/>
      <c r="BU174" s="151"/>
      <c r="BV174" s="151"/>
      <c r="BW174" s="151"/>
      <c r="BX174" s="151"/>
      <c r="BY174" s="151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1"/>
      <c r="CN174" s="151"/>
      <c r="CO174" s="151"/>
      <c r="CP174" s="151"/>
      <c r="CQ174" s="151"/>
      <c r="CR174" s="151"/>
      <c r="CS174" s="151"/>
      <c r="CT174" s="151"/>
      <c r="CU174" s="151"/>
      <c r="CV174" s="151"/>
      <c r="CW174" s="151"/>
      <c r="CX174" s="151"/>
      <c r="CY174" s="151"/>
      <c r="CZ174" s="151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1"/>
      <c r="DO174" s="151"/>
      <c r="DP174" s="151"/>
      <c r="DQ174" s="151"/>
      <c r="DR174" s="151"/>
      <c r="DS174" s="151"/>
      <c r="DT174" s="151"/>
      <c r="DU174" s="151"/>
      <c r="DV174" s="151"/>
      <c r="DW174" s="151"/>
      <c r="DX174" s="151"/>
      <c r="DY174" s="151"/>
      <c r="DZ174" s="151"/>
      <c r="EA174" s="151"/>
      <c r="EB174" s="151"/>
      <c r="EC174" s="151"/>
      <c r="ED174" s="151"/>
      <c r="EE174" s="151"/>
      <c r="EF174" s="151"/>
      <c r="EG174" s="151"/>
      <c r="EH174" s="151"/>
      <c r="EI174" s="151"/>
      <c r="EJ174" s="151"/>
      <c r="EK174" s="151"/>
      <c r="EL174" s="151"/>
      <c r="EM174" s="151"/>
      <c r="EN174" s="151"/>
      <c r="EO174" s="151"/>
      <c r="EP174" s="151"/>
      <c r="EQ174" s="151"/>
      <c r="ER174" s="151"/>
      <c r="ES174" s="151"/>
      <c r="ET174" s="151"/>
      <c r="EU174" s="151"/>
      <c r="EV174" s="151"/>
      <c r="EW174" s="151"/>
      <c r="EX174" s="151"/>
      <c r="EY174" s="151"/>
      <c r="EZ174" s="151"/>
      <c r="FA174" s="151"/>
      <c r="FB174" s="151"/>
      <c r="FC174" s="151"/>
      <c r="FD174" s="151"/>
      <c r="FE174" s="151"/>
      <c r="FF174" s="151"/>
      <c r="FG174" s="151"/>
      <c r="FH174" s="151"/>
      <c r="FI174" s="151"/>
      <c r="FJ174" s="151"/>
      <c r="FK174" s="151"/>
      <c r="FL174" s="151"/>
      <c r="FM174" s="151"/>
      <c r="FN174" s="151"/>
      <c r="FO174" s="151"/>
      <c r="FP174" s="151"/>
      <c r="FQ174" s="151"/>
      <c r="FR174" s="151"/>
      <c r="FS174" s="151"/>
      <c r="FT174" s="151"/>
      <c r="FU174" s="151"/>
      <c r="FV174" s="151"/>
      <c r="FW174" s="151"/>
      <c r="FX174" s="151"/>
      <c r="FY174" s="151"/>
      <c r="FZ174" s="151"/>
      <c r="GA174" s="151"/>
      <c r="GB174" s="151"/>
      <c r="GC174" s="151"/>
      <c r="GD174" s="151"/>
      <c r="GE174" s="151"/>
      <c r="GF174" s="151"/>
      <c r="GG174" s="151"/>
      <c r="GH174" s="151"/>
      <c r="GI174" s="151"/>
      <c r="GJ174" s="151"/>
      <c r="GK174" s="151"/>
      <c r="GL174" s="151"/>
      <c r="GM174" s="151"/>
      <c r="GN174" s="151"/>
      <c r="GO174" s="151"/>
      <c r="GP174" s="151"/>
      <c r="GQ174" s="151"/>
      <c r="GR174" s="151"/>
      <c r="GS174" s="151"/>
      <c r="GT174" s="151"/>
      <c r="GU174" s="151"/>
      <c r="GV174" s="151"/>
      <c r="GW174" s="151"/>
      <c r="GX174" s="151"/>
      <c r="GY174" s="151"/>
      <c r="GZ174" s="151"/>
      <c r="HA174" s="151"/>
      <c r="HB174" s="151"/>
      <c r="HC174" s="151"/>
      <c r="HD174" s="151"/>
      <c r="HE174" s="151"/>
      <c r="HF174" s="151"/>
      <c r="HG174" s="151"/>
      <c r="HH174" s="151"/>
      <c r="HI174" s="151"/>
      <c r="HJ174" s="151"/>
      <c r="HK174" s="151"/>
      <c r="HL174" s="151"/>
      <c r="HM174" s="151"/>
      <c r="HN174" s="151"/>
      <c r="HO174" s="151"/>
      <c r="HP174" s="151"/>
    </row>
    <row r="175" spans="1:224" ht="20.100000000000001" customHeight="1" x14ac:dyDescent="0.25">
      <c r="A175" s="163">
        <v>171</v>
      </c>
      <c r="B175" s="162"/>
      <c r="C175" s="161"/>
      <c r="D175" s="160"/>
      <c r="E175" s="259"/>
      <c r="F175" s="260"/>
      <c r="G175" s="268"/>
      <c r="H175" s="337" t="str">
        <f t="shared" si="18"/>
        <v/>
      </c>
      <c r="I175" s="339"/>
      <c r="J175" s="270"/>
      <c r="K175" s="340"/>
      <c r="L175" s="344" t="str">
        <f t="shared" si="19"/>
        <v/>
      </c>
      <c r="M175" s="259"/>
      <c r="N175" s="345"/>
      <c r="O175" s="344" t="str">
        <f t="shared" si="20"/>
        <v/>
      </c>
      <c r="P175" s="159"/>
      <c r="Q175" s="259"/>
      <c r="R175" s="260"/>
      <c r="S175" s="260"/>
      <c r="T175" s="268"/>
      <c r="U175" s="347" t="str">
        <f t="shared" si="21"/>
        <v/>
      </c>
      <c r="V175" s="158" t="str">
        <f t="shared" si="22"/>
        <v/>
      </c>
      <c r="W175" s="158" t="str">
        <f t="shared" si="23"/>
        <v/>
      </c>
      <c r="X175" s="152"/>
      <c r="Y175" s="200"/>
      <c r="Z175" s="167"/>
      <c r="AA175" s="151"/>
      <c r="AB175" s="151"/>
      <c r="AC175" s="151"/>
      <c r="AD175" s="151"/>
      <c r="AE175" s="151"/>
      <c r="AF175" s="151"/>
      <c r="AG175" s="151"/>
      <c r="AH175" s="151"/>
      <c r="AJ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  <c r="BP175" s="151"/>
      <c r="BQ175" s="151"/>
      <c r="BR175" s="151"/>
      <c r="BS175" s="151"/>
      <c r="BT175" s="151"/>
      <c r="BU175" s="151"/>
      <c r="BV175" s="151"/>
      <c r="BW175" s="151"/>
      <c r="BX175" s="151"/>
      <c r="BY175" s="151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1"/>
      <c r="CN175" s="151"/>
      <c r="CO175" s="151"/>
      <c r="CP175" s="151"/>
      <c r="CQ175" s="151"/>
      <c r="CR175" s="151"/>
      <c r="CS175" s="151"/>
      <c r="CT175" s="151"/>
      <c r="CU175" s="151"/>
      <c r="CV175" s="151"/>
      <c r="CW175" s="151"/>
      <c r="CX175" s="151"/>
      <c r="CY175" s="151"/>
      <c r="CZ175" s="151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1"/>
      <c r="DO175" s="151"/>
      <c r="DP175" s="151"/>
      <c r="DQ175" s="151"/>
      <c r="DR175" s="151"/>
      <c r="DS175" s="151"/>
      <c r="DT175" s="151"/>
      <c r="DU175" s="151"/>
      <c r="DV175" s="151"/>
      <c r="DW175" s="151"/>
      <c r="DX175" s="151"/>
      <c r="DY175" s="151"/>
      <c r="DZ175" s="151"/>
      <c r="EA175" s="151"/>
      <c r="EB175" s="151"/>
      <c r="EC175" s="151"/>
      <c r="ED175" s="151"/>
      <c r="EE175" s="151"/>
      <c r="EF175" s="151"/>
      <c r="EG175" s="151"/>
      <c r="EH175" s="151"/>
      <c r="EI175" s="151"/>
      <c r="EJ175" s="151"/>
      <c r="EK175" s="151"/>
      <c r="EL175" s="151"/>
      <c r="EM175" s="151"/>
      <c r="EN175" s="151"/>
      <c r="EO175" s="151"/>
      <c r="EP175" s="151"/>
      <c r="EQ175" s="151"/>
      <c r="ER175" s="151"/>
      <c r="ES175" s="151"/>
      <c r="ET175" s="151"/>
      <c r="EU175" s="151"/>
      <c r="EV175" s="151"/>
      <c r="EW175" s="151"/>
      <c r="EX175" s="151"/>
      <c r="EY175" s="151"/>
      <c r="EZ175" s="151"/>
      <c r="FA175" s="151"/>
      <c r="FB175" s="151"/>
      <c r="FC175" s="151"/>
      <c r="FD175" s="151"/>
      <c r="FE175" s="151"/>
      <c r="FF175" s="151"/>
      <c r="FG175" s="151"/>
      <c r="FH175" s="151"/>
      <c r="FI175" s="151"/>
      <c r="FJ175" s="151"/>
      <c r="FK175" s="151"/>
      <c r="FL175" s="151"/>
      <c r="FM175" s="151"/>
      <c r="FN175" s="151"/>
      <c r="FO175" s="151"/>
      <c r="FP175" s="151"/>
      <c r="FQ175" s="151"/>
      <c r="FR175" s="151"/>
      <c r="FS175" s="151"/>
      <c r="FT175" s="151"/>
      <c r="FU175" s="151"/>
      <c r="FV175" s="151"/>
      <c r="FW175" s="151"/>
      <c r="FX175" s="151"/>
      <c r="FY175" s="151"/>
      <c r="FZ175" s="151"/>
      <c r="GA175" s="151"/>
      <c r="GB175" s="151"/>
      <c r="GC175" s="151"/>
      <c r="GD175" s="151"/>
      <c r="GE175" s="151"/>
      <c r="GF175" s="151"/>
      <c r="GG175" s="151"/>
      <c r="GH175" s="151"/>
      <c r="GI175" s="151"/>
      <c r="GJ175" s="151"/>
      <c r="GK175" s="151"/>
      <c r="GL175" s="151"/>
      <c r="GM175" s="151"/>
      <c r="GN175" s="151"/>
      <c r="GO175" s="151"/>
      <c r="GP175" s="151"/>
      <c r="GQ175" s="151"/>
      <c r="GR175" s="151"/>
      <c r="GS175" s="151"/>
      <c r="GT175" s="151"/>
      <c r="GU175" s="151"/>
      <c r="GV175" s="151"/>
      <c r="GW175" s="151"/>
      <c r="GX175" s="151"/>
      <c r="GY175" s="151"/>
      <c r="GZ175" s="151"/>
      <c r="HA175" s="151"/>
      <c r="HB175" s="151"/>
      <c r="HC175" s="151"/>
      <c r="HD175" s="151"/>
      <c r="HE175" s="151"/>
      <c r="HF175" s="151"/>
      <c r="HG175" s="151"/>
      <c r="HH175" s="151"/>
      <c r="HI175" s="151"/>
      <c r="HJ175" s="151"/>
      <c r="HK175" s="151"/>
      <c r="HL175" s="151"/>
      <c r="HM175" s="151"/>
      <c r="HN175" s="151"/>
      <c r="HO175" s="151"/>
      <c r="HP175" s="151"/>
    </row>
    <row r="176" spans="1:224" ht="20.100000000000001" customHeight="1" x14ac:dyDescent="0.25">
      <c r="A176" s="163">
        <v>172</v>
      </c>
      <c r="B176" s="162"/>
      <c r="C176" s="161"/>
      <c r="D176" s="160"/>
      <c r="E176" s="259"/>
      <c r="F176" s="260"/>
      <c r="G176" s="268"/>
      <c r="H176" s="337" t="str">
        <f t="shared" si="18"/>
        <v/>
      </c>
      <c r="I176" s="339"/>
      <c r="J176" s="270"/>
      <c r="K176" s="340"/>
      <c r="L176" s="344" t="str">
        <f t="shared" si="19"/>
        <v/>
      </c>
      <c r="M176" s="259"/>
      <c r="N176" s="345"/>
      <c r="O176" s="344" t="str">
        <f t="shared" si="20"/>
        <v/>
      </c>
      <c r="P176" s="159"/>
      <c r="Q176" s="259"/>
      <c r="R176" s="260"/>
      <c r="S176" s="260"/>
      <c r="T176" s="268"/>
      <c r="U176" s="347" t="str">
        <f t="shared" si="21"/>
        <v/>
      </c>
      <c r="V176" s="158" t="str">
        <f t="shared" si="22"/>
        <v/>
      </c>
      <c r="W176" s="158" t="str">
        <f t="shared" si="23"/>
        <v/>
      </c>
      <c r="X176" s="152"/>
      <c r="Y176" s="200"/>
      <c r="Z176" s="167"/>
      <c r="AA176" s="151"/>
      <c r="AB176" s="151"/>
      <c r="AC176" s="151"/>
      <c r="AD176" s="151"/>
      <c r="AE176" s="151"/>
      <c r="AF176" s="151"/>
      <c r="AG176" s="151"/>
      <c r="AH176" s="151"/>
      <c r="AJ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  <c r="BP176" s="151"/>
      <c r="BQ176" s="151"/>
      <c r="BR176" s="151"/>
      <c r="BS176" s="151"/>
      <c r="BT176" s="151"/>
      <c r="BU176" s="151"/>
      <c r="BV176" s="151"/>
      <c r="BW176" s="151"/>
      <c r="BX176" s="151"/>
      <c r="BY176" s="151"/>
      <c r="BZ176" s="151"/>
      <c r="CA176" s="151"/>
      <c r="CB176" s="151"/>
      <c r="CC176" s="151"/>
      <c r="CD176" s="151"/>
      <c r="CE176" s="151"/>
      <c r="CF176" s="151"/>
      <c r="CG176" s="151"/>
      <c r="CH176" s="151"/>
      <c r="CI176" s="151"/>
      <c r="CJ176" s="151"/>
      <c r="CK176" s="151"/>
      <c r="CL176" s="151"/>
      <c r="CM176" s="151"/>
      <c r="CN176" s="151"/>
      <c r="CO176" s="151"/>
      <c r="CP176" s="151"/>
      <c r="CQ176" s="151"/>
      <c r="CR176" s="151"/>
      <c r="CS176" s="151"/>
      <c r="CT176" s="151"/>
      <c r="CU176" s="151"/>
      <c r="CV176" s="151"/>
      <c r="CW176" s="151"/>
      <c r="CX176" s="151"/>
      <c r="CY176" s="151"/>
      <c r="CZ176" s="151"/>
      <c r="DA176" s="151"/>
      <c r="DB176" s="151"/>
      <c r="DC176" s="151"/>
      <c r="DD176" s="151"/>
      <c r="DE176" s="151"/>
      <c r="DF176" s="151"/>
      <c r="DG176" s="151"/>
      <c r="DH176" s="151"/>
      <c r="DI176" s="151"/>
      <c r="DJ176" s="151"/>
      <c r="DK176" s="151"/>
      <c r="DL176" s="151"/>
      <c r="DM176" s="151"/>
      <c r="DN176" s="151"/>
      <c r="DO176" s="151"/>
      <c r="DP176" s="151"/>
      <c r="DQ176" s="151"/>
      <c r="DR176" s="151"/>
      <c r="DS176" s="151"/>
      <c r="DT176" s="151"/>
      <c r="DU176" s="151"/>
      <c r="DV176" s="151"/>
      <c r="DW176" s="151"/>
      <c r="DX176" s="151"/>
      <c r="DY176" s="151"/>
      <c r="DZ176" s="151"/>
      <c r="EA176" s="151"/>
      <c r="EB176" s="151"/>
      <c r="EC176" s="151"/>
      <c r="ED176" s="151"/>
      <c r="EE176" s="151"/>
      <c r="EF176" s="151"/>
      <c r="EG176" s="151"/>
      <c r="EH176" s="151"/>
      <c r="EI176" s="151"/>
      <c r="EJ176" s="151"/>
      <c r="EK176" s="151"/>
      <c r="EL176" s="151"/>
      <c r="EM176" s="151"/>
      <c r="EN176" s="151"/>
      <c r="EO176" s="151"/>
      <c r="EP176" s="151"/>
      <c r="EQ176" s="151"/>
      <c r="ER176" s="151"/>
      <c r="ES176" s="151"/>
      <c r="ET176" s="151"/>
      <c r="EU176" s="151"/>
      <c r="EV176" s="151"/>
      <c r="EW176" s="151"/>
      <c r="EX176" s="151"/>
      <c r="EY176" s="151"/>
      <c r="EZ176" s="151"/>
      <c r="FA176" s="151"/>
      <c r="FB176" s="151"/>
      <c r="FC176" s="151"/>
      <c r="FD176" s="151"/>
      <c r="FE176" s="151"/>
      <c r="FF176" s="151"/>
      <c r="FG176" s="151"/>
      <c r="FH176" s="151"/>
      <c r="FI176" s="151"/>
      <c r="FJ176" s="151"/>
      <c r="FK176" s="151"/>
      <c r="FL176" s="151"/>
      <c r="FM176" s="151"/>
      <c r="FN176" s="151"/>
      <c r="FO176" s="151"/>
      <c r="FP176" s="151"/>
      <c r="FQ176" s="151"/>
      <c r="FR176" s="151"/>
      <c r="FS176" s="151"/>
      <c r="FT176" s="151"/>
      <c r="FU176" s="151"/>
      <c r="FV176" s="151"/>
      <c r="FW176" s="151"/>
      <c r="FX176" s="151"/>
      <c r="FY176" s="151"/>
      <c r="FZ176" s="151"/>
      <c r="GA176" s="151"/>
      <c r="GB176" s="151"/>
      <c r="GC176" s="151"/>
      <c r="GD176" s="151"/>
      <c r="GE176" s="151"/>
      <c r="GF176" s="151"/>
      <c r="GG176" s="151"/>
      <c r="GH176" s="151"/>
      <c r="GI176" s="151"/>
      <c r="GJ176" s="151"/>
      <c r="GK176" s="151"/>
      <c r="GL176" s="151"/>
      <c r="GM176" s="151"/>
      <c r="GN176" s="151"/>
      <c r="GO176" s="151"/>
      <c r="GP176" s="151"/>
      <c r="GQ176" s="151"/>
      <c r="GR176" s="151"/>
      <c r="GS176" s="151"/>
      <c r="GT176" s="151"/>
      <c r="GU176" s="151"/>
      <c r="GV176" s="151"/>
      <c r="GW176" s="151"/>
      <c r="GX176" s="151"/>
      <c r="GY176" s="151"/>
      <c r="GZ176" s="151"/>
      <c r="HA176" s="151"/>
      <c r="HB176" s="151"/>
      <c r="HC176" s="151"/>
      <c r="HD176" s="151"/>
      <c r="HE176" s="151"/>
      <c r="HF176" s="151"/>
      <c r="HG176" s="151"/>
      <c r="HH176" s="151"/>
      <c r="HI176" s="151"/>
      <c r="HJ176" s="151"/>
      <c r="HK176" s="151"/>
      <c r="HL176" s="151"/>
      <c r="HM176" s="151"/>
      <c r="HN176" s="151"/>
      <c r="HO176" s="151"/>
      <c r="HP176" s="151"/>
    </row>
    <row r="177" spans="1:224" ht="20.100000000000001" customHeight="1" x14ac:dyDescent="0.25">
      <c r="A177" s="163">
        <v>173</v>
      </c>
      <c r="B177" s="162"/>
      <c r="C177" s="161"/>
      <c r="D177" s="160"/>
      <c r="E177" s="259"/>
      <c r="F177" s="260"/>
      <c r="G177" s="268"/>
      <c r="H177" s="337" t="str">
        <f t="shared" si="18"/>
        <v/>
      </c>
      <c r="I177" s="339"/>
      <c r="J177" s="270"/>
      <c r="K177" s="340"/>
      <c r="L177" s="344" t="str">
        <f t="shared" si="19"/>
        <v/>
      </c>
      <c r="M177" s="259"/>
      <c r="N177" s="345"/>
      <c r="O177" s="344" t="str">
        <f t="shared" si="20"/>
        <v/>
      </c>
      <c r="P177" s="159"/>
      <c r="Q177" s="259"/>
      <c r="R177" s="260"/>
      <c r="S177" s="260"/>
      <c r="T177" s="268"/>
      <c r="U177" s="347" t="str">
        <f t="shared" si="21"/>
        <v/>
      </c>
      <c r="V177" s="158" t="str">
        <f t="shared" si="22"/>
        <v/>
      </c>
      <c r="W177" s="158" t="str">
        <f t="shared" si="23"/>
        <v/>
      </c>
      <c r="X177" s="152"/>
      <c r="Y177" s="200"/>
      <c r="Z177" s="167"/>
      <c r="AA177" s="151"/>
      <c r="AB177" s="151"/>
      <c r="AC177" s="151"/>
      <c r="AD177" s="151"/>
      <c r="AE177" s="151"/>
      <c r="AF177" s="151"/>
      <c r="AG177" s="151"/>
      <c r="AH177" s="151"/>
      <c r="AJ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  <c r="BP177" s="151"/>
      <c r="BQ177" s="151"/>
      <c r="BR177" s="151"/>
      <c r="BS177" s="151"/>
      <c r="BT177" s="151"/>
      <c r="BU177" s="151"/>
      <c r="BV177" s="151"/>
      <c r="BW177" s="151"/>
      <c r="BX177" s="151"/>
      <c r="BY177" s="151"/>
      <c r="BZ177" s="151"/>
      <c r="CA177" s="151"/>
      <c r="CB177" s="151"/>
      <c r="CC177" s="151"/>
      <c r="CD177" s="151"/>
      <c r="CE177" s="151"/>
      <c r="CF177" s="151"/>
      <c r="CG177" s="151"/>
      <c r="CH177" s="151"/>
      <c r="CI177" s="151"/>
      <c r="CJ177" s="151"/>
      <c r="CK177" s="151"/>
      <c r="CL177" s="151"/>
      <c r="CM177" s="151"/>
      <c r="CN177" s="151"/>
      <c r="CO177" s="151"/>
      <c r="CP177" s="151"/>
      <c r="CQ177" s="151"/>
      <c r="CR177" s="151"/>
      <c r="CS177" s="151"/>
      <c r="CT177" s="151"/>
      <c r="CU177" s="151"/>
      <c r="CV177" s="151"/>
      <c r="CW177" s="151"/>
      <c r="CX177" s="151"/>
      <c r="CY177" s="151"/>
      <c r="CZ177" s="151"/>
      <c r="DA177" s="151"/>
      <c r="DB177" s="151"/>
      <c r="DC177" s="151"/>
      <c r="DD177" s="151"/>
      <c r="DE177" s="151"/>
      <c r="DF177" s="151"/>
      <c r="DG177" s="151"/>
      <c r="DH177" s="151"/>
      <c r="DI177" s="151"/>
      <c r="DJ177" s="151"/>
      <c r="DK177" s="151"/>
      <c r="DL177" s="151"/>
      <c r="DM177" s="151"/>
      <c r="DN177" s="151"/>
      <c r="DO177" s="151"/>
      <c r="DP177" s="151"/>
      <c r="DQ177" s="151"/>
      <c r="DR177" s="151"/>
      <c r="DS177" s="151"/>
      <c r="DT177" s="151"/>
      <c r="DU177" s="151"/>
      <c r="DV177" s="151"/>
      <c r="DW177" s="151"/>
      <c r="DX177" s="151"/>
      <c r="DY177" s="151"/>
      <c r="DZ177" s="151"/>
      <c r="EA177" s="151"/>
      <c r="EB177" s="151"/>
      <c r="EC177" s="151"/>
      <c r="ED177" s="151"/>
      <c r="EE177" s="151"/>
      <c r="EF177" s="151"/>
      <c r="EG177" s="151"/>
      <c r="EH177" s="151"/>
      <c r="EI177" s="151"/>
      <c r="EJ177" s="151"/>
      <c r="EK177" s="151"/>
      <c r="EL177" s="151"/>
      <c r="EM177" s="151"/>
      <c r="EN177" s="151"/>
      <c r="EO177" s="151"/>
      <c r="EP177" s="151"/>
      <c r="EQ177" s="151"/>
      <c r="ER177" s="151"/>
      <c r="ES177" s="151"/>
      <c r="ET177" s="151"/>
      <c r="EU177" s="151"/>
      <c r="EV177" s="151"/>
      <c r="EW177" s="151"/>
      <c r="EX177" s="151"/>
      <c r="EY177" s="151"/>
      <c r="EZ177" s="151"/>
      <c r="FA177" s="151"/>
      <c r="FB177" s="151"/>
      <c r="FC177" s="151"/>
      <c r="FD177" s="151"/>
      <c r="FE177" s="151"/>
      <c r="FF177" s="151"/>
      <c r="FG177" s="151"/>
      <c r="FH177" s="151"/>
      <c r="FI177" s="151"/>
      <c r="FJ177" s="151"/>
      <c r="FK177" s="151"/>
      <c r="FL177" s="151"/>
      <c r="FM177" s="151"/>
      <c r="FN177" s="151"/>
      <c r="FO177" s="151"/>
      <c r="FP177" s="151"/>
      <c r="FQ177" s="151"/>
      <c r="FR177" s="151"/>
      <c r="FS177" s="151"/>
      <c r="FT177" s="151"/>
      <c r="FU177" s="151"/>
      <c r="FV177" s="151"/>
      <c r="FW177" s="151"/>
      <c r="FX177" s="151"/>
      <c r="FY177" s="151"/>
      <c r="FZ177" s="151"/>
      <c r="GA177" s="151"/>
      <c r="GB177" s="151"/>
      <c r="GC177" s="151"/>
      <c r="GD177" s="151"/>
      <c r="GE177" s="151"/>
      <c r="GF177" s="151"/>
      <c r="GG177" s="151"/>
      <c r="GH177" s="151"/>
      <c r="GI177" s="151"/>
      <c r="GJ177" s="151"/>
      <c r="GK177" s="151"/>
      <c r="GL177" s="151"/>
      <c r="GM177" s="151"/>
      <c r="GN177" s="151"/>
      <c r="GO177" s="151"/>
      <c r="GP177" s="151"/>
      <c r="GQ177" s="151"/>
      <c r="GR177" s="151"/>
      <c r="GS177" s="151"/>
      <c r="GT177" s="151"/>
      <c r="GU177" s="151"/>
      <c r="GV177" s="151"/>
      <c r="GW177" s="151"/>
      <c r="GX177" s="151"/>
      <c r="GY177" s="151"/>
      <c r="GZ177" s="151"/>
      <c r="HA177" s="151"/>
      <c r="HB177" s="151"/>
      <c r="HC177" s="151"/>
      <c r="HD177" s="151"/>
      <c r="HE177" s="151"/>
      <c r="HF177" s="151"/>
      <c r="HG177" s="151"/>
      <c r="HH177" s="151"/>
      <c r="HI177" s="151"/>
      <c r="HJ177" s="151"/>
      <c r="HK177" s="151"/>
      <c r="HL177" s="151"/>
      <c r="HM177" s="151"/>
      <c r="HN177" s="151"/>
      <c r="HO177" s="151"/>
      <c r="HP177" s="151"/>
    </row>
    <row r="178" spans="1:224" ht="20.100000000000001" customHeight="1" x14ac:dyDescent="0.25">
      <c r="A178" s="163">
        <v>174</v>
      </c>
      <c r="B178" s="162"/>
      <c r="C178" s="161"/>
      <c r="D178" s="160"/>
      <c r="E178" s="259"/>
      <c r="F178" s="260"/>
      <c r="G178" s="268"/>
      <c r="H178" s="337" t="str">
        <f t="shared" si="18"/>
        <v/>
      </c>
      <c r="I178" s="339"/>
      <c r="J178" s="270"/>
      <c r="K178" s="340"/>
      <c r="L178" s="344" t="str">
        <f t="shared" si="19"/>
        <v/>
      </c>
      <c r="M178" s="259"/>
      <c r="N178" s="345"/>
      <c r="O178" s="344" t="str">
        <f t="shared" si="20"/>
        <v/>
      </c>
      <c r="P178" s="159"/>
      <c r="Q178" s="259"/>
      <c r="R178" s="260"/>
      <c r="S178" s="260"/>
      <c r="T178" s="268"/>
      <c r="U178" s="347" t="str">
        <f t="shared" si="21"/>
        <v/>
      </c>
      <c r="V178" s="158" t="str">
        <f t="shared" si="22"/>
        <v/>
      </c>
      <c r="W178" s="158" t="str">
        <f t="shared" si="23"/>
        <v/>
      </c>
      <c r="X178" s="152"/>
      <c r="Y178" s="200"/>
      <c r="Z178" s="167"/>
      <c r="AA178" s="151"/>
      <c r="AB178" s="151"/>
      <c r="AC178" s="151"/>
      <c r="AD178" s="151"/>
      <c r="AE178" s="151"/>
      <c r="AF178" s="151"/>
      <c r="AG178" s="151"/>
      <c r="AH178" s="151"/>
      <c r="AJ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  <c r="BP178" s="151"/>
      <c r="BQ178" s="151"/>
      <c r="BR178" s="151"/>
      <c r="BS178" s="151"/>
      <c r="BT178" s="151"/>
      <c r="BU178" s="151"/>
      <c r="BV178" s="151"/>
      <c r="BW178" s="151"/>
      <c r="BX178" s="151"/>
      <c r="BY178" s="151"/>
      <c r="BZ178" s="151"/>
      <c r="CA178" s="151"/>
      <c r="CB178" s="151"/>
      <c r="CC178" s="151"/>
      <c r="CD178" s="151"/>
      <c r="CE178" s="151"/>
      <c r="CF178" s="151"/>
      <c r="CG178" s="151"/>
      <c r="CH178" s="151"/>
      <c r="CI178" s="151"/>
      <c r="CJ178" s="151"/>
      <c r="CK178" s="151"/>
      <c r="CL178" s="151"/>
      <c r="CM178" s="151"/>
      <c r="CN178" s="151"/>
      <c r="CO178" s="151"/>
      <c r="CP178" s="151"/>
      <c r="CQ178" s="151"/>
      <c r="CR178" s="151"/>
      <c r="CS178" s="151"/>
      <c r="CT178" s="151"/>
      <c r="CU178" s="151"/>
      <c r="CV178" s="151"/>
      <c r="CW178" s="151"/>
      <c r="CX178" s="151"/>
      <c r="CY178" s="151"/>
      <c r="CZ178" s="151"/>
      <c r="DA178" s="151"/>
      <c r="DB178" s="151"/>
      <c r="DC178" s="151"/>
      <c r="DD178" s="151"/>
      <c r="DE178" s="151"/>
      <c r="DF178" s="151"/>
      <c r="DG178" s="151"/>
      <c r="DH178" s="151"/>
      <c r="DI178" s="151"/>
      <c r="DJ178" s="151"/>
      <c r="DK178" s="151"/>
      <c r="DL178" s="151"/>
      <c r="DM178" s="151"/>
      <c r="DN178" s="151"/>
      <c r="DO178" s="151"/>
      <c r="DP178" s="151"/>
      <c r="DQ178" s="151"/>
      <c r="DR178" s="151"/>
      <c r="DS178" s="151"/>
      <c r="DT178" s="151"/>
      <c r="DU178" s="151"/>
      <c r="DV178" s="151"/>
      <c r="DW178" s="151"/>
      <c r="DX178" s="151"/>
      <c r="DY178" s="151"/>
      <c r="DZ178" s="151"/>
      <c r="EA178" s="151"/>
      <c r="EB178" s="151"/>
      <c r="EC178" s="151"/>
      <c r="ED178" s="151"/>
      <c r="EE178" s="151"/>
      <c r="EF178" s="151"/>
      <c r="EG178" s="151"/>
      <c r="EH178" s="151"/>
      <c r="EI178" s="151"/>
      <c r="EJ178" s="151"/>
      <c r="EK178" s="151"/>
      <c r="EL178" s="151"/>
      <c r="EM178" s="151"/>
      <c r="EN178" s="151"/>
      <c r="EO178" s="151"/>
      <c r="EP178" s="151"/>
      <c r="EQ178" s="151"/>
      <c r="ER178" s="151"/>
      <c r="ES178" s="151"/>
      <c r="ET178" s="151"/>
      <c r="EU178" s="151"/>
      <c r="EV178" s="151"/>
      <c r="EW178" s="151"/>
      <c r="EX178" s="151"/>
      <c r="EY178" s="151"/>
      <c r="EZ178" s="151"/>
      <c r="FA178" s="151"/>
      <c r="FB178" s="151"/>
      <c r="FC178" s="151"/>
      <c r="FD178" s="151"/>
      <c r="FE178" s="151"/>
      <c r="FF178" s="151"/>
      <c r="FG178" s="151"/>
      <c r="FH178" s="151"/>
      <c r="FI178" s="151"/>
      <c r="FJ178" s="151"/>
      <c r="FK178" s="151"/>
      <c r="FL178" s="151"/>
      <c r="FM178" s="151"/>
      <c r="FN178" s="151"/>
      <c r="FO178" s="151"/>
      <c r="FP178" s="151"/>
      <c r="FQ178" s="151"/>
      <c r="FR178" s="151"/>
      <c r="FS178" s="151"/>
      <c r="FT178" s="151"/>
      <c r="FU178" s="151"/>
      <c r="FV178" s="151"/>
      <c r="FW178" s="151"/>
      <c r="FX178" s="151"/>
      <c r="FY178" s="151"/>
      <c r="FZ178" s="151"/>
      <c r="GA178" s="151"/>
      <c r="GB178" s="151"/>
      <c r="GC178" s="151"/>
      <c r="GD178" s="151"/>
      <c r="GE178" s="151"/>
      <c r="GF178" s="151"/>
      <c r="GG178" s="151"/>
      <c r="GH178" s="151"/>
      <c r="GI178" s="151"/>
      <c r="GJ178" s="151"/>
      <c r="GK178" s="151"/>
      <c r="GL178" s="151"/>
      <c r="GM178" s="151"/>
      <c r="GN178" s="151"/>
      <c r="GO178" s="151"/>
      <c r="GP178" s="151"/>
      <c r="GQ178" s="151"/>
      <c r="GR178" s="151"/>
      <c r="GS178" s="151"/>
      <c r="GT178" s="151"/>
      <c r="GU178" s="151"/>
      <c r="GV178" s="151"/>
      <c r="GW178" s="151"/>
      <c r="GX178" s="151"/>
      <c r="GY178" s="151"/>
      <c r="GZ178" s="151"/>
      <c r="HA178" s="151"/>
      <c r="HB178" s="151"/>
      <c r="HC178" s="151"/>
      <c r="HD178" s="151"/>
      <c r="HE178" s="151"/>
      <c r="HF178" s="151"/>
      <c r="HG178" s="151"/>
      <c r="HH178" s="151"/>
      <c r="HI178" s="151"/>
      <c r="HJ178" s="151"/>
      <c r="HK178" s="151"/>
      <c r="HL178" s="151"/>
      <c r="HM178" s="151"/>
      <c r="HN178" s="151"/>
      <c r="HO178" s="151"/>
      <c r="HP178" s="151"/>
    </row>
    <row r="179" spans="1:224" ht="20.100000000000001" customHeight="1" x14ac:dyDescent="0.25">
      <c r="A179" s="163">
        <v>175</v>
      </c>
      <c r="B179" s="162"/>
      <c r="C179" s="161"/>
      <c r="D179" s="160"/>
      <c r="E179" s="259"/>
      <c r="F179" s="260"/>
      <c r="G179" s="268"/>
      <c r="H179" s="337" t="str">
        <f t="shared" si="18"/>
        <v/>
      </c>
      <c r="I179" s="339"/>
      <c r="J179" s="270"/>
      <c r="K179" s="340"/>
      <c r="L179" s="344" t="str">
        <f t="shared" si="19"/>
        <v/>
      </c>
      <c r="M179" s="259"/>
      <c r="N179" s="345"/>
      <c r="O179" s="344" t="str">
        <f t="shared" si="20"/>
        <v/>
      </c>
      <c r="P179" s="159"/>
      <c r="Q179" s="259"/>
      <c r="R179" s="260"/>
      <c r="S179" s="260"/>
      <c r="T179" s="268"/>
      <c r="U179" s="347" t="str">
        <f t="shared" si="21"/>
        <v/>
      </c>
      <c r="V179" s="158" t="str">
        <f t="shared" si="22"/>
        <v/>
      </c>
      <c r="W179" s="158" t="str">
        <f t="shared" si="23"/>
        <v/>
      </c>
      <c r="X179" s="152"/>
      <c r="Y179" s="200"/>
      <c r="Z179" s="167"/>
      <c r="AA179" s="151"/>
      <c r="AB179" s="151"/>
      <c r="AC179" s="151"/>
      <c r="AD179" s="151"/>
      <c r="AE179" s="151"/>
      <c r="AF179" s="151"/>
      <c r="AG179" s="151"/>
      <c r="AH179" s="151"/>
      <c r="AJ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  <c r="BP179" s="151"/>
      <c r="BQ179" s="151"/>
      <c r="BR179" s="151"/>
      <c r="BS179" s="151"/>
      <c r="BT179" s="151"/>
      <c r="BU179" s="151"/>
      <c r="BV179" s="151"/>
      <c r="BW179" s="151"/>
      <c r="BX179" s="151"/>
      <c r="BY179" s="151"/>
      <c r="BZ179" s="151"/>
      <c r="CA179" s="151"/>
      <c r="CB179" s="151"/>
      <c r="CC179" s="151"/>
      <c r="CD179" s="151"/>
      <c r="CE179" s="151"/>
      <c r="CF179" s="151"/>
      <c r="CG179" s="151"/>
      <c r="CH179" s="151"/>
      <c r="CI179" s="151"/>
      <c r="CJ179" s="151"/>
      <c r="CK179" s="151"/>
      <c r="CL179" s="151"/>
      <c r="CM179" s="151"/>
      <c r="CN179" s="151"/>
      <c r="CO179" s="151"/>
      <c r="CP179" s="151"/>
      <c r="CQ179" s="151"/>
      <c r="CR179" s="151"/>
      <c r="CS179" s="151"/>
      <c r="CT179" s="151"/>
      <c r="CU179" s="151"/>
      <c r="CV179" s="151"/>
      <c r="CW179" s="151"/>
      <c r="CX179" s="151"/>
      <c r="CY179" s="151"/>
      <c r="CZ179" s="151"/>
      <c r="DA179" s="151"/>
      <c r="DB179" s="151"/>
      <c r="DC179" s="151"/>
      <c r="DD179" s="151"/>
      <c r="DE179" s="151"/>
      <c r="DF179" s="151"/>
      <c r="DG179" s="151"/>
      <c r="DH179" s="151"/>
      <c r="DI179" s="151"/>
      <c r="DJ179" s="151"/>
      <c r="DK179" s="151"/>
      <c r="DL179" s="151"/>
      <c r="DM179" s="151"/>
      <c r="DN179" s="151"/>
      <c r="DO179" s="151"/>
      <c r="DP179" s="151"/>
      <c r="DQ179" s="151"/>
      <c r="DR179" s="151"/>
      <c r="DS179" s="151"/>
      <c r="DT179" s="151"/>
      <c r="DU179" s="151"/>
      <c r="DV179" s="151"/>
      <c r="DW179" s="151"/>
      <c r="DX179" s="151"/>
      <c r="DY179" s="151"/>
      <c r="DZ179" s="151"/>
      <c r="EA179" s="151"/>
      <c r="EB179" s="151"/>
      <c r="EC179" s="151"/>
      <c r="ED179" s="151"/>
      <c r="EE179" s="151"/>
      <c r="EF179" s="151"/>
      <c r="EG179" s="151"/>
      <c r="EH179" s="151"/>
      <c r="EI179" s="151"/>
      <c r="EJ179" s="151"/>
      <c r="EK179" s="151"/>
      <c r="EL179" s="151"/>
      <c r="EM179" s="151"/>
      <c r="EN179" s="151"/>
      <c r="EO179" s="151"/>
      <c r="EP179" s="151"/>
      <c r="EQ179" s="151"/>
      <c r="ER179" s="151"/>
      <c r="ES179" s="151"/>
      <c r="ET179" s="151"/>
      <c r="EU179" s="151"/>
      <c r="EV179" s="151"/>
      <c r="EW179" s="151"/>
      <c r="EX179" s="151"/>
      <c r="EY179" s="151"/>
      <c r="EZ179" s="151"/>
      <c r="FA179" s="151"/>
      <c r="FB179" s="151"/>
      <c r="FC179" s="151"/>
      <c r="FD179" s="151"/>
      <c r="FE179" s="151"/>
      <c r="FF179" s="151"/>
      <c r="FG179" s="151"/>
      <c r="FH179" s="151"/>
      <c r="FI179" s="151"/>
      <c r="FJ179" s="151"/>
      <c r="FK179" s="151"/>
      <c r="FL179" s="151"/>
      <c r="FM179" s="151"/>
      <c r="FN179" s="151"/>
      <c r="FO179" s="151"/>
      <c r="FP179" s="151"/>
      <c r="FQ179" s="151"/>
      <c r="FR179" s="151"/>
      <c r="FS179" s="151"/>
      <c r="FT179" s="151"/>
      <c r="FU179" s="151"/>
      <c r="FV179" s="151"/>
      <c r="FW179" s="151"/>
      <c r="FX179" s="151"/>
      <c r="FY179" s="151"/>
      <c r="FZ179" s="151"/>
      <c r="GA179" s="151"/>
      <c r="GB179" s="151"/>
      <c r="GC179" s="151"/>
      <c r="GD179" s="151"/>
      <c r="GE179" s="151"/>
      <c r="GF179" s="151"/>
      <c r="GG179" s="151"/>
      <c r="GH179" s="151"/>
      <c r="GI179" s="151"/>
      <c r="GJ179" s="151"/>
      <c r="GK179" s="151"/>
      <c r="GL179" s="151"/>
      <c r="GM179" s="151"/>
      <c r="GN179" s="151"/>
      <c r="GO179" s="151"/>
      <c r="GP179" s="151"/>
      <c r="GQ179" s="151"/>
      <c r="GR179" s="151"/>
      <c r="GS179" s="151"/>
      <c r="GT179" s="151"/>
      <c r="GU179" s="151"/>
      <c r="GV179" s="151"/>
      <c r="GW179" s="151"/>
      <c r="GX179" s="151"/>
      <c r="GY179" s="151"/>
      <c r="GZ179" s="151"/>
      <c r="HA179" s="151"/>
      <c r="HB179" s="151"/>
      <c r="HC179" s="151"/>
      <c r="HD179" s="151"/>
      <c r="HE179" s="151"/>
      <c r="HF179" s="151"/>
      <c r="HG179" s="151"/>
      <c r="HH179" s="151"/>
      <c r="HI179" s="151"/>
      <c r="HJ179" s="151"/>
      <c r="HK179" s="151"/>
      <c r="HL179" s="151"/>
      <c r="HM179" s="151"/>
      <c r="HN179" s="151"/>
      <c r="HO179" s="151"/>
      <c r="HP179" s="151"/>
    </row>
    <row r="180" spans="1:224" ht="20.100000000000001" customHeight="1" x14ac:dyDescent="0.25">
      <c r="A180" s="163">
        <v>176</v>
      </c>
      <c r="B180" s="162"/>
      <c r="C180" s="161"/>
      <c r="D180" s="160"/>
      <c r="E180" s="259"/>
      <c r="F180" s="260"/>
      <c r="G180" s="268"/>
      <c r="H180" s="337" t="str">
        <f t="shared" si="18"/>
        <v/>
      </c>
      <c r="I180" s="339"/>
      <c r="J180" s="270"/>
      <c r="K180" s="340"/>
      <c r="L180" s="344" t="str">
        <f t="shared" si="19"/>
        <v/>
      </c>
      <c r="M180" s="259"/>
      <c r="N180" s="345"/>
      <c r="O180" s="344" t="str">
        <f t="shared" si="20"/>
        <v/>
      </c>
      <c r="P180" s="159"/>
      <c r="Q180" s="259"/>
      <c r="R180" s="260"/>
      <c r="S180" s="260"/>
      <c r="T180" s="268"/>
      <c r="U180" s="347" t="str">
        <f t="shared" si="21"/>
        <v/>
      </c>
      <c r="V180" s="158" t="str">
        <f t="shared" si="22"/>
        <v/>
      </c>
      <c r="W180" s="158" t="str">
        <f t="shared" si="23"/>
        <v/>
      </c>
      <c r="X180" s="152"/>
      <c r="Y180" s="200"/>
      <c r="Z180" s="167"/>
      <c r="AA180" s="151"/>
      <c r="AB180" s="151"/>
      <c r="AC180" s="151"/>
      <c r="AD180" s="151"/>
      <c r="AE180" s="151"/>
      <c r="AF180" s="151"/>
      <c r="AG180" s="151"/>
      <c r="AH180" s="151"/>
      <c r="AJ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1"/>
      <c r="BQ180" s="151"/>
      <c r="BR180" s="151"/>
      <c r="BS180" s="151"/>
      <c r="BT180" s="151"/>
      <c r="BU180" s="151"/>
      <c r="BV180" s="151"/>
      <c r="BW180" s="151"/>
      <c r="BX180" s="151"/>
      <c r="BY180" s="151"/>
      <c r="BZ180" s="151"/>
      <c r="CA180" s="151"/>
      <c r="CB180" s="151"/>
      <c r="CC180" s="151"/>
      <c r="CD180" s="151"/>
      <c r="CE180" s="151"/>
      <c r="CF180" s="151"/>
      <c r="CG180" s="151"/>
      <c r="CH180" s="151"/>
      <c r="CI180" s="151"/>
      <c r="CJ180" s="151"/>
      <c r="CK180" s="151"/>
      <c r="CL180" s="151"/>
      <c r="CM180" s="151"/>
      <c r="CN180" s="151"/>
      <c r="CO180" s="151"/>
      <c r="CP180" s="151"/>
      <c r="CQ180" s="151"/>
      <c r="CR180" s="151"/>
      <c r="CS180" s="151"/>
      <c r="CT180" s="151"/>
      <c r="CU180" s="151"/>
      <c r="CV180" s="151"/>
      <c r="CW180" s="151"/>
      <c r="CX180" s="151"/>
      <c r="CY180" s="151"/>
      <c r="CZ180" s="151"/>
      <c r="DA180" s="151"/>
      <c r="DB180" s="151"/>
      <c r="DC180" s="151"/>
      <c r="DD180" s="151"/>
      <c r="DE180" s="151"/>
      <c r="DF180" s="151"/>
      <c r="DG180" s="151"/>
      <c r="DH180" s="151"/>
      <c r="DI180" s="151"/>
      <c r="DJ180" s="151"/>
      <c r="DK180" s="151"/>
      <c r="DL180" s="151"/>
      <c r="DM180" s="151"/>
      <c r="DN180" s="151"/>
      <c r="DO180" s="151"/>
      <c r="DP180" s="151"/>
      <c r="DQ180" s="151"/>
      <c r="DR180" s="151"/>
      <c r="DS180" s="151"/>
      <c r="DT180" s="151"/>
      <c r="DU180" s="151"/>
      <c r="DV180" s="151"/>
      <c r="DW180" s="151"/>
      <c r="DX180" s="151"/>
      <c r="DY180" s="151"/>
      <c r="DZ180" s="151"/>
      <c r="EA180" s="151"/>
      <c r="EB180" s="151"/>
      <c r="EC180" s="151"/>
      <c r="ED180" s="151"/>
      <c r="EE180" s="151"/>
      <c r="EF180" s="151"/>
      <c r="EG180" s="151"/>
      <c r="EH180" s="151"/>
      <c r="EI180" s="151"/>
      <c r="EJ180" s="151"/>
      <c r="EK180" s="151"/>
      <c r="EL180" s="151"/>
      <c r="EM180" s="151"/>
      <c r="EN180" s="151"/>
      <c r="EO180" s="151"/>
      <c r="EP180" s="151"/>
      <c r="EQ180" s="151"/>
      <c r="ER180" s="151"/>
      <c r="ES180" s="151"/>
      <c r="ET180" s="151"/>
      <c r="EU180" s="151"/>
      <c r="EV180" s="151"/>
      <c r="EW180" s="151"/>
      <c r="EX180" s="151"/>
      <c r="EY180" s="151"/>
      <c r="EZ180" s="151"/>
      <c r="FA180" s="151"/>
      <c r="FB180" s="151"/>
      <c r="FC180" s="151"/>
      <c r="FD180" s="151"/>
      <c r="FE180" s="151"/>
      <c r="FF180" s="151"/>
      <c r="FG180" s="151"/>
      <c r="FH180" s="151"/>
      <c r="FI180" s="151"/>
      <c r="FJ180" s="151"/>
      <c r="FK180" s="151"/>
      <c r="FL180" s="151"/>
      <c r="FM180" s="151"/>
      <c r="FN180" s="151"/>
      <c r="FO180" s="151"/>
      <c r="FP180" s="151"/>
      <c r="FQ180" s="151"/>
      <c r="FR180" s="151"/>
      <c r="FS180" s="151"/>
      <c r="FT180" s="151"/>
      <c r="FU180" s="151"/>
      <c r="FV180" s="151"/>
      <c r="FW180" s="151"/>
      <c r="FX180" s="151"/>
      <c r="FY180" s="151"/>
      <c r="FZ180" s="151"/>
      <c r="GA180" s="151"/>
      <c r="GB180" s="151"/>
      <c r="GC180" s="151"/>
      <c r="GD180" s="151"/>
      <c r="GE180" s="151"/>
      <c r="GF180" s="151"/>
      <c r="GG180" s="151"/>
      <c r="GH180" s="151"/>
      <c r="GI180" s="151"/>
      <c r="GJ180" s="151"/>
      <c r="GK180" s="151"/>
      <c r="GL180" s="151"/>
      <c r="GM180" s="151"/>
      <c r="GN180" s="151"/>
      <c r="GO180" s="151"/>
      <c r="GP180" s="151"/>
      <c r="GQ180" s="151"/>
      <c r="GR180" s="151"/>
      <c r="GS180" s="151"/>
      <c r="GT180" s="151"/>
      <c r="GU180" s="151"/>
      <c r="GV180" s="151"/>
      <c r="GW180" s="151"/>
      <c r="GX180" s="151"/>
      <c r="GY180" s="151"/>
      <c r="GZ180" s="151"/>
      <c r="HA180" s="151"/>
      <c r="HB180" s="151"/>
      <c r="HC180" s="151"/>
      <c r="HD180" s="151"/>
      <c r="HE180" s="151"/>
      <c r="HF180" s="151"/>
      <c r="HG180" s="151"/>
      <c r="HH180" s="151"/>
      <c r="HI180" s="151"/>
      <c r="HJ180" s="151"/>
      <c r="HK180" s="151"/>
      <c r="HL180" s="151"/>
      <c r="HM180" s="151"/>
      <c r="HN180" s="151"/>
      <c r="HO180" s="151"/>
      <c r="HP180" s="151"/>
    </row>
    <row r="181" spans="1:224" ht="20.100000000000001" customHeight="1" x14ac:dyDescent="0.25">
      <c r="A181" s="163">
        <v>177</v>
      </c>
      <c r="B181" s="162"/>
      <c r="C181" s="161"/>
      <c r="D181" s="160"/>
      <c r="E181" s="259"/>
      <c r="F181" s="260"/>
      <c r="G181" s="268"/>
      <c r="H181" s="337" t="str">
        <f t="shared" si="18"/>
        <v/>
      </c>
      <c r="I181" s="339"/>
      <c r="J181" s="270"/>
      <c r="K181" s="340"/>
      <c r="L181" s="344" t="str">
        <f t="shared" si="19"/>
        <v/>
      </c>
      <c r="M181" s="259"/>
      <c r="N181" s="345"/>
      <c r="O181" s="344" t="str">
        <f t="shared" si="20"/>
        <v/>
      </c>
      <c r="P181" s="159"/>
      <c r="Q181" s="259"/>
      <c r="R181" s="260"/>
      <c r="S181" s="260"/>
      <c r="T181" s="268"/>
      <c r="U181" s="347" t="str">
        <f t="shared" si="21"/>
        <v/>
      </c>
      <c r="V181" s="158" t="str">
        <f t="shared" si="22"/>
        <v/>
      </c>
      <c r="W181" s="158" t="str">
        <f t="shared" si="23"/>
        <v/>
      </c>
      <c r="X181" s="152"/>
      <c r="Y181" s="200"/>
      <c r="Z181" s="167"/>
      <c r="AA181" s="151"/>
      <c r="AB181" s="151"/>
      <c r="AC181" s="151"/>
      <c r="AD181" s="151"/>
      <c r="AE181" s="151"/>
      <c r="AF181" s="151"/>
      <c r="AG181" s="151"/>
      <c r="AH181" s="151"/>
      <c r="AJ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1"/>
      <c r="BQ181" s="151"/>
      <c r="BR181" s="151"/>
      <c r="BS181" s="151"/>
      <c r="BT181" s="151"/>
      <c r="BU181" s="151"/>
      <c r="BV181" s="151"/>
      <c r="BW181" s="151"/>
      <c r="BX181" s="151"/>
      <c r="BY181" s="151"/>
      <c r="BZ181" s="151"/>
      <c r="CA181" s="151"/>
      <c r="CB181" s="151"/>
      <c r="CC181" s="151"/>
      <c r="CD181" s="151"/>
      <c r="CE181" s="151"/>
      <c r="CF181" s="151"/>
      <c r="CG181" s="151"/>
      <c r="CH181" s="151"/>
      <c r="CI181" s="151"/>
      <c r="CJ181" s="151"/>
      <c r="CK181" s="151"/>
      <c r="CL181" s="151"/>
      <c r="CM181" s="151"/>
      <c r="CN181" s="151"/>
      <c r="CO181" s="151"/>
      <c r="CP181" s="151"/>
      <c r="CQ181" s="151"/>
      <c r="CR181" s="151"/>
      <c r="CS181" s="151"/>
      <c r="CT181" s="151"/>
      <c r="CU181" s="151"/>
      <c r="CV181" s="151"/>
      <c r="CW181" s="151"/>
      <c r="CX181" s="151"/>
      <c r="CY181" s="151"/>
      <c r="CZ181" s="151"/>
      <c r="DA181" s="151"/>
      <c r="DB181" s="151"/>
      <c r="DC181" s="151"/>
      <c r="DD181" s="151"/>
      <c r="DE181" s="151"/>
      <c r="DF181" s="151"/>
      <c r="DG181" s="151"/>
      <c r="DH181" s="151"/>
      <c r="DI181" s="151"/>
      <c r="DJ181" s="151"/>
      <c r="DK181" s="151"/>
      <c r="DL181" s="151"/>
      <c r="DM181" s="151"/>
      <c r="DN181" s="151"/>
      <c r="DO181" s="151"/>
      <c r="DP181" s="151"/>
      <c r="DQ181" s="151"/>
      <c r="DR181" s="151"/>
      <c r="DS181" s="151"/>
      <c r="DT181" s="151"/>
      <c r="DU181" s="151"/>
      <c r="DV181" s="151"/>
      <c r="DW181" s="151"/>
      <c r="DX181" s="151"/>
      <c r="DY181" s="151"/>
      <c r="DZ181" s="151"/>
      <c r="EA181" s="151"/>
      <c r="EB181" s="151"/>
      <c r="EC181" s="151"/>
      <c r="ED181" s="151"/>
      <c r="EE181" s="151"/>
      <c r="EF181" s="151"/>
      <c r="EG181" s="151"/>
      <c r="EH181" s="151"/>
      <c r="EI181" s="151"/>
      <c r="EJ181" s="151"/>
      <c r="EK181" s="151"/>
      <c r="EL181" s="151"/>
      <c r="EM181" s="151"/>
      <c r="EN181" s="151"/>
      <c r="EO181" s="151"/>
      <c r="EP181" s="151"/>
      <c r="EQ181" s="151"/>
      <c r="ER181" s="151"/>
      <c r="ES181" s="151"/>
      <c r="ET181" s="151"/>
      <c r="EU181" s="151"/>
      <c r="EV181" s="151"/>
      <c r="EW181" s="151"/>
      <c r="EX181" s="151"/>
      <c r="EY181" s="151"/>
      <c r="EZ181" s="151"/>
      <c r="FA181" s="151"/>
      <c r="FB181" s="151"/>
      <c r="FC181" s="151"/>
      <c r="FD181" s="151"/>
      <c r="FE181" s="151"/>
      <c r="FF181" s="151"/>
      <c r="FG181" s="151"/>
      <c r="FH181" s="151"/>
      <c r="FI181" s="151"/>
      <c r="FJ181" s="151"/>
      <c r="FK181" s="151"/>
      <c r="FL181" s="151"/>
      <c r="FM181" s="151"/>
      <c r="FN181" s="151"/>
      <c r="FO181" s="151"/>
      <c r="FP181" s="151"/>
      <c r="FQ181" s="151"/>
      <c r="FR181" s="151"/>
      <c r="FS181" s="151"/>
      <c r="FT181" s="151"/>
      <c r="FU181" s="151"/>
      <c r="FV181" s="151"/>
      <c r="FW181" s="151"/>
      <c r="FX181" s="151"/>
      <c r="FY181" s="151"/>
      <c r="FZ181" s="151"/>
      <c r="GA181" s="151"/>
      <c r="GB181" s="151"/>
      <c r="GC181" s="151"/>
      <c r="GD181" s="151"/>
      <c r="GE181" s="151"/>
      <c r="GF181" s="151"/>
      <c r="GG181" s="151"/>
      <c r="GH181" s="151"/>
      <c r="GI181" s="151"/>
      <c r="GJ181" s="151"/>
      <c r="GK181" s="151"/>
      <c r="GL181" s="151"/>
      <c r="GM181" s="151"/>
      <c r="GN181" s="151"/>
      <c r="GO181" s="151"/>
      <c r="GP181" s="151"/>
      <c r="GQ181" s="151"/>
      <c r="GR181" s="151"/>
      <c r="GS181" s="151"/>
      <c r="GT181" s="151"/>
      <c r="GU181" s="151"/>
      <c r="GV181" s="151"/>
      <c r="GW181" s="151"/>
      <c r="GX181" s="151"/>
      <c r="GY181" s="151"/>
      <c r="GZ181" s="151"/>
      <c r="HA181" s="151"/>
      <c r="HB181" s="151"/>
      <c r="HC181" s="151"/>
      <c r="HD181" s="151"/>
      <c r="HE181" s="151"/>
      <c r="HF181" s="151"/>
      <c r="HG181" s="151"/>
      <c r="HH181" s="151"/>
      <c r="HI181" s="151"/>
      <c r="HJ181" s="151"/>
      <c r="HK181" s="151"/>
      <c r="HL181" s="151"/>
      <c r="HM181" s="151"/>
      <c r="HN181" s="151"/>
      <c r="HO181" s="151"/>
      <c r="HP181" s="151"/>
    </row>
    <row r="182" spans="1:224" ht="20.100000000000001" customHeight="1" x14ac:dyDescent="0.25">
      <c r="A182" s="163">
        <v>178</v>
      </c>
      <c r="B182" s="162"/>
      <c r="C182" s="161"/>
      <c r="D182" s="160"/>
      <c r="E182" s="259"/>
      <c r="F182" s="260"/>
      <c r="G182" s="268"/>
      <c r="H182" s="337" t="str">
        <f t="shared" si="18"/>
        <v/>
      </c>
      <c r="I182" s="339"/>
      <c r="J182" s="270"/>
      <c r="K182" s="340"/>
      <c r="L182" s="344" t="str">
        <f t="shared" si="19"/>
        <v/>
      </c>
      <c r="M182" s="259"/>
      <c r="N182" s="345"/>
      <c r="O182" s="344" t="str">
        <f t="shared" si="20"/>
        <v/>
      </c>
      <c r="P182" s="159"/>
      <c r="Q182" s="259"/>
      <c r="R182" s="260"/>
      <c r="S182" s="260"/>
      <c r="T182" s="268"/>
      <c r="U182" s="347" t="str">
        <f t="shared" si="21"/>
        <v/>
      </c>
      <c r="V182" s="158" t="str">
        <f t="shared" si="22"/>
        <v/>
      </c>
      <c r="W182" s="158" t="str">
        <f t="shared" si="23"/>
        <v/>
      </c>
      <c r="X182" s="152"/>
      <c r="Y182" s="200"/>
      <c r="Z182" s="167"/>
      <c r="AA182" s="151"/>
      <c r="AB182" s="151"/>
      <c r="AC182" s="151"/>
      <c r="AD182" s="151"/>
      <c r="AE182" s="151"/>
      <c r="AF182" s="151"/>
      <c r="AG182" s="151"/>
      <c r="AH182" s="151"/>
      <c r="AJ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  <c r="BP182" s="151"/>
      <c r="BQ182" s="151"/>
      <c r="BR182" s="151"/>
      <c r="BS182" s="151"/>
      <c r="BT182" s="151"/>
      <c r="BU182" s="151"/>
      <c r="BV182" s="151"/>
      <c r="BW182" s="151"/>
      <c r="BX182" s="151"/>
      <c r="BY182" s="151"/>
      <c r="BZ182" s="151"/>
      <c r="CA182" s="151"/>
      <c r="CB182" s="151"/>
      <c r="CC182" s="151"/>
      <c r="CD182" s="151"/>
      <c r="CE182" s="151"/>
      <c r="CF182" s="151"/>
      <c r="CG182" s="151"/>
      <c r="CH182" s="151"/>
      <c r="CI182" s="151"/>
      <c r="CJ182" s="151"/>
      <c r="CK182" s="151"/>
      <c r="CL182" s="151"/>
      <c r="CM182" s="151"/>
      <c r="CN182" s="151"/>
      <c r="CO182" s="151"/>
      <c r="CP182" s="151"/>
      <c r="CQ182" s="151"/>
      <c r="CR182" s="151"/>
      <c r="CS182" s="151"/>
      <c r="CT182" s="151"/>
      <c r="CU182" s="151"/>
      <c r="CV182" s="151"/>
      <c r="CW182" s="151"/>
      <c r="CX182" s="151"/>
      <c r="CY182" s="151"/>
      <c r="CZ182" s="151"/>
      <c r="DA182" s="151"/>
      <c r="DB182" s="151"/>
      <c r="DC182" s="151"/>
      <c r="DD182" s="151"/>
      <c r="DE182" s="151"/>
      <c r="DF182" s="151"/>
      <c r="DG182" s="151"/>
      <c r="DH182" s="151"/>
      <c r="DI182" s="151"/>
      <c r="DJ182" s="151"/>
      <c r="DK182" s="151"/>
      <c r="DL182" s="151"/>
      <c r="DM182" s="151"/>
      <c r="DN182" s="151"/>
      <c r="DO182" s="151"/>
      <c r="DP182" s="151"/>
      <c r="DQ182" s="151"/>
      <c r="DR182" s="151"/>
      <c r="DS182" s="151"/>
      <c r="DT182" s="151"/>
      <c r="DU182" s="151"/>
      <c r="DV182" s="151"/>
      <c r="DW182" s="151"/>
      <c r="DX182" s="151"/>
      <c r="DY182" s="151"/>
      <c r="DZ182" s="151"/>
      <c r="EA182" s="151"/>
      <c r="EB182" s="151"/>
      <c r="EC182" s="151"/>
      <c r="ED182" s="151"/>
      <c r="EE182" s="151"/>
      <c r="EF182" s="151"/>
      <c r="EG182" s="151"/>
      <c r="EH182" s="151"/>
      <c r="EI182" s="151"/>
      <c r="EJ182" s="151"/>
      <c r="EK182" s="151"/>
      <c r="EL182" s="151"/>
      <c r="EM182" s="151"/>
      <c r="EN182" s="151"/>
      <c r="EO182" s="151"/>
      <c r="EP182" s="151"/>
      <c r="EQ182" s="151"/>
      <c r="ER182" s="151"/>
      <c r="ES182" s="151"/>
      <c r="ET182" s="151"/>
      <c r="EU182" s="151"/>
      <c r="EV182" s="151"/>
      <c r="EW182" s="151"/>
      <c r="EX182" s="151"/>
      <c r="EY182" s="151"/>
      <c r="EZ182" s="151"/>
      <c r="FA182" s="151"/>
      <c r="FB182" s="151"/>
      <c r="FC182" s="151"/>
      <c r="FD182" s="151"/>
      <c r="FE182" s="151"/>
      <c r="FF182" s="151"/>
      <c r="FG182" s="151"/>
      <c r="FH182" s="151"/>
      <c r="FI182" s="151"/>
      <c r="FJ182" s="151"/>
      <c r="FK182" s="151"/>
      <c r="FL182" s="151"/>
      <c r="FM182" s="151"/>
      <c r="FN182" s="151"/>
      <c r="FO182" s="151"/>
      <c r="FP182" s="151"/>
      <c r="FQ182" s="151"/>
      <c r="FR182" s="151"/>
      <c r="FS182" s="151"/>
      <c r="FT182" s="151"/>
      <c r="FU182" s="151"/>
      <c r="FV182" s="151"/>
      <c r="FW182" s="151"/>
      <c r="FX182" s="151"/>
      <c r="FY182" s="151"/>
      <c r="FZ182" s="151"/>
      <c r="GA182" s="151"/>
      <c r="GB182" s="151"/>
      <c r="GC182" s="151"/>
      <c r="GD182" s="151"/>
      <c r="GE182" s="151"/>
      <c r="GF182" s="151"/>
      <c r="GG182" s="151"/>
      <c r="GH182" s="151"/>
      <c r="GI182" s="151"/>
      <c r="GJ182" s="151"/>
      <c r="GK182" s="151"/>
      <c r="GL182" s="151"/>
      <c r="GM182" s="151"/>
      <c r="GN182" s="151"/>
      <c r="GO182" s="151"/>
      <c r="GP182" s="151"/>
      <c r="GQ182" s="151"/>
      <c r="GR182" s="151"/>
      <c r="GS182" s="151"/>
      <c r="GT182" s="151"/>
      <c r="GU182" s="151"/>
      <c r="GV182" s="151"/>
      <c r="GW182" s="151"/>
      <c r="GX182" s="151"/>
      <c r="GY182" s="151"/>
      <c r="GZ182" s="151"/>
      <c r="HA182" s="151"/>
      <c r="HB182" s="151"/>
      <c r="HC182" s="151"/>
      <c r="HD182" s="151"/>
      <c r="HE182" s="151"/>
      <c r="HF182" s="151"/>
      <c r="HG182" s="151"/>
      <c r="HH182" s="151"/>
      <c r="HI182" s="151"/>
      <c r="HJ182" s="151"/>
      <c r="HK182" s="151"/>
      <c r="HL182" s="151"/>
      <c r="HM182" s="151"/>
      <c r="HN182" s="151"/>
      <c r="HO182" s="151"/>
      <c r="HP182" s="151"/>
    </row>
    <row r="183" spans="1:224" ht="20.100000000000001" customHeight="1" x14ac:dyDescent="0.25">
      <c r="A183" s="163">
        <v>179</v>
      </c>
      <c r="B183" s="162"/>
      <c r="C183" s="161"/>
      <c r="D183" s="160"/>
      <c r="E183" s="259"/>
      <c r="F183" s="260"/>
      <c r="G183" s="268"/>
      <c r="H183" s="337" t="str">
        <f t="shared" si="18"/>
        <v/>
      </c>
      <c r="I183" s="339"/>
      <c r="J183" s="270"/>
      <c r="K183" s="340"/>
      <c r="L183" s="344" t="str">
        <f t="shared" si="19"/>
        <v/>
      </c>
      <c r="M183" s="259"/>
      <c r="N183" s="345"/>
      <c r="O183" s="344" t="str">
        <f t="shared" si="20"/>
        <v/>
      </c>
      <c r="P183" s="159"/>
      <c r="Q183" s="259"/>
      <c r="R183" s="260"/>
      <c r="S183" s="260"/>
      <c r="T183" s="268"/>
      <c r="U183" s="347" t="str">
        <f t="shared" si="21"/>
        <v/>
      </c>
      <c r="V183" s="158" t="str">
        <f t="shared" si="22"/>
        <v/>
      </c>
      <c r="W183" s="158" t="str">
        <f t="shared" si="23"/>
        <v/>
      </c>
      <c r="X183" s="152"/>
      <c r="Y183" s="200"/>
      <c r="Z183" s="167"/>
      <c r="AA183" s="151"/>
      <c r="AB183" s="151"/>
      <c r="AC183" s="151"/>
      <c r="AD183" s="151"/>
      <c r="AE183" s="151"/>
      <c r="AF183" s="151"/>
      <c r="AG183" s="151"/>
      <c r="AH183" s="151"/>
      <c r="AJ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1"/>
      <c r="BW183" s="151"/>
      <c r="BX183" s="151"/>
      <c r="BY183" s="151"/>
      <c r="BZ183" s="151"/>
      <c r="CA183" s="151"/>
      <c r="CB183" s="151"/>
      <c r="CC183" s="151"/>
      <c r="CD183" s="151"/>
      <c r="CE183" s="151"/>
      <c r="CF183" s="151"/>
      <c r="CG183" s="151"/>
      <c r="CH183" s="151"/>
      <c r="CI183" s="151"/>
      <c r="CJ183" s="151"/>
      <c r="CK183" s="151"/>
      <c r="CL183" s="151"/>
      <c r="CM183" s="151"/>
      <c r="CN183" s="151"/>
      <c r="CO183" s="151"/>
      <c r="CP183" s="151"/>
      <c r="CQ183" s="151"/>
      <c r="CR183" s="151"/>
      <c r="CS183" s="151"/>
      <c r="CT183" s="151"/>
      <c r="CU183" s="151"/>
      <c r="CV183" s="151"/>
      <c r="CW183" s="151"/>
      <c r="CX183" s="151"/>
      <c r="CY183" s="151"/>
      <c r="CZ183" s="151"/>
      <c r="DA183" s="151"/>
      <c r="DB183" s="151"/>
      <c r="DC183" s="151"/>
      <c r="DD183" s="151"/>
      <c r="DE183" s="151"/>
      <c r="DF183" s="151"/>
      <c r="DG183" s="151"/>
      <c r="DH183" s="151"/>
      <c r="DI183" s="151"/>
      <c r="DJ183" s="151"/>
      <c r="DK183" s="151"/>
      <c r="DL183" s="151"/>
      <c r="DM183" s="151"/>
      <c r="DN183" s="151"/>
      <c r="DO183" s="151"/>
      <c r="DP183" s="151"/>
      <c r="DQ183" s="151"/>
      <c r="DR183" s="151"/>
      <c r="DS183" s="151"/>
      <c r="DT183" s="151"/>
      <c r="DU183" s="151"/>
      <c r="DV183" s="151"/>
      <c r="DW183" s="151"/>
      <c r="DX183" s="151"/>
      <c r="DY183" s="151"/>
      <c r="DZ183" s="151"/>
      <c r="EA183" s="151"/>
      <c r="EB183" s="151"/>
      <c r="EC183" s="151"/>
      <c r="ED183" s="151"/>
      <c r="EE183" s="151"/>
      <c r="EF183" s="151"/>
      <c r="EG183" s="151"/>
      <c r="EH183" s="151"/>
      <c r="EI183" s="151"/>
      <c r="EJ183" s="151"/>
      <c r="EK183" s="151"/>
      <c r="EL183" s="151"/>
      <c r="EM183" s="151"/>
      <c r="EN183" s="151"/>
      <c r="EO183" s="151"/>
      <c r="EP183" s="151"/>
      <c r="EQ183" s="151"/>
      <c r="ER183" s="151"/>
      <c r="ES183" s="151"/>
      <c r="ET183" s="151"/>
      <c r="EU183" s="151"/>
      <c r="EV183" s="151"/>
      <c r="EW183" s="151"/>
      <c r="EX183" s="151"/>
      <c r="EY183" s="151"/>
      <c r="EZ183" s="151"/>
      <c r="FA183" s="151"/>
      <c r="FB183" s="151"/>
      <c r="FC183" s="151"/>
      <c r="FD183" s="151"/>
      <c r="FE183" s="151"/>
      <c r="FF183" s="151"/>
      <c r="FG183" s="151"/>
      <c r="FH183" s="151"/>
      <c r="FI183" s="151"/>
      <c r="FJ183" s="151"/>
      <c r="FK183" s="151"/>
      <c r="FL183" s="151"/>
      <c r="FM183" s="151"/>
      <c r="FN183" s="151"/>
      <c r="FO183" s="151"/>
      <c r="FP183" s="151"/>
      <c r="FQ183" s="151"/>
      <c r="FR183" s="151"/>
      <c r="FS183" s="151"/>
      <c r="FT183" s="151"/>
      <c r="FU183" s="151"/>
      <c r="FV183" s="151"/>
      <c r="FW183" s="151"/>
      <c r="FX183" s="151"/>
      <c r="FY183" s="151"/>
      <c r="FZ183" s="151"/>
      <c r="GA183" s="151"/>
      <c r="GB183" s="151"/>
      <c r="GC183" s="151"/>
      <c r="GD183" s="151"/>
      <c r="GE183" s="151"/>
      <c r="GF183" s="151"/>
      <c r="GG183" s="151"/>
      <c r="GH183" s="151"/>
      <c r="GI183" s="151"/>
      <c r="GJ183" s="151"/>
      <c r="GK183" s="151"/>
      <c r="GL183" s="151"/>
      <c r="GM183" s="151"/>
      <c r="GN183" s="151"/>
      <c r="GO183" s="151"/>
      <c r="GP183" s="151"/>
      <c r="GQ183" s="151"/>
      <c r="GR183" s="151"/>
      <c r="GS183" s="151"/>
      <c r="GT183" s="151"/>
      <c r="GU183" s="151"/>
      <c r="GV183" s="151"/>
      <c r="GW183" s="151"/>
      <c r="GX183" s="151"/>
      <c r="GY183" s="151"/>
      <c r="GZ183" s="151"/>
      <c r="HA183" s="151"/>
      <c r="HB183" s="151"/>
      <c r="HC183" s="151"/>
      <c r="HD183" s="151"/>
      <c r="HE183" s="151"/>
      <c r="HF183" s="151"/>
      <c r="HG183" s="151"/>
      <c r="HH183" s="151"/>
      <c r="HI183" s="151"/>
      <c r="HJ183" s="151"/>
      <c r="HK183" s="151"/>
      <c r="HL183" s="151"/>
      <c r="HM183" s="151"/>
      <c r="HN183" s="151"/>
      <c r="HO183" s="151"/>
      <c r="HP183" s="151"/>
    </row>
    <row r="184" spans="1:224" ht="20.100000000000001" customHeight="1" x14ac:dyDescent="0.25">
      <c r="A184" s="163">
        <v>180</v>
      </c>
      <c r="B184" s="162"/>
      <c r="C184" s="161"/>
      <c r="D184" s="160"/>
      <c r="E184" s="259"/>
      <c r="F184" s="260"/>
      <c r="G184" s="268"/>
      <c r="H184" s="337" t="str">
        <f t="shared" si="18"/>
        <v/>
      </c>
      <c r="I184" s="339"/>
      <c r="J184" s="270"/>
      <c r="K184" s="340"/>
      <c r="L184" s="344" t="str">
        <f t="shared" si="19"/>
        <v/>
      </c>
      <c r="M184" s="259"/>
      <c r="N184" s="345"/>
      <c r="O184" s="344" t="str">
        <f t="shared" si="20"/>
        <v/>
      </c>
      <c r="P184" s="159"/>
      <c r="Q184" s="259"/>
      <c r="R184" s="260"/>
      <c r="S184" s="260"/>
      <c r="T184" s="268"/>
      <c r="U184" s="347" t="str">
        <f t="shared" si="21"/>
        <v/>
      </c>
      <c r="V184" s="158" t="str">
        <f t="shared" si="22"/>
        <v/>
      </c>
      <c r="W184" s="158" t="str">
        <f t="shared" si="23"/>
        <v/>
      </c>
      <c r="X184" s="152"/>
      <c r="Y184" s="200"/>
      <c r="Z184" s="167"/>
      <c r="AA184" s="151"/>
      <c r="AB184" s="151"/>
      <c r="AC184" s="151"/>
      <c r="AD184" s="151"/>
      <c r="AE184" s="151"/>
      <c r="AF184" s="151"/>
      <c r="AG184" s="151"/>
      <c r="AH184" s="151"/>
      <c r="AJ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1"/>
      <c r="BX184" s="151"/>
      <c r="BY184" s="151"/>
      <c r="BZ184" s="151"/>
      <c r="CA184" s="151"/>
      <c r="CB184" s="151"/>
      <c r="CC184" s="151"/>
      <c r="CD184" s="151"/>
      <c r="CE184" s="151"/>
      <c r="CF184" s="151"/>
      <c r="CG184" s="151"/>
      <c r="CH184" s="151"/>
      <c r="CI184" s="151"/>
      <c r="CJ184" s="151"/>
      <c r="CK184" s="151"/>
      <c r="CL184" s="151"/>
      <c r="CM184" s="151"/>
      <c r="CN184" s="151"/>
      <c r="CO184" s="151"/>
      <c r="CP184" s="151"/>
      <c r="CQ184" s="151"/>
      <c r="CR184" s="151"/>
      <c r="CS184" s="151"/>
      <c r="CT184" s="151"/>
      <c r="CU184" s="151"/>
      <c r="CV184" s="151"/>
      <c r="CW184" s="151"/>
      <c r="CX184" s="151"/>
      <c r="CY184" s="151"/>
      <c r="CZ184" s="151"/>
      <c r="DA184" s="151"/>
      <c r="DB184" s="151"/>
      <c r="DC184" s="151"/>
      <c r="DD184" s="151"/>
      <c r="DE184" s="151"/>
      <c r="DF184" s="151"/>
      <c r="DG184" s="151"/>
      <c r="DH184" s="151"/>
      <c r="DI184" s="151"/>
      <c r="DJ184" s="151"/>
      <c r="DK184" s="151"/>
      <c r="DL184" s="151"/>
      <c r="DM184" s="151"/>
      <c r="DN184" s="151"/>
      <c r="DO184" s="151"/>
      <c r="DP184" s="151"/>
      <c r="DQ184" s="151"/>
      <c r="DR184" s="151"/>
      <c r="DS184" s="151"/>
      <c r="DT184" s="151"/>
      <c r="DU184" s="151"/>
      <c r="DV184" s="151"/>
      <c r="DW184" s="151"/>
      <c r="DX184" s="151"/>
      <c r="DY184" s="151"/>
      <c r="DZ184" s="151"/>
      <c r="EA184" s="151"/>
      <c r="EB184" s="151"/>
      <c r="EC184" s="151"/>
      <c r="ED184" s="151"/>
      <c r="EE184" s="151"/>
      <c r="EF184" s="151"/>
      <c r="EG184" s="151"/>
      <c r="EH184" s="151"/>
      <c r="EI184" s="151"/>
      <c r="EJ184" s="151"/>
      <c r="EK184" s="151"/>
      <c r="EL184" s="151"/>
      <c r="EM184" s="151"/>
      <c r="EN184" s="151"/>
      <c r="EO184" s="151"/>
      <c r="EP184" s="151"/>
      <c r="EQ184" s="151"/>
      <c r="ER184" s="151"/>
      <c r="ES184" s="151"/>
      <c r="ET184" s="151"/>
      <c r="EU184" s="151"/>
      <c r="EV184" s="151"/>
      <c r="EW184" s="151"/>
      <c r="EX184" s="151"/>
      <c r="EY184" s="151"/>
      <c r="EZ184" s="151"/>
      <c r="FA184" s="151"/>
      <c r="FB184" s="151"/>
      <c r="FC184" s="151"/>
      <c r="FD184" s="151"/>
      <c r="FE184" s="151"/>
      <c r="FF184" s="151"/>
      <c r="FG184" s="151"/>
      <c r="FH184" s="151"/>
      <c r="FI184" s="151"/>
      <c r="FJ184" s="151"/>
      <c r="FK184" s="151"/>
      <c r="FL184" s="151"/>
      <c r="FM184" s="151"/>
      <c r="FN184" s="151"/>
      <c r="FO184" s="151"/>
      <c r="FP184" s="151"/>
      <c r="FQ184" s="151"/>
      <c r="FR184" s="151"/>
      <c r="FS184" s="151"/>
      <c r="FT184" s="151"/>
      <c r="FU184" s="151"/>
      <c r="FV184" s="151"/>
      <c r="FW184" s="151"/>
      <c r="FX184" s="151"/>
      <c r="FY184" s="151"/>
      <c r="FZ184" s="151"/>
      <c r="GA184" s="151"/>
      <c r="GB184" s="151"/>
      <c r="GC184" s="151"/>
      <c r="GD184" s="151"/>
      <c r="GE184" s="151"/>
      <c r="GF184" s="151"/>
      <c r="GG184" s="151"/>
      <c r="GH184" s="151"/>
      <c r="GI184" s="151"/>
      <c r="GJ184" s="151"/>
      <c r="GK184" s="151"/>
      <c r="GL184" s="151"/>
      <c r="GM184" s="151"/>
      <c r="GN184" s="151"/>
      <c r="GO184" s="151"/>
      <c r="GP184" s="151"/>
      <c r="GQ184" s="151"/>
      <c r="GR184" s="151"/>
      <c r="GS184" s="151"/>
      <c r="GT184" s="151"/>
      <c r="GU184" s="151"/>
      <c r="GV184" s="151"/>
      <c r="GW184" s="151"/>
      <c r="GX184" s="151"/>
      <c r="GY184" s="151"/>
      <c r="GZ184" s="151"/>
      <c r="HA184" s="151"/>
      <c r="HB184" s="151"/>
      <c r="HC184" s="151"/>
      <c r="HD184" s="151"/>
      <c r="HE184" s="151"/>
      <c r="HF184" s="151"/>
      <c r="HG184" s="151"/>
      <c r="HH184" s="151"/>
      <c r="HI184" s="151"/>
      <c r="HJ184" s="151"/>
      <c r="HK184" s="151"/>
      <c r="HL184" s="151"/>
      <c r="HM184" s="151"/>
      <c r="HN184" s="151"/>
      <c r="HO184" s="151"/>
      <c r="HP184" s="151"/>
    </row>
    <row r="185" spans="1:224" ht="20.100000000000001" customHeight="1" x14ac:dyDescent="0.25">
      <c r="A185" s="163">
        <v>181</v>
      </c>
      <c r="B185" s="162"/>
      <c r="C185" s="161"/>
      <c r="D185" s="160"/>
      <c r="E185" s="259"/>
      <c r="F185" s="260"/>
      <c r="G185" s="268"/>
      <c r="H185" s="337" t="str">
        <f t="shared" si="18"/>
        <v/>
      </c>
      <c r="I185" s="339"/>
      <c r="J185" s="270"/>
      <c r="K185" s="340"/>
      <c r="L185" s="344" t="str">
        <f t="shared" si="19"/>
        <v/>
      </c>
      <c r="M185" s="259"/>
      <c r="N185" s="345"/>
      <c r="O185" s="344" t="str">
        <f t="shared" si="20"/>
        <v/>
      </c>
      <c r="P185" s="159"/>
      <c r="Q185" s="259"/>
      <c r="R185" s="260"/>
      <c r="S185" s="260"/>
      <c r="T185" s="268"/>
      <c r="U185" s="347" t="str">
        <f t="shared" si="21"/>
        <v/>
      </c>
      <c r="V185" s="158" t="str">
        <f t="shared" si="22"/>
        <v/>
      </c>
      <c r="W185" s="158" t="str">
        <f t="shared" si="23"/>
        <v/>
      </c>
      <c r="X185" s="152"/>
      <c r="Y185" s="200"/>
      <c r="Z185" s="167"/>
      <c r="AA185" s="151"/>
      <c r="AB185" s="151"/>
      <c r="AC185" s="151"/>
      <c r="AD185" s="151"/>
      <c r="AE185" s="151"/>
      <c r="AF185" s="151"/>
      <c r="AG185" s="151"/>
      <c r="AH185" s="151"/>
      <c r="AJ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1"/>
      <c r="BX185" s="151"/>
      <c r="BY185" s="151"/>
      <c r="BZ185" s="151"/>
      <c r="CA185" s="151"/>
      <c r="CB185" s="151"/>
      <c r="CC185" s="151"/>
      <c r="CD185" s="151"/>
      <c r="CE185" s="151"/>
      <c r="CF185" s="151"/>
      <c r="CG185" s="151"/>
      <c r="CH185" s="151"/>
      <c r="CI185" s="151"/>
      <c r="CJ185" s="151"/>
      <c r="CK185" s="151"/>
      <c r="CL185" s="151"/>
      <c r="CM185" s="151"/>
      <c r="CN185" s="151"/>
      <c r="CO185" s="151"/>
      <c r="CP185" s="151"/>
      <c r="CQ185" s="151"/>
      <c r="CR185" s="151"/>
      <c r="CS185" s="151"/>
      <c r="CT185" s="151"/>
      <c r="CU185" s="151"/>
      <c r="CV185" s="151"/>
      <c r="CW185" s="151"/>
      <c r="CX185" s="151"/>
      <c r="CY185" s="151"/>
      <c r="CZ185" s="151"/>
      <c r="DA185" s="151"/>
      <c r="DB185" s="151"/>
      <c r="DC185" s="151"/>
      <c r="DD185" s="151"/>
      <c r="DE185" s="151"/>
      <c r="DF185" s="151"/>
      <c r="DG185" s="151"/>
      <c r="DH185" s="151"/>
      <c r="DI185" s="151"/>
      <c r="DJ185" s="151"/>
      <c r="DK185" s="151"/>
      <c r="DL185" s="151"/>
      <c r="DM185" s="151"/>
      <c r="DN185" s="151"/>
      <c r="DO185" s="151"/>
      <c r="DP185" s="151"/>
      <c r="DQ185" s="151"/>
      <c r="DR185" s="151"/>
      <c r="DS185" s="151"/>
      <c r="DT185" s="151"/>
      <c r="DU185" s="151"/>
      <c r="DV185" s="151"/>
      <c r="DW185" s="151"/>
      <c r="DX185" s="151"/>
      <c r="DY185" s="151"/>
      <c r="DZ185" s="151"/>
      <c r="EA185" s="151"/>
      <c r="EB185" s="151"/>
      <c r="EC185" s="151"/>
      <c r="ED185" s="151"/>
      <c r="EE185" s="151"/>
      <c r="EF185" s="151"/>
      <c r="EG185" s="151"/>
      <c r="EH185" s="151"/>
      <c r="EI185" s="151"/>
      <c r="EJ185" s="151"/>
      <c r="EK185" s="151"/>
      <c r="EL185" s="151"/>
      <c r="EM185" s="151"/>
      <c r="EN185" s="151"/>
      <c r="EO185" s="151"/>
      <c r="EP185" s="151"/>
      <c r="EQ185" s="151"/>
      <c r="ER185" s="151"/>
      <c r="ES185" s="151"/>
      <c r="ET185" s="151"/>
      <c r="EU185" s="151"/>
      <c r="EV185" s="151"/>
      <c r="EW185" s="151"/>
      <c r="EX185" s="151"/>
      <c r="EY185" s="151"/>
      <c r="EZ185" s="151"/>
      <c r="FA185" s="151"/>
      <c r="FB185" s="151"/>
      <c r="FC185" s="151"/>
      <c r="FD185" s="151"/>
      <c r="FE185" s="151"/>
      <c r="FF185" s="151"/>
      <c r="FG185" s="151"/>
      <c r="FH185" s="151"/>
      <c r="FI185" s="151"/>
      <c r="FJ185" s="151"/>
      <c r="FK185" s="151"/>
      <c r="FL185" s="151"/>
      <c r="FM185" s="151"/>
      <c r="FN185" s="151"/>
      <c r="FO185" s="151"/>
      <c r="FP185" s="151"/>
      <c r="FQ185" s="151"/>
      <c r="FR185" s="151"/>
      <c r="FS185" s="151"/>
      <c r="FT185" s="151"/>
      <c r="FU185" s="151"/>
      <c r="FV185" s="151"/>
      <c r="FW185" s="151"/>
      <c r="FX185" s="151"/>
      <c r="FY185" s="151"/>
      <c r="FZ185" s="151"/>
      <c r="GA185" s="151"/>
      <c r="GB185" s="151"/>
      <c r="GC185" s="151"/>
      <c r="GD185" s="151"/>
      <c r="GE185" s="151"/>
      <c r="GF185" s="151"/>
      <c r="GG185" s="151"/>
      <c r="GH185" s="151"/>
      <c r="GI185" s="151"/>
      <c r="GJ185" s="151"/>
      <c r="GK185" s="151"/>
      <c r="GL185" s="151"/>
      <c r="GM185" s="151"/>
      <c r="GN185" s="151"/>
      <c r="GO185" s="151"/>
      <c r="GP185" s="151"/>
      <c r="GQ185" s="151"/>
      <c r="GR185" s="151"/>
      <c r="GS185" s="151"/>
      <c r="GT185" s="151"/>
      <c r="GU185" s="151"/>
      <c r="GV185" s="151"/>
      <c r="GW185" s="151"/>
      <c r="GX185" s="151"/>
      <c r="GY185" s="151"/>
      <c r="GZ185" s="151"/>
      <c r="HA185" s="151"/>
      <c r="HB185" s="151"/>
      <c r="HC185" s="151"/>
      <c r="HD185" s="151"/>
      <c r="HE185" s="151"/>
      <c r="HF185" s="151"/>
      <c r="HG185" s="151"/>
      <c r="HH185" s="151"/>
      <c r="HI185" s="151"/>
      <c r="HJ185" s="151"/>
      <c r="HK185" s="151"/>
      <c r="HL185" s="151"/>
      <c r="HM185" s="151"/>
      <c r="HN185" s="151"/>
      <c r="HO185" s="151"/>
      <c r="HP185" s="151"/>
    </row>
    <row r="186" spans="1:224" ht="20.100000000000001" customHeight="1" x14ac:dyDescent="0.25">
      <c r="A186" s="163">
        <v>182</v>
      </c>
      <c r="B186" s="162"/>
      <c r="C186" s="161"/>
      <c r="D186" s="160"/>
      <c r="E186" s="259"/>
      <c r="F186" s="260"/>
      <c r="G186" s="268"/>
      <c r="H186" s="337" t="str">
        <f t="shared" si="18"/>
        <v/>
      </c>
      <c r="I186" s="339"/>
      <c r="J186" s="270"/>
      <c r="K186" s="340"/>
      <c r="L186" s="344" t="str">
        <f t="shared" si="19"/>
        <v/>
      </c>
      <c r="M186" s="259"/>
      <c r="N186" s="345"/>
      <c r="O186" s="344" t="str">
        <f t="shared" si="20"/>
        <v/>
      </c>
      <c r="P186" s="159"/>
      <c r="Q186" s="259"/>
      <c r="R186" s="260"/>
      <c r="S186" s="260"/>
      <c r="T186" s="268"/>
      <c r="U186" s="347" t="str">
        <f t="shared" si="21"/>
        <v/>
      </c>
      <c r="V186" s="158" t="str">
        <f t="shared" si="22"/>
        <v/>
      </c>
      <c r="W186" s="158" t="str">
        <f t="shared" si="23"/>
        <v/>
      </c>
      <c r="X186" s="152"/>
      <c r="Y186" s="200"/>
      <c r="Z186" s="167"/>
      <c r="AA186" s="151"/>
      <c r="AB186" s="151"/>
      <c r="AC186" s="151"/>
      <c r="AD186" s="151"/>
      <c r="AE186" s="151"/>
      <c r="AF186" s="151"/>
      <c r="AG186" s="151"/>
      <c r="AH186" s="151"/>
      <c r="AJ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1"/>
      <c r="BW186" s="151"/>
      <c r="BX186" s="151"/>
      <c r="BY186" s="151"/>
      <c r="BZ186" s="151"/>
      <c r="CA186" s="151"/>
      <c r="CB186" s="151"/>
      <c r="CC186" s="151"/>
      <c r="CD186" s="151"/>
      <c r="CE186" s="151"/>
      <c r="CF186" s="151"/>
      <c r="CG186" s="151"/>
      <c r="CH186" s="151"/>
      <c r="CI186" s="151"/>
      <c r="CJ186" s="151"/>
      <c r="CK186" s="151"/>
      <c r="CL186" s="151"/>
      <c r="CM186" s="151"/>
      <c r="CN186" s="151"/>
      <c r="CO186" s="151"/>
      <c r="CP186" s="151"/>
      <c r="CQ186" s="151"/>
      <c r="CR186" s="151"/>
      <c r="CS186" s="151"/>
      <c r="CT186" s="151"/>
      <c r="CU186" s="151"/>
      <c r="CV186" s="151"/>
      <c r="CW186" s="151"/>
      <c r="CX186" s="151"/>
      <c r="CY186" s="151"/>
      <c r="CZ186" s="151"/>
      <c r="DA186" s="151"/>
      <c r="DB186" s="151"/>
      <c r="DC186" s="151"/>
      <c r="DD186" s="151"/>
      <c r="DE186" s="151"/>
      <c r="DF186" s="151"/>
      <c r="DG186" s="151"/>
      <c r="DH186" s="151"/>
      <c r="DI186" s="151"/>
      <c r="DJ186" s="151"/>
      <c r="DK186" s="151"/>
      <c r="DL186" s="151"/>
      <c r="DM186" s="151"/>
      <c r="DN186" s="151"/>
      <c r="DO186" s="151"/>
      <c r="DP186" s="151"/>
      <c r="DQ186" s="151"/>
      <c r="DR186" s="151"/>
      <c r="DS186" s="151"/>
      <c r="DT186" s="151"/>
      <c r="DU186" s="151"/>
      <c r="DV186" s="151"/>
      <c r="DW186" s="151"/>
      <c r="DX186" s="151"/>
      <c r="DY186" s="151"/>
      <c r="DZ186" s="151"/>
      <c r="EA186" s="151"/>
      <c r="EB186" s="151"/>
      <c r="EC186" s="151"/>
      <c r="ED186" s="151"/>
      <c r="EE186" s="151"/>
      <c r="EF186" s="151"/>
      <c r="EG186" s="151"/>
      <c r="EH186" s="151"/>
      <c r="EI186" s="151"/>
      <c r="EJ186" s="151"/>
      <c r="EK186" s="151"/>
      <c r="EL186" s="151"/>
      <c r="EM186" s="151"/>
      <c r="EN186" s="151"/>
      <c r="EO186" s="151"/>
      <c r="EP186" s="151"/>
      <c r="EQ186" s="151"/>
      <c r="ER186" s="151"/>
      <c r="ES186" s="151"/>
      <c r="ET186" s="151"/>
      <c r="EU186" s="151"/>
      <c r="EV186" s="151"/>
      <c r="EW186" s="151"/>
      <c r="EX186" s="151"/>
      <c r="EY186" s="151"/>
      <c r="EZ186" s="151"/>
      <c r="FA186" s="151"/>
      <c r="FB186" s="151"/>
      <c r="FC186" s="151"/>
      <c r="FD186" s="151"/>
      <c r="FE186" s="151"/>
      <c r="FF186" s="151"/>
      <c r="FG186" s="151"/>
      <c r="FH186" s="151"/>
      <c r="FI186" s="151"/>
      <c r="FJ186" s="151"/>
      <c r="FK186" s="151"/>
      <c r="FL186" s="151"/>
      <c r="FM186" s="151"/>
      <c r="FN186" s="151"/>
      <c r="FO186" s="151"/>
      <c r="FP186" s="151"/>
      <c r="FQ186" s="151"/>
      <c r="FR186" s="151"/>
      <c r="FS186" s="151"/>
      <c r="FT186" s="151"/>
      <c r="FU186" s="151"/>
      <c r="FV186" s="151"/>
      <c r="FW186" s="151"/>
      <c r="FX186" s="151"/>
      <c r="FY186" s="151"/>
      <c r="FZ186" s="151"/>
      <c r="GA186" s="151"/>
      <c r="GB186" s="151"/>
      <c r="GC186" s="151"/>
      <c r="GD186" s="151"/>
      <c r="GE186" s="151"/>
      <c r="GF186" s="151"/>
      <c r="GG186" s="151"/>
      <c r="GH186" s="151"/>
      <c r="GI186" s="151"/>
      <c r="GJ186" s="151"/>
      <c r="GK186" s="151"/>
      <c r="GL186" s="151"/>
      <c r="GM186" s="151"/>
      <c r="GN186" s="151"/>
      <c r="GO186" s="151"/>
      <c r="GP186" s="151"/>
      <c r="GQ186" s="151"/>
      <c r="GR186" s="151"/>
      <c r="GS186" s="151"/>
      <c r="GT186" s="151"/>
      <c r="GU186" s="151"/>
      <c r="GV186" s="151"/>
      <c r="GW186" s="151"/>
      <c r="GX186" s="151"/>
      <c r="GY186" s="151"/>
      <c r="GZ186" s="151"/>
      <c r="HA186" s="151"/>
      <c r="HB186" s="151"/>
      <c r="HC186" s="151"/>
      <c r="HD186" s="151"/>
      <c r="HE186" s="151"/>
      <c r="HF186" s="151"/>
      <c r="HG186" s="151"/>
      <c r="HH186" s="151"/>
      <c r="HI186" s="151"/>
      <c r="HJ186" s="151"/>
      <c r="HK186" s="151"/>
      <c r="HL186" s="151"/>
      <c r="HM186" s="151"/>
      <c r="HN186" s="151"/>
      <c r="HO186" s="151"/>
      <c r="HP186" s="151"/>
    </row>
    <row r="187" spans="1:224" ht="20.100000000000001" customHeight="1" x14ac:dyDescent="0.25">
      <c r="A187" s="163">
        <v>183</v>
      </c>
      <c r="B187" s="162"/>
      <c r="C187" s="161"/>
      <c r="D187" s="160"/>
      <c r="E187" s="259"/>
      <c r="F187" s="260"/>
      <c r="G187" s="268"/>
      <c r="H187" s="337" t="str">
        <f t="shared" si="18"/>
        <v/>
      </c>
      <c r="I187" s="339"/>
      <c r="J187" s="270"/>
      <c r="K187" s="340"/>
      <c r="L187" s="344" t="str">
        <f t="shared" si="19"/>
        <v/>
      </c>
      <c r="M187" s="259"/>
      <c r="N187" s="345"/>
      <c r="O187" s="344" t="str">
        <f t="shared" si="20"/>
        <v/>
      </c>
      <c r="P187" s="159"/>
      <c r="Q187" s="259"/>
      <c r="R187" s="260"/>
      <c r="S187" s="260"/>
      <c r="T187" s="268"/>
      <c r="U187" s="347" t="str">
        <f t="shared" si="21"/>
        <v/>
      </c>
      <c r="V187" s="158" t="str">
        <f t="shared" si="22"/>
        <v/>
      </c>
      <c r="W187" s="158" t="str">
        <f t="shared" si="23"/>
        <v/>
      </c>
      <c r="X187" s="152"/>
      <c r="Y187" s="200"/>
      <c r="Z187" s="167"/>
      <c r="AA187" s="151"/>
      <c r="AB187" s="151"/>
      <c r="AC187" s="151"/>
      <c r="AD187" s="151"/>
      <c r="AE187" s="151"/>
      <c r="AF187" s="151"/>
      <c r="AG187" s="151"/>
      <c r="AH187" s="151"/>
      <c r="AJ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1"/>
      <c r="BX187" s="151"/>
      <c r="BY187" s="151"/>
      <c r="BZ187" s="151"/>
      <c r="CA187" s="151"/>
      <c r="CB187" s="151"/>
      <c r="CC187" s="151"/>
      <c r="CD187" s="151"/>
      <c r="CE187" s="151"/>
      <c r="CF187" s="151"/>
      <c r="CG187" s="151"/>
      <c r="CH187" s="151"/>
      <c r="CI187" s="151"/>
      <c r="CJ187" s="151"/>
      <c r="CK187" s="151"/>
      <c r="CL187" s="151"/>
      <c r="CM187" s="151"/>
      <c r="CN187" s="151"/>
      <c r="CO187" s="151"/>
      <c r="CP187" s="151"/>
      <c r="CQ187" s="151"/>
      <c r="CR187" s="151"/>
      <c r="CS187" s="151"/>
      <c r="CT187" s="151"/>
      <c r="CU187" s="151"/>
      <c r="CV187" s="151"/>
      <c r="CW187" s="151"/>
      <c r="CX187" s="151"/>
      <c r="CY187" s="151"/>
      <c r="CZ187" s="151"/>
      <c r="DA187" s="151"/>
      <c r="DB187" s="151"/>
      <c r="DC187" s="151"/>
      <c r="DD187" s="151"/>
      <c r="DE187" s="151"/>
      <c r="DF187" s="151"/>
      <c r="DG187" s="151"/>
      <c r="DH187" s="151"/>
      <c r="DI187" s="151"/>
      <c r="DJ187" s="151"/>
      <c r="DK187" s="151"/>
      <c r="DL187" s="151"/>
      <c r="DM187" s="151"/>
      <c r="DN187" s="151"/>
      <c r="DO187" s="151"/>
      <c r="DP187" s="151"/>
      <c r="DQ187" s="151"/>
      <c r="DR187" s="151"/>
      <c r="DS187" s="151"/>
      <c r="DT187" s="151"/>
      <c r="DU187" s="151"/>
      <c r="DV187" s="151"/>
      <c r="DW187" s="151"/>
      <c r="DX187" s="151"/>
      <c r="DY187" s="151"/>
      <c r="DZ187" s="151"/>
      <c r="EA187" s="151"/>
      <c r="EB187" s="151"/>
      <c r="EC187" s="151"/>
      <c r="ED187" s="151"/>
      <c r="EE187" s="151"/>
      <c r="EF187" s="151"/>
      <c r="EG187" s="151"/>
      <c r="EH187" s="151"/>
      <c r="EI187" s="151"/>
      <c r="EJ187" s="151"/>
      <c r="EK187" s="151"/>
      <c r="EL187" s="151"/>
      <c r="EM187" s="151"/>
      <c r="EN187" s="151"/>
      <c r="EO187" s="151"/>
      <c r="EP187" s="151"/>
      <c r="EQ187" s="151"/>
      <c r="ER187" s="151"/>
      <c r="ES187" s="151"/>
      <c r="ET187" s="151"/>
      <c r="EU187" s="151"/>
      <c r="EV187" s="151"/>
      <c r="EW187" s="151"/>
      <c r="EX187" s="151"/>
      <c r="EY187" s="151"/>
      <c r="EZ187" s="151"/>
      <c r="FA187" s="151"/>
      <c r="FB187" s="151"/>
      <c r="FC187" s="151"/>
      <c r="FD187" s="151"/>
      <c r="FE187" s="151"/>
      <c r="FF187" s="151"/>
      <c r="FG187" s="151"/>
      <c r="FH187" s="151"/>
      <c r="FI187" s="151"/>
      <c r="FJ187" s="151"/>
      <c r="FK187" s="151"/>
      <c r="FL187" s="151"/>
      <c r="FM187" s="151"/>
      <c r="FN187" s="151"/>
      <c r="FO187" s="151"/>
      <c r="FP187" s="151"/>
      <c r="FQ187" s="151"/>
      <c r="FR187" s="151"/>
      <c r="FS187" s="151"/>
      <c r="FT187" s="151"/>
      <c r="FU187" s="151"/>
      <c r="FV187" s="151"/>
      <c r="FW187" s="151"/>
      <c r="FX187" s="151"/>
      <c r="FY187" s="151"/>
      <c r="FZ187" s="151"/>
      <c r="GA187" s="151"/>
      <c r="GB187" s="151"/>
      <c r="GC187" s="151"/>
      <c r="GD187" s="151"/>
      <c r="GE187" s="151"/>
      <c r="GF187" s="151"/>
      <c r="GG187" s="151"/>
      <c r="GH187" s="151"/>
      <c r="GI187" s="151"/>
      <c r="GJ187" s="151"/>
      <c r="GK187" s="151"/>
      <c r="GL187" s="151"/>
      <c r="GM187" s="151"/>
      <c r="GN187" s="151"/>
      <c r="GO187" s="151"/>
      <c r="GP187" s="151"/>
      <c r="GQ187" s="151"/>
      <c r="GR187" s="151"/>
      <c r="GS187" s="151"/>
      <c r="GT187" s="151"/>
      <c r="GU187" s="151"/>
      <c r="GV187" s="151"/>
      <c r="GW187" s="151"/>
      <c r="GX187" s="151"/>
      <c r="GY187" s="151"/>
      <c r="GZ187" s="151"/>
      <c r="HA187" s="151"/>
      <c r="HB187" s="151"/>
      <c r="HC187" s="151"/>
      <c r="HD187" s="151"/>
      <c r="HE187" s="151"/>
      <c r="HF187" s="151"/>
      <c r="HG187" s="151"/>
      <c r="HH187" s="151"/>
      <c r="HI187" s="151"/>
      <c r="HJ187" s="151"/>
      <c r="HK187" s="151"/>
      <c r="HL187" s="151"/>
      <c r="HM187" s="151"/>
      <c r="HN187" s="151"/>
      <c r="HO187" s="151"/>
      <c r="HP187" s="151"/>
    </row>
    <row r="188" spans="1:224" ht="20.100000000000001" customHeight="1" x14ac:dyDescent="0.25">
      <c r="A188" s="163">
        <v>184</v>
      </c>
      <c r="B188" s="162"/>
      <c r="C188" s="161"/>
      <c r="D188" s="160"/>
      <c r="E188" s="259"/>
      <c r="F188" s="260"/>
      <c r="G188" s="268"/>
      <c r="H188" s="337" t="str">
        <f t="shared" si="18"/>
        <v/>
      </c>
      <c r="I188" s="339"/>
      <c r="J188" s="270"/>
      <c r="K188" s="340"/>
      <c r="L188" s="344" t="str">
        <f t="shared" si="19"/>
        <v/>
      </c>
      <c r="M188" s="259"/>
      <c r="N188" s="345"/>
      <c r="O188" s="344" t="str">
        <f t="shared" si="20"/>
        <v/>
      </c>
      <c r="P188" s="159"/>
      <c r="Q188" s="259"/>
      <c r="R188" s="260"/>
      <c r="S188" s="260"/>
      <c r="T188" s="268"/>
      <c r="U188" s="347" t="str">
        <f t="shared" si="21"/>
        <v/>
      </c>
      <c r="V188" s="158" t="str">
        <f t="shared" si="22"/>
        <v/>
      </c>
      <c r="W188" s="158" t="str">
        <f t="shared" si="23"/>
        <v/>
      </c>
      <c r="X188" s="152"/>
      <c r="Y188" s="200"/>
      <c r="Z188" s="167"/>
      <c r="AA188" s="151"/>
      <c r="AB188" s="151"/>
      <c r="AC188" s="151"/>
      <c r="AD188" s="151"/>
      <c r="AE188" s="151"/>
      <c r="AF188" s="151"/>
      <c r="AG188" s="151"/>
      <c r="AH188" s="151"/>
      <c r="AJ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1"/>
      <c r="BX188" s="151"/>
      <c r="BY188" s="151"/>
      <c r="BZ188" s="151"/>
      <c r="CA188" s="151"/>
      <c r="CB188" s="151"/>
      <c r="CC188" s="151"/>
      <c r="CD188" s="151"/>
      <c r="CE188" s="151"/>
      <c r="CF188" s="151"/>
      <c r="CG188" s="151"/>
      <c r="CH188" s="151"/>
      <c r="CI188" s="151"/>
      <c r="CJ188" s="151"/>
      <c r="CK188" s="151"/>
      <c r="CL188" s="151"/>
      <c r="CM188" s="151"/>
      <c r="CN188" s="151"/>
      <c r="CO188" s="151"/>
      <c r="CP188" s="151"/>
      <c r="CQ188" s="151"/>
      <c r="CR188" s="151"/>
      <c r="CS188" s="151"/>
      <c r="CT188" s="151"/>
      <c r="CU188" s="151"/>
      <c r="CV188" s="151"/>
      <c r="CW188" s="151"/>
      <c r="CX188" s="151"/>
      <c r="CY188" s="151"/>
      <c r="CZ188" s="151"/>
      <c r="DA188" s="151"/>
      <c r="DB188" s="151"/>
      <c r="DC188" s="151"/>
      <c r="DD188" s="151"/>
      <c r="DE188" s="151"/>
      <c r="DF188" s="151"/>
      <c r="DG188" s="151"/>
      <c r="DH188" s="151"/>
      <c r="DI188" s="151"/>
      <c r="DJ188" s="151"/>
      <c r="DK188" s="151"/>
      <c r="DL188" s="151"/>
      <c r="DM188" s="151"/>
      <c r="DN188" s="151"/>
      <c r="DO188" s="151"/>
      <c r="DP188" s="151"/>
      <c r="DQ188" s="151"/>
      <c r="DR188" s="151"/>
      <c r="DS188" s="151"/>
      <c r="DT188" s="151"/>
      <c r="DU188" s="151"/>
      <c r="DV188" s="151"/>
      <c r="DW188" s="151"/>
      <c r="DX188" s="151"/>
      <c r="DY188" s="151"/>
      <c r="DZ188" s="151"/>
      <c r="EA188" s="151"/>
      <c r="EB188" s="151"/>
      <c r="EC188" s="151"/>
      <c r="ED188" s="151"/>
      <c r="EE188" s="151"/>
      <c r="EF188" s="151"/>
      <c r="EG188" s="151"/>
      <c r="EH188" s="151"/>
      <c r="EI188" s="151"/>
      <c r="EJ188" s="151"/>
      <c r="EK188" s="151"/>
      <c r="EL188" s="151"/>
      <c r="EM188" s="151"/>
      <c r="EN188" s="151"/>
      <c r="EO188" s="151"/>
      <c r="EP188" s="151"/>
      <c r="EQ188" s="151"/>
      <c r="ER188" s="151"/>
      <c r="ES188" s="151"/>
      <c r="ET188" s="151"/>
      <c r="EU188" s="151"/>
      <c r="EV188" s="151"/>
      <c r="EW188" s="151"/>
      <c r="EX188" s="151"/>
      <c r="EY188" s="151"/>
      <c r="EZ188" s="151"/>
      <c r="FA188" s="151"/>
      <c r="FB188" s="151"/>
      <c r="FC188" s="151"/>
      <c r="FD188" s="151"/>
      <c r="FE188" s="151"/>
      <c r="FF188" s="151"/>
      <c r="FG188" s="151"/>
      <c r="FH188" s="151"/>
      <c r="FI188" s="151"/>
      <c r="FJ188" s="151"/>
      <c r="FK188" s="151"/>
      <c r="FL188" s="151"/>
      <c r="FM188" s="151"/>
      <c r="FN188" s="151"/>
      <c r="FO188" s="151"/>
      <c r="FP188" s="151"/>
      <c r="FQ188" s="151"/>
      <c r="FR188" s="151"/>
      <c r="FS188" s="151"/>
      <c r="FT188" s="151"/>
      <c r="FU188" s="151"/>
      <c r="FV188" s="151"/>
      <c r="FW188" s="151"/>
      <c r="FX188" s="151"/>
      <c r="FY188" s="151"/>
      <c r="FZ188" s="151"/>
      <c r="GA188" s="151"/>
      <c r="GB188" s="151"/>
      <c r="GC188" s="151"/>
      <c r="GD188" s="151"/>
      <c r="GE188" s="151"/>
      <c r="GF188" s="151"/>
      <c r="GG188" s="151"/>
      <c r="GH188" s="151"/>
      <c r="GI188" s="151"/>
      <c r="GJ188" s="151"/>
      <c r="GK188" s="151"/>
      <c r="GL188" s="151"/>
      <c r="GM188" s="151"/>
      <c r="GN188" s="151"/>
      <c r="GO188" s="151"/>
      <c r="GP188" s="151"/>
      <c r="GQ188" s="151"/>
      <c r="GR188" s="151"/>
      <c r="GS188" s="151"/>
      <c r="GT188" s="151"/>
      <c r="GU188" s="151"/>
      <c r="GV188" s="151"/>
      <c r="GW188" s="151"/>
      <c r="GX188" s="151"/>
      <c r="GY188" s="151"/>
      <c r="GZ188" s="151"/>
      <c r="HA188" s="151"/>
      <c r="HB188" s="151"/>
      <c r="HC188" s="151"/>
      <c r="HD188" s="151"/>
      <c r="HE188" s="151"/>
      <c r="HF188" s="151"/>
      <c r="HG188" s="151"/>
      <c r="HH188" s="151"/>
      <c r="HI188" s="151"/>
      <c r="HJ188" s="151"/>
      <c r="HK188" s="151"/>
      <c r="HL188" s="151"/>
      <c r="HM188" s="151"/>
      <c r="HN188" s="151"/>
      <c r="HO188" s="151"/>
      <c r="HP188" s="151"/>
    </row>
    <row r="189" spans="1:224" ht="20.100000000000001" customHeight="1" x14ac:dyDescent="0.25">
      <c r="A189" s="163">
        <v>185</v>
      </c>
      <c r="B189" s="162"/>
      <c r="C189" s="161"/>
      <c r="D189" s="160"/>
      <c r="E189" s="259"/>
      <c r="F189" s="260"/>
      <c r="G189" s="268"/>
      <c r="H189" s="337" t="str">
        <f t="shared" si="18"/>
        <v/>
      </c>
      <c r="I189" s="339"/>
      <c r="J189" s="270"/>
      <c r="K189" s="340"/>
      <c r="L189" s="344" t="str">
        <f t="shared" si="19"/>
        <v/>
      </c>
      <c r="M189" s="259"/>
      <c r="N189" s="345"/>
      <c r="O189" s="344" t="str">
        <f t="shared" si="20"/>
        <v/>
      </c>
      <c r="P189" s="159"/>
      <c r="Q189" s="259"/>
      <c r="R189" s="260"/>
      <c r="S189" s="260"/>
      <c r="T189" s="268"/>
      <c r="U189" s="347" t="str">
        <f t="shared" si="21"/>
        <v/>
      </c>
      <c r="V189" s="158" t="str">
        <f t="shared" si="22"/>
        <v/>
      </c>
      <c r="W189" s="158" t="str">
        <f t="shared" si="23"/>
        <v/>
      </c>
      <c r="X189" s="152"/>
      <c r="Y189" s="200"/>
      <c r="Z189" s="167"/>
      <c r="AA189" s="151"/>
      <c r="AB189" s="151"/>
      <c r="AC189" s="151"/>
      <c r="AD189" s="151"/>
      <c r="AE189" s="151"/>
      <c r="AF189" s="151"/>
      <c r="AG189" s="151"/>
      <c r="AH189" s="151"/>
      <c r="AJ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  <c r="CB189" s="151"/>
      <c r="CC189" s="151"/>
      <c r="CD189" s="151"/>
      <c r="CE189" s="151"/>
      <c r="CF189" s="151"/>
      <c r="CG189" s="151"/>
      <c r="CH189" s="151"/>
      <c r="CI189" s="151"/>
      <c r="CJ189" s="151"/>
      <c r="CK189" s="151"/>
      <c r="CL189" s="151"/>
      <c r="CM189" s="151"/>
      <c r="CN189" s="151"/>
      <c r="CO189" s="151"/>
      <c r="CP189" s="151"/>
      <c r="CQ189" s="151"/>
      <c r="CR189" s="151"/>
      <c r="CS189" s="151"/>
      <c r="CT189" s="151"/>
      <c r="CU189" s="151"/>
      <c r="CV189" s="151"/>
      <c r="CW189" s="151"/>
      <c r="CX189" s="151"/>
      <c r="CY189" s="151"/>
      <c r="CZ189" s="151"/>
      <c r="DA189" s="151"/>
      <c r="DB189" s="151"/>
      <c r="DC189" s="151"/>
      <c r="DD189" s="151"/>
      <c r="DE189" s="151"/>
      <c r="DF189" s="151"/>
      <c r="DG189" s="151"/>
      <c r="DH189" s="151"/>
      <c r="DI189" s="151"/>
      <c r="DJ189" s="151"/>
      <c r="DK189" s="151"/>
      <c r="DL189" s="151"/>
      <c r="DM189" s="151"/>
      <c r="DN189" s="151"/>
      <c r="DO189" s="151"/>
      <c r="DP189" s="151"/>
      <c r="DQ189" s="151"/>
      <c r="DR189" s="151"/>
      <c r="DS189" s="151"/>
      <c r="DT189" s="151"/>
      <c r="DU189" s="151"/>
      <c r="DV189" s="151"/>
      <c r="DW189" s="151"/>
      <c r="DX189" s="151"/>
      <c r="DY189" s="151"/>
      <c r="DZ189" s="151"/>
      <c r="EA189" s="151"/>
      <c r="EB189" s="151"/>
      <c r="EC189" s="151"/>
      <c r="ED189" s="151"/>
      <c r="EE189" s="151"/>
      <c r="EF189" s="151"/>
      <c r="EG189" s="151"/>
      <c r="EH189" s="151"/>
      <c r="EI189" s="151"/>
      <c r="EJ189" s="151"/>
      <c r="EK189" s="151"/>
      <c r="EL189" s="151"/>
      <c r="EM189" s="151"/>
      <c r="EN189" s="151"/>
      <c r="EO189" s="151"/>
      <c r="EP189" s="151"/>
      <c r="EQ189" s="151"/>
      <c r="ER189" s="151"/>
      <c r="ES189" s="151"/>
      <c r="ET189" s="151"/>
      <c r="EU189" s="151"/>
      <c r="EV189" s="151"/>
      <c r="EW189" s="151"/>
      <c r="EX189" s="151"/>
      <c r="EY189" s="151"/>
      <c r="EZ189" s="151"/>
      <c r="FA189" s="151"/>
      <c r="FB189" s="151"/>
      <c r="FC189" s="151"/>
      <c r="FD189" s="151"/>
      <c r="FE189" s="151"/>
      <c r="FF189" s="151"/>
      <c r="FG189" s="151"/>
      <c r="FH189" s="151"/>
      <c r="FI189" s="151"/>
      <c r="FJ189" s="151"/>
      <c r="FK189" s="151"/>
      <c r="FL189" s="151"/>
      <c r="FM189" s="151"/>
      <c r="FN189" s="151"/>
      <c r="FO189" s="151"/>
      <c r="FP189" s="151"/>
      <c r="FQ189" s="151"/>
      <c r="FR189" s="151"/>
      <c r="FS189" s="151"/>
      <c r="FT189" s="151"/>
      <c r="FU189" s="151"/>
      <c r="FV189" s="151"/>
      <c r="FW189" s="151"/>
      <c r="FX189" s="151"/>
      <c r="FY189" s="151"/>
      <c r="FZ189" s="151"/>
      <c r="GA189" s="151"/>
      <c r="GB189" s="151"/>
      <c r="GC189" s="151"/>
      <c r="GD189" s="151"/>
      <c r="GE189" s="151"/>
      <c r="GF189" s="151"/>
      <c r="GG189" s="151"/>
      <c r="GH189" s="151"/>
      <c r="GI189" s="151"/>
      <c r="GJ189" s="151"/>
      <c r="GK189" s="151"/>
      <c r="GL189" s="151"/>
      <c r="GM189" s="151"/>
      <c r="GN189" s="151"/>
      <c r="GO189" s="151"/>
      <c r="GP189" s="151"/>
      <c r="GQ189" s="151"/>
      <c r="GR189" s="151"/>
      <c r="GS189" s="151"/>
      <c r="GT189" s="151"/>
      <c r="GU189" s="151"/>
      <c r="GV189" s="151"/>
      <c r="GW189" s="151"/>
      <c r="GX189" s="151"/>
      <c r="GY189" s="151"/>
      <c r="GZ189" s="151"/>
      <c r="HA189" s="151"/>
      <c r="HB189" s="151"/>
      <c r="HC189" s="151"/>
      <c r="HD189" s="151"/>
      <c r="HE189" s="151"/>
      <c r="HF189" s="151"/>
      <c r="HG189" s="151"/>
      <c r="HH189" s="151"/>
      <c r="HI189" s="151"/>
      <c r="HJ189" s="151"/>
      <c r="HK189" s="151"/>
      <c r="HL189" s="151"/>
      <c r="HM189" s="151"/>
      <c r="HN189" s="151"/>
      <c r="HO189" s="151"/>
      <c r="HP189" s="151"/>
    </row>
    <row r="190" spans="1:224" ht="20.100000000000001" customHeight="1" x14ac:dyDescent="0.25">
      <c r="A190" s="163">
        <v>186</v>
      </c>
      <c r="B190" s="162"/>
      <c r="C190" s="161"/>
      <c r="D190" s="160"/>
      <c r="E190" s="259"/>
      <c r="F190" s="260"/>
      <c r="G190" s="268"/>
      <c r="H190" s="337" t="str">
        <f t="shared" si="18"/>
        <v/>
      </c>
      <c r="I190" s="339"/>
      <c r="J190" s="270"/>
      <c r="K190" s="340"/>
      <c r="L190" s="344" t="str">
        <f t="shared" si="19"/>
        <v/>
      </c>
      <c r="M190" s="259"/>
      <c r="N190" s="345"/>
      <c r="O190" s="344" t="str">
        <f t="shared" si="20"/>
        <v/>
      </c>
      <c r="P190" s="159"/>
      <c r="Q190" s="259"/>
      <c r="R190" s="260"/>
      <c r="S190" s="260"/>
      <c r="T190" s="268"/>
      <c r="U190" s="347" t="str">
        <f t="shared" si="21"/>
        <v/>
      </c>
      <c r="V190" s="158" t="str">
        <f t="shared" si="22"/>
        <v/>
      </c>
      <c r="W190" s="158" t="str">
        <f t="shared" si="23"/>
        <v/>
      </c>
      <c r="X190" s="152"/>
      <c r="Y190" s="200"/>
      <c r="Z190" s="167"/>
      <c r="AA190" s="151"/>
      <c r="AB190" s="151"/>
      <c r="AC190" s="151"/>
      <c r="AD190" s="151"/>
      <c r="AE190" s="151"/>
      <c r="AF190" s="151"/>
      <c r="AG190" s="151"/>
      <c r="AH190" s="151"/>
      <c r="AJ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1"/>
      <c r="BX190" s="151"/>
      <c r="BY190" s="151"/>
      <c r="BZ190" s="151"/>
      <c r="CA190" s="151"/>
      <c r="CB190" s="151"/>
      <c r="CC190" s="151"/>
      <c r="CD190" s="151"/>
      <c r="CE190" s="151"/>
      <c r="CF190" s="151"/>
      <c r="CG190" s="151"/>
      <c r="CH190" s="151"/>
      <c r="CI190" s="151"/>
      <c r="CJ190" s="151"/>
      <c r="CK190" s="151"/>
      <c r="CL190" s="151"/>
      <c r="CM190" s="151"/>
      <c r="CN190" s="151"/>
      <c r="CO190" s="151"/>
      <c r="CP190" s="151"/>
      <c r="CQ190" s="151"/>
      <c r="CR190" s="151"/>
      <c r="CS190" s="151"/>
      <c r="CT190" s="151"/>
      <c r="CU190" s="151"/>
      <c r="CV190" s="151"/>
      <c r="CW190" s="151"/>
      <c r="CX190" s="151"/>
      <c r="CY190" s="151"/>
      <c r="CZ190" s="151"/>
      <c r="DA190" s="151"/>
      <c r="DB190" s="151"/>
      <c r="DC190" s="151"/>
      <c r="DD190" s="151"/>
      <c r="DE190" s="151"/>
      <c r="DF190" s="151"/>
      <c r="DG190" s="151"/>
      <c r="DH190" s="151"/>
      <c r="DI190" s="151"/>
      <c r="DJ190" s="151"/>
      <c r="DK190" s="151"/>
      <c r="DL190" s="151"/>
      <c r="DM190" s="151"/>
      <c r="DN190" s="151"/>
      <c r="DO190" s="151"/>
      <c r="DP190" s="151"/>
      <c r="DQ190" s="151"/>
      <c r="DR190" s="151"/>
      <c r="DS190" s="151"/>
      <c r="DT190" s="151"/>
      <c r="DU190" s="151"/>
      <c r="DV190" s="151"/>
      <c r="DW190" s="151"/>
      <c r="DX190" s="151"/>
      <c r="DY190" s="151"/>
      <c r="DZ190" s="151"/>
      <c r="EA190" s="151"/>
      <c r="EB190" s="151"/>
      <c r="EC190" s="151"/>
      <c r="ED190" s="151"/>
      <c r="EE190" s="151"/>
      <c r="EF190" s="151"/>
      <c r="EG190" s="151"/>
      <c r="EH190" s="151"/>
      <c r="EI190" s="151"/>
      <c r="EJ190" s="151"/>
      <c r="EK190" s="151"/>
      <c r="EL190" s="151"/>
      <c r="EM190" s="151"/>
      <c r="EN190" s="151"/>
      <c r="EO190" s="151"/>
      <c r="EP190" s="151"/>
      <c r="EQ190" s="151"/>
      <c r="ER190" s="151"/>
      <c r="ES190" s="151"/>
      <c r="ET190" s="151"/>
      <c r="EU190" s="151"/>
      <c r="EV190" s="151"/>
      <c r="EW190" s="151"/>
      <c r="EX190" s="151"/>
      <c r="EY190" s="151"/>
      <c r="EZ190" s="151"/>
      <c r="FA190" s="151"/>
      <c r="FB190" s="151"/>
      <c r="FC190" s="151"/>
      <c r="FD190" s="151"/>
      <c r="FE190" s="151"/>
      <c r="FF190" s="151"/>
      <c r="FG190" s="151"/>
      <c r="FH190" s="151"/>
      <c r="FI190" s="151"/>
      <c r="FJ190" s="151"/>
      <c r="FK190" s="151"/>
      <c r="FL190" s="151"/>
      <c r="FM190" s="151"/>
      <c r="FN190" s="151"/>
      <c r="FO190" s="151"/>
      <c r="FP190" s="151"/>
      <c r="FQ190" s="151"/>
      <c r="FR190" s="151"/>
      <c r="FS190" s="151"/>
      <c r="FT190" s="151"/>
      <c r="FU190" s="151"/>
      <c r="FV190" s="151"/>
      <c r="FW190" s="151"/>
      <c r="FX190" s="151"/>
      <c r="FY190" s="151"/>
      <c r="FZ190" s="151"/>
      <c r="GA190" s="151"/>
      <c r="GB190" s="151"/>
      <c r="GC190" s="151"/>
      <c r="GD190" s="151"/>
      <c r="GE190" s="151"/>
      <c r="GF190" s="151"/>
      <c r="GG190" s="151"/>
      <c r="GH190" s="151"/>
      <c r="GI190" s="151"/>
      <c r="GJ190" s="151"/>
      <c r="GK190" s="151"/>
      <c r="GL190" s="151"/>
      <c r="GM190" s="151"/>
      <c r="GN190" s="151"/>
      <c r="GO190" s="151"/>
      <c r="GP190" s="151"/>
      <c r="GQ190" s="151"/>
      <c r="GR190" s="151"/>
      <c r="GS190" s="151"/>
      <c r="GT190" s="151"/>
      <c r="GU190" s="151"/>
      <c r="GV190" s="151"/>
      <c r="GW190" s="151"/>
      <c r="GX190" s="151"/>
      <c r="GY190" s="151"/>
      <c r="GZ190" s="151"/>
      <c r="HA190" s="151"/>
      <c r="HB190" s="151"/>
      <c r="HC190" s="151"/>
      <c r="HD190" s="151"/>
      <c r="HE190" s="151"/>
      <c r="HF190" s="151"/>
      <c r="HG190" s="151"/>
      <c r="HH190" s="151"/>
      <c r="HI190" s="151"/>
      <c r="HJ190" s="151"/>
      <c r="HK190" s="151"/>
      <c r="HL190" s="151"/>
      <c r="HM190" s="151"/>
      <c r="HN190" s="151"/>
      <c r="HO190" s="151"/>
      <c r="HP190" s="151"/>
    </row>
    <row r="191" spans="1:224" ht="20.100000000000001" customHeight="1" x14ac:dyDescent="0.25">
      <c r="A191" s="163">
        <v>187</v>
      </c>
      <c r="B191" s="162"/>
      <c r="C191" s="161"/>
      <c r="D191" s="160"/>
      <c r="E191" s="259"/>
      <c r="F191" s="260"/>
      <c r="G191" s="268"/>
      <c r="H191" s="337" t="str">
        <f t="shared" si="18"/>
        <v/>
      </c>
      <c r="I191" s="339"/>
      <c r="J191" s="270"/>
      <c r="K191" s="340"/>
      <c r="L191" s="344" t="str">
        <f t="shared" si="19"/>
        <v/>
      </c>
      <c r="M191" s="259"/>
      <c r="N191" s="345"/>
      <c r="O191" s="344" t="str">
        <f t="shared" si="20"/>
        <v/>
      </c>
      <c r="P191" s="159"/>
      <c r="Q191" s="259"/>
      <c r="R191" s="260"/>
      <c r="S191" s="260"/>
      <c r="T191" s="268"/>
      <c r="U191" s="347" t="str">
        <f t="shared" si="21"/>
        <v/>
      </c>
      <c r="V191" s="158" t="str">
        <f t="shared" si="22"/>
        <v/>
      </c>
      <c r="W191" s="158" t="str">
        <f t="shared" si="23"/>
        <v/>
      </c>
      <c r="X191" s="152"/>
      <c r="Y191" s="200"/>
      <c r="Z191" s="167"/>
      <c r="AA191" s="151"/>
      <c r="AB191" s="151"/>
      <c r="AC191" s="151"/>
      <c r="AD191" s="151"/>
      <c r="AE191" s="151"/>
      <c r="AF191" s="151"/>
      <c r="AG191" s="151"/>
      <c r="AH191" s="151"/>
      <c r="AJ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1"/>
      <c r="BX191" s="151"/>
      <c r="BY191" s="151"/>
      <c r="BZ191" s="151"/>
      <c r="CA191" s="151"/>
      <c r="CB191" s="151"/>
      <c r="CC191" s="151"/>
      <c r="CD191" s="151"/>
      <c r="CE191" s="151"/>
      <c r="CF191" s="151"/>
      <c r="CG191" s="151"/>
      <c r="CH191" s="151"/>
      <c r="CI191" s="151"/>
      <c r="CJ191" s="151"/>
      <c r="CK191" s="151"/>
      <c r="CL191" s="151"/>
      <c r="CM191" s="151"/>
      <c r="CN191" s="151"/>
      <c r="CO191" s="151"/>
      <c r="CP191" s="151"/>
      <c r="CQ191" s="151"/>
      <c r="CR191" s="151"/>
      <c r="CS191" s="151"/>
      <c r="CT191" s="151"/>
      <c r="CU191" s="151"/>
      <c r="CV191" s="151"/>
      <c r="CW191" s="151"/>
      <c r="CX191" s="151"/>
      <c r="CY191" s="151"/>
      <c r="CZ191" s="151"/>
      <c r="DA191" s="151"/>
      <c r="DB191" s="151"/>
      <c r="DC191" s="151"/>
      <c r="DD191" s="151"/>
      <c r="DE191" s="151"/>
      <c r="DF191" s="151"/>
      <c r="DG191" s="151"/>
      <c r="DH191" s="151"/>
      <c r="DI191" s="151"/>
      <c r="DJ191" s="151"/>
      <c r="DK191" s="151"/>
      <c r="DL191" s="151"/>
      <c r="DM191" s="151"/>
      <c r="DN191" s="151"/>
      <c r="DO191" s="151"/>
      <c r="DP191" s="151"/>
      <c r="DQ191" s="151"/>
      <c r="DR191" s="151"/>
      <c r="DS191" s="151"/>
      <c r="DT191" s="151"/>
      <c r="DU191" s="151"/>
      <c r="DV191" s="151"/>
      <c r="DW191" s="151"/>
      <c r="DX191" s="151"/>
      <c r="DY191" s="151"/>
      <c r="DZ191" s="151"/>
      <c r="EA191" s="151"/>
      <c r="EB191" s="151"/>
      <c r="EC191" s="151"/>
      <c r="ED191" s="151"/>
      <c r="EE191" s="151"/>
      <c r="EF191" s="151"/>
      <c r="EG191" s="151"/>
      <c r="EH191" s="151"/>
      <c r="EI191" s="151"/>
      <c r="EJ191" s="151"/>
      <c r="EK191" s="151"/>
      <c r="EL191" s="151"/>
      <c r="EM191" s="151"/>
      <c r="EN191" s="151"/>
      <c r="EO191" s="151"/>
      <c r="EP191" s="151"/>
      <c r="EQ191" s="151"/>
      <c r="ER191" s="151"/>
      <c r="ES191" s="151"/>
      <c r="ET191" s="151"/>
      <c r="EU191" s="151"/>
      <c r="EV191" s="151"/>
      <c r="EW191" s="151"/>
      <c r="EX191" s="151"/>
      <c r="EY191" s="151"/>
      <c r="EZ191" s="151"/>
      <c r="FA191" s="151"/>
      <c r="FB191" s="151"/>
      <c r="FC191" s="151"/>
      <c r="FD191" s="151"/>
      <c r="FE191" s="151"/>
      <c r="FF191" s="151"/>
      <c r="FG191" s="151"/>
      <c r="FH191" s="151"/>
      <c r="FI191" s="151"/>
      <c r="FJ191" s="151"/>
      <c r="FK191" s="151"/>
      <c r="FL191" s="151"/>
      <c r="FM191" s="151"/>
      <c r="FN191" s="151"/>
      <c r="FO191" s="151"/>
      <c r="FP191" s="151"/>
      <c r="FQ191" s="151"/>
      <c r="FR191" s="151"/>
      <c r="FS191" s="151"/>
      <c r="FT191" s="151"/>
      <c r="FU191" s="151"/>
      <c r="FV191" s="151"/>
      <c r="FW191" s="151"/>
      <c r="FX191" s="151"/>
      <c r="FY191" s="151"/>
      <c r="FZ191" s="151"/>
      <c r="GA191" s="151"/>
      <c r="GB191" s="151"/>
      <c r="GC191" s="151"/>
      <c r="GD191" s="151"/>
      <c r="GE191" s="151"/>
      <c r="GF191" s="151"/>
      <c r="GG191" s="151"/>
      <c r="GH191" s="151"/>
      <c r="GI191" s="151"/>
      <c r="GJ191" s="151"/>
      <c r="GK191" s="151"/>
      <c r="GL191" s="151"/>
      <c r="GM191" s="151"/>
      <c r="GN191" s="151"/>
      <c r="GO191" s="151"/>
      <c r="GP191" s="151"/>
      <c r="GQ191" s="151"/>
      <c r="GR191" s="151"/>
      <c r="GS191" s="151"/>
      <c r="GT191" s="151"/>
      <c r="GU191" s="151"/>
      <c r="GV191" s="151"/>
      <c r="GW191" s="151"/>
      <c r="GX191" s="151"/>
      <c r="GY191" s="151"/>
      <c r="GZ191" s="151"/>
      <c r="HA191" s="151"/>
      <c r="HB191" s="151"/>
      <c r="HC191" s="151"/>
      <c r="HD191" s="151"/>
      <c r="HE191" s="151"/>
      <c r="HF191" s="151"/>
      <c r="HG191" s="151"/>
      <c r="HH191" s="151"/>
      <c r="HI191" s="151"/>
      <c r="HJ191" s="151"/>
      <c r="HK191" s="151"/>
      <c r="HL191" s="151"/>
      <c r="HM191" s="151"/>
      <c r="HN191" s="151"/>
      <c r="HO191" s="151"/>
      <c r="HP191" s="151"/>
    </row>
    <row r="192" spans="1:224" ht="20.100000000000001" customHeight="1" x14ac:dyDescent="0.25">
      <c r="A192" s="163">
        <v>188</v>
      </c>
      <c r="B192" s="162"/>
      <c r="C192" s="161"/>
      <c r="D192" s="160"/>
      <c r="E192" s="259"/>
      <c r="F192" s="260"/>
      <c r="G192" s="268"/>
      <c r="H192" s="337" t="str">
        <f t="shared" si="18"/>
        <v/>
      </c>
      <c r="I192" s="339"/>
      <c r="J192" s="270"/>
      <c r="K192" s="340"/>
      <c r="L192" s="344" t="str">
        <f t="shared" si="19"/>
        <v/>
      </c>
      <c r="M192" s="259"/>
      <c r="N192" s="345"/>
      <c r="O192" s="344" t="str">
        <f t="shared" si="20"/>
        <v/>
      </c>
      <c r="P192" s="159"/>
      <c r="Q192" s="259"/>
      <c r="R192" s="260"/>
      <c r="S192" s="260"/>
      <c r="T192" s="268"/>
      <c r="U192" s="347" t="str">
        <f t="shared" si="21"/>
        <v/>
      </c>
      <c r="V192" s="158" t="str">
        <f t="shared" si="22"/>
        <v/>
      </c>
      <c r="W192" s="158" t="str">
        <f t="shared" si="23"/>
        <v/>
      </c>
      <c r="X192" s="152"/>
      <c r="Y192" s="200"/>
      <c r="Z192" s="167"/>
      <c r="AA192" s="151"/>
      <c r="AB192" s="151"/>
      <c r="AC192" s="151"/>
      <c r="AD192" s="151"/>
      <c r="AE192" s="151"/>
      <c r="AF192" s="151"/>
      <c r="AG192" s="151"/>
      <c r="AH192" s="151"/>
      <c r="AJ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1"/>
      <c r="BX192" s="151"/>
      <c r="BY192" s="151"/>
      <c r="BZ192" s="151"/>
      <c r="CA192" s="151"/>
      <c r="CB192" s="151"/>
      <c r="CC192" s="151"/>
      <c r="CD192" s="151"/>
      <c r="CE192" s="151"/>
      <c r="CF192" s="151"/>
      <c r="CG192" s="151"/>
      <c r="CH192" s="151"/>
      <c r="CI192" s="151"/>
      <c r="CJ192" s="151"/>
      <c r="CK192" s="151"/>
      <c r="CL192" s="151"/>
      <c r="CM192" s="151"/>
      <c r="CN192" s="151"/>
      <c r="CO192" s="151"/>
      <c r="CP192" s="151"/>
      <c r="CQ192" s="151"/>
      <c r="CR192" s="151"/>
      <c r="CS192" s="151"/>
      <c r="CT192" s="151"/>
      <c r="CU192" s="151"/>
      <c r="CV192" s="151"/>
      <c r="CW192" s="151"/>
      <c r="CX192" s="151"/>
      <c r="CY192" s="151"/>
      <c r="CZ192" s="151"/>
      <c r="DA192" s="151"/>
      <c r="DB192" s="151"/>
      <c r="DC192" s="151"/>
      <c r="DD192" s="151"/>
      <c r="DE192" s="151"/>
      <c r="DF192" s="151"/>
      <c r="DG192" s="151"/>
      <c r="DH192" s="151"/>
      <c r="DI192" s="151"/>
      <c r="DJ192" s="151"/>
      <c r="DK192" s="151"/>
      <c r="DL192" s="151"/>
      <c r="DM192" s="151"/>
      <c r="DN192" s="151"/>
      <c r="DO192" s="151"/>
      <c r="DP192" s="151"/>
      <c r="DQ192" s="151"/>
      <c r="DR192" s="151"/>
      <c r="DS192" s="151"/>
      <c r="DT192" s="151"/>
      <c r="DU192" s="151"/>
      <c r="DV192" s="151"/>
      <c r="DW192" s="151"/>
      <c r="DX192" s="151"/>
      <c r="DY192" s="151"/>
      <c r="DZ192" s="151"/>
      <c r="EA192" s="151"/>
      <c r="EB192" s="151"/>
      <c r="EC192" s="151"/>
      <c r="ED192" s="151"/>
      <c r="EE192" s="151"/>
      <c r="EF192" s="151"/>
      <c r="EG192" s="151"/>
      <c r="EH192" s="151"/>
      <c r="EI192" s="151"/>
      <c r="EJ192" s="151"/>
      <c r="EK192" s="151"/>
      <c r="EL192" s="151"/>
      <c r="EM192" s="151"/>
      <c r="EN192" s="151"/>
      <c r="EO192" s="151"/>
      <c r="EP192" s="151"/>
      <c r="EQ192" s="151"/>
      <c r="ER192" s="151"/>
      <c r="ES192" s="151"/>
      <c r="ET192" s="151"/>
      <c r="EU192" s="151"/>
      <c r="EV192" s="151"/>
      <c r="EW192" s="151"/>
      <c r="EX192" s="151"/>
      <c r="EY192" s="151"/>
      <c r="EZ192" s="151"/>
      <c r="FA192" s="151"/>
      <c r="FB192" s="151"/>
      <c r="FC192" s="151"/>
      <c r="FD192" s="151"/>
      <c r="FE192" s="151"/>
      <c r="FF192" s="151"/>
      <c r="FG192" s="151"/>
      <c r="FH192" s="151"/>
      <c r="FI192" s="151"/>
      <c r="FJ192" s="151"/>
      <c r="FK192" s="151"/>
      <c r="FL192" s="151"/>
      <c r="FM192" s="151"/>
      <c r="FN192" s="151"/>
      <c r="FO192" s="151"/>
      <c r="FP192" s="151"/>
      <c r="FQ192" s="151"/>
      <c r="FR192" s="151"/>
      <c r="FS192" s="151"/>
      <c r="FT192" s="151"/>
      <c r="FU192" s="151"/>
      <c r="FV192" s="151"/>
      <c r="FW192" s="151"/>
      <c r="FX192" s="151"/>
      <c r="FY192" s="151"/>
      <c r="FZ192" s="151"/>
      <c r="GA192" s="151"/>
      <c r="GB192" s="151"/>
      <c r="GC192" s="151"/>
      <c r="GD192" s="151"/>
      <c r="GE192" s="151"/>
      <c r="GF192" s="151"/>
      <c r="GG192" s="151"/>
      <c r="GH192" s="151"/>
      <c r="GI192" s="151"/>
      <c r="GJ192" s="151"/>
      <c r="GK192" s="151"/>
      <c r="GL192" s="151"/>
      <c r="GM192" s="151"/>
      <c r="GN192" s="151"/>
      <c r="GO192" s="151"/>
      <c r="GP192" s="151"/>
      <c r="GQ192" s="151"/>
      <c r="GR192" s="151"/>
      <c r="GS192" s="151"/>
      <c r="GT192" s="151"/>
      <c r="GU192" s="151"/>
      <c r="GV192" s="151"/>
      <c r="GW192" s="151"/>
      <c r="GX192" s="151"/>
      <c r="GY192" s="151"/>
      <c r="GZ192" s="151"/>
      <c r="HA192" s="151"/>
      <c r="HB192" s="151"/>
      <c r="HC192" s="151"/>
      <c r="HD192" s="151"/>
      <c r="HE192" s="151"/>
      <c r="HF192" s="151"/>
      <c r="HG192" s="151"/>
      <c r="HH192" s="151"/>
      <c r="HI192" s="151"/>
      <c r="HJ192" s="151"/>
      <c r="HK192" s="151"/>
      <c r="HL192" s="151"/>
      <c r="HM192" s="151"/>
      <c r="HN192" s="151"/>
      <c r="HO192" s="151"/>
      <c r="HP192" s="151"/>
    </row>
    <row r="193" spans="1:224" ht="20.100000000000001" customHeight="1" x14ac:dyDescent="0.25">
      <c r="A193" s="163">
        <v>189</v>
      </c>
      <c r="B193" s="162"/>
      <c r="C193" s="161"/>
      <c r="D193" s="160"/>
      <c r="E193" s="259"/>
      <c r="F193" s="260"/>
      <c r="G193" s="268"/>
      <c r="H193" s="337" t="str">
        <f t="shared" si="18"/>
        <v/>
      </c>
      <c r="I193" s="339"/>
      <c r="J193" s="270"/>
      <c r="K193" s="340"/>
      <c r="L193" s="344" t="str">
        <f t="shared" si="19"/>
        <v/>
      </c>
      <c r="M193" s="259"/>
      <c r="N193" s="345"/>
      <c r="O193" s="344" t="str">
        <f t="shared" si="20"/>
        <v/>
      </c>
      <c r="P193" s="159"/>
      <c r="Q193" s="259"/>
      <c r="R193" s="260"/>
      <c r="S193" s="260"/>
      <c r="T193" s="268"/>
      <c r="U193" s="347" t="str">
        <f t="shared" si="21"/>
        <v/>
      </c>
      <c r="V193" s="158" t="str">
        <f t="shared" si="22"/>
        <v/>
      </c>
      <c r="W193" s="158" t="str">
        <f t="shared" si="23"/>
        <v/>
      </c>
      <c r="X193" s="152"/>
      <c r="Y193" s="200"/>
      <c r="Z193" s="167"/>
      <c r="AA193" s="151"/>
      <c r="AB193" s="151"/>
      <c r="AC193" s="151"/>
      <c r="AD193" s="151"/>
      <c r="AE193" s="151"/>
      <c r="AF193" s="151"/>
      <c r="AG193" s="151"/>
      <c r="AH193" s="151"/>
      <c r="AJ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1"/>
      <c r="BX193" s="151"/>
      <c r="BY193" s="151"/>
      <c r="BZ193" s="151"/>
      <c r="CA193" s="151"/>
      <c r="CB193" s="151"/>
      <c r="CC193" s="151"/>
      <c r="CD193" s="151"/>
      <c r="CE193" s="151"/>
      <c r="CF193" s="151"/>
      <c r="CG193" s="151"/>
      <c r="CH193" s="151"/>
      <c r="CI193" s="151"/>
      <c r="CJ193" s="151"/>
      <c r="CK193" s="151"/>
      <c r="CL193" s="151"/>
      <c r="CM193" s="151"/>
      <c r="CN193" s="151"/>
      <c r="CO193" s="151"/>
      <c r="CP193" s="151"/>
      <c r="CQ193" s="151"/>
      <c r="CR193" s="151"/>
      <c r="CS193" s="151"/>
      <c r="CT193" s="151"/>
      <c r="CU193" s="151"/>
      <c r="CV193" s="151"/>
      <c r="CW193" s="151"/>
      <c r="CX193" s="151"/>
      <c r="CY193" s="151"/>
      <c r="CZ193" s="151"/>
      <c r="DA193" s="151"/>
      <c r="DB193" s="151"/>
      <c r="DC193" s="151"/>
      <c r="DD193" s="151"/>
      <c r="DE193" s="151"/>
      <c r="DF193" s="151"/>
      <c r="DG193" s="151"/>
      <c r="DH193" s="151"/>
      <c r="DI193" s="151"/>
      <c r="DJ193" s="151"/>
      <c r="DK193" s="151"/>
      <c r="DL193" s="151"/>
      <c r="DM193" s="151"/>
      <c r="DN193" s="151"/>
      <c r="DO193" s="151"/>
      <c r="DP193" s="151"/>
      <c r="DQ193" s="151"/>
      <c r="DR193" s="151"/>
      <c r="DS193" s="151"/>
      <c r="DT193" s="151"/>
      <c r="DU193" s="151"/>
      <c r="DV193" s="151"/>
      <c r="DW193" s="151"/>
      <c r="DX193" s="151"/>
      <c r="DY193" s="151"/>
      <c r="DZ193" s="151"/>
      <c r="EA193" s="151"/>
      <c r="EB193" s="151"/>
      <c r="EC193" s="151"/>
      <c r="ED193" s="151"/>
      <c r="EE193" s="151"/>
      <c r="EF193" s="151"/>
      <c r="EG193" s="151"/>
      <c r="EH193" s="151"/>
      <c r="EI193" s="151"/>
      <c r="EJ193" s="151"/>
      <c r="EK193" s="151"/>
      <c r="EL193" s="151"/>
      <c r="EM193" s="151"/>
      <c r="EN193" s="151"/>
      <c r="EO193" s="151"/>
      <c r="EP193" s="151"/>
      <c r="EQ193" s="151"/>
      <c r="ER193" s="151"/>
      <c r="ES193" s="151"/>
      <c r="ET193" s="151"/>
      <c r="EU193" s="151"/>
      <c r="EV193" s="151"/>
      <c r="EW193" s="151"/>
      <c r="EX193" s="151"/>
      <c r="EY193" s="151"/>
      <c r="EZ193" s="151"/>
      <c r="FA193" s="151"/>
      <c r="FB193" s="151"/>
      <c r="FC193" s="151"/>
      <c r="FD193" s="151"/>
      <c r="FE193" s="151"/>
      <c r="FF193" s="151"/>
      <c r="FG193" s="151"/>
      <c r="FH193" s="151"/>
      <c r="FI193" s="151"/>
      <c r="FJ193" s="151"/>
      <c r="FK193" s="151"/>
      <c r="FL193" s="151"/>
      <c r="FM193" s="151"/>
      <c r="FN193" s="151"/>
      <c r="FO193" s="151"/>
      <c r="FP193" s="151"/>
      <c r="FQ193" s="151"/>
      <c r="FR193" s="151"/>
      <c r="FS193" s="151"/>
      <c r="FT193" s="151"/>
      <c r="FU193" s="151"/>
      <c r="FV193" s="151"/>
      <c r="FW193" s="151"/>
      <c r="FX193" s="151"/>
      <c r="FY193" s="151"/>
      <c r="FZ193" s="151"/>
      <c r="GA193" s="151"/>
      <c r="GB193" s="151"/>
      <c r="GC193" s="151"/>
      <c r="GD193" s="151"/>
      <c r="GE193" s="151"/>
      <c r="GF193" s="151"/>
      <c r="GG193" s="151"/>
      <c r="GH193" s="151"/>
      <c r="GI193" s="151"/>
      <c r="GJ193" s="151"/>
      <c r="GK193" s="151"/>
      <c r="GL193" s="151"/>
      <c r="GM193" s="151"/>
      <c r="GN193" s="151"/>
      <c r="GO193" s="151"/>
      <c r="GP193" s="151"/>
      <c r="GQ193" s="151"/>
      <c r="GR193" s="151"/>
      <c r="GS193" s="151"/>
      <c r="GT193" s="151"/>
      <c r="GU193" s="151"/>
      <c r="GV193" s="151"/>
      <c r="GW193" s="151"/>
      <c r="GX193" s="151"/>
      <c r="GY193" s="151"/>
      <c r="GZ193" s="151"/>
      <c r="HA193" s="151"/>
      <c r="HB193" s="151"/>
      <c r="HC193" s="151"/>
      <c r="HD193" s="151"/>
      <c r="HE193" s="151"/>
      <c r="HF193" s="151"/>
      <c r="HG193" s="151"/>
      <c r="HH193" s="151"/>
      <c r="HI193" s="151"/>
      <c r="HJ193" s="151"/>
      <c r="HK193" s="151"/>
      <c r="HL193" s="151"/>
      <c r="HM193" s="151"/>
      <c r="HN193" s="151"/>
      <c r="HO193" s="151"/>
      <c r="HP193" s="151"/>
    </row>
    <row r="194" spans="1:224" ht="20.100000000000001" customHeight="1" x14ac:dyDescent="0.25">
      <c r="A194" s="163">
        <v>190</v>
      </c>
      <c r="B194" s="162"/>
      <c r="C194" s="161"/>
      <c r="D194" s="160"/>
      <c r="E194" s="259"/>
      <c r="F194" s="260"/>
      <c r="G194" s="268"/>
      <c r="H194" s="337" t="str">
        <f t="shared" si="18"/>
        <v/>
      </c>
      <c r="I194" s="339"/>
      <c r="J194" s="270"/>
      <c r="K194" s="340"/>
      <c r="L194" s="344" t="str">
        <f t="shared" si="19"/>
        <v/>
      </c>
      <c r="M194" s="259"/>
      <c r="N194" s="345"/>
      <c r="O194" s="344" t="str">
        <f t="shared" si="20"/>
        <v/>
      </c>
      <c r="P194" s="159"/>
      <c r="Q194" s="259"/>
      <c r="R194" s="260"/>
      <c r="S194" s="260"/>
      <c r="T194" s="268"/>
      <c r="U194" s="347" t="str">
        <f t="shared" si="21"/>
        <v/>
      </c>
      <c r="V194" s="158" t="str">
        <f t="shared" si="22"/>
        <v/>
      </c>
      <c r="W194" s="158" t="str">
        <f t="shared" si="23"/>
        <v/>
      </c>
      <c r="X194" s="152"/>
      <c r="Y194" s="200"/>
      <c r="Z194" s="167"/>
      <c r="AA194" s="151"/>
      <c r="AB194" s="151"/>
      <c r="AC194" s="151"/>
      <c r="AD194" s="151"/>
      <c r="AE194" s="151"/>
      <c r="AF194" s="151"/>
      <c r="AG194" s="151"/>
      <c r="AH194" s="151"/>
      <c r="AJ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1"/>
      <c r="BX194" s="151"/>
      <c r="BY194" s="151"/>
      <c r="BZ194" s="151"/>
      <c r="CA194" s="151"/>
      <c r="CB194" s="151"/>
      <c r="CC194" s="151"/>
      <c r="CD194" s="151"/>
      <c r="CE194" s="151"/>
      <c r="CF194" s="151"/>
      <c r="CG194" s="151"/>
      <c r="CH194" s="151"/>
      <c r="CI194" s="151"/>
      <c r="CJ194" s="151"/>
      <c r="CK194" s="151"/>
      <c r="CL194" s="151"/>
      <c r="CM194" s="151"/>
      <c r="CN194" s="151"/>
      <c r="CO194" s="151"/>
      <c r="CP194" s="151"/>
      <c r="CQ194" s="151"/>
      <c r="CR194" s="151"/>
      <c r="CS194" s="151"/>
      <c r="CT194" s="151"/>
      <c r="CU194" s="151"/>
      <c r="CV194" s="151"/>
      <c r="CW194" s="151"/>
      <c r="CX194" s="151"/>
      <c r="CY194" s="151"/>
      <c r="CZ194" s="151"/>
      <c r="DA194" s="151"/>
      <c r="DB194" s="151"/>
      <c r="DC194" s="151"/>
      <c r="DD194" s="151"/>
      <c r="DE194" s="151"/>
      <c r="DF194" s="151"/>
      <c r="DG194" s="151"/>
      <c r="DH194" s="151"/>
      <c r="DI194" s="151"/>
      <c r="DJ194" s="151"/>
      <c r="DK194" s="151"/>
      <c r="DL194" s="151"/>
      <c r="DM194" s="151"/>
      <c r="DN194" s="151"/>
      <c r="DO194" s="151"/>
      <c r="DP194" s="151"/>
      <c r="DQ194" s="151"/>
      <c r="DR194" s="151"/>
      <c r="DS194" s="151"/>
      <c r="DT194" s="151"/>
      <c r="DU194" s="151"/>
      <c r="DV194" s="151"/>
      <c r="DW194" s="151"/>
      <c r="DX194" s="151"/>
      <c r="DY194" s="151"/>
      <c r="DZ194" s="151"/>
      <c r="EA194" s="151"/>
      <c r="EB194" s="151"/>
      <c r="EC194" s="151"/>
      <c r="ED194" s="151"/>
      <c r="EE194" s="151"/>
      <c r="EF194" s="151"/>
      <c r="EG194" s="151"/>
      <c r="EH194" s="151"/>
      <c r="EI194" s="151"/>
      <c r="EJ194" s="151"/>
      <c r="EK194" s="151"/>
      <c r="EL194" s="151"/>
      <c r="EM194" s="151"/>
      <c r="EN194" s="151"/>
      <c r="EO194" s="151"/>
      <c r="EP194" s="151"/>
      <c r="EQ194" s="151"/>
      <c r="ER194" s="151"/>
      <c r="ES194" s="151"/>
      <c r="ET194" s="151"/>
      <c r="EU194" s="151"/>
      <c r="EV194" s="151"/>
      <c r="EW194" s="151"/>
      <c r="EX194" s="151"/>
      <c r="EY194" s="151"/>
      <c r="EZ194" s="151"/>
      <c r="FA194" s="151"/>
      <c r="FB194" s="151"/>
      <c r="FC194" s="151"/>
      <c r="FD194" s="151"/>
      <c r="FE194" s="151"/>
      <c r="FF194" s="151"/>
      <c r="FG194" s="151"/>
      <c r="FH194" s="151"/>
      <c r="FI194" s="151"/>
      <c r="FJ194" s="151"/>
      <c r="FK194" s="151"/>
      <c r="FL194" s="151"/>
      <c r="FM194" s="151"/>
      <c r="FN194" s="151"/>
      <c r="FO194" s="151"/>
      <c r="FP194" s="151"/>
      <c r="FQ194" s="151"/>
      <c r="FR194" s="151"/>
      <c r="FS194" s="151"/>
      <c r="FT194" s="151"/>
      <c r="FU194" s="151"/>
      <c r="FV194" s="151"/>
      <c r="FW194" s="151"/>
      <c r="FX194" s="151"/>
      <c r="FY194" s="151"/>
      <c r="FZ194" s="151"/>
      <c r="GA194" s="151"/>
      <c r="GB194" s="151"/>
      <c r="GC194" s="151"/>
      <c r="GD194" s="151"/>
      <c r="GE194" s="151"/>
      <c r="GF194" s="151"/>
      <c r="GG194" s="151"/>
      <c r="GH194" s="151"/>
      <c r="GI194" s="151"/>
      <c r="GJ194" s="151"/>
      <c r="GK194" s="151"/>
      <c r="GL194" s="151"/>
      <c r="GM194" s="151"/>
      <c r="GN194" s="151"/>
      <c r="GO194" s="151"/>
      <c r="GP194" s="151"/>
      <c r="GQ194" s="151"/>
      <c r="GR194" s="151"/>
      <c r="GS194" s="151"/>
      <c r="GT194" s="151"/>
      <c r="GU194" s="151"/>
      <c r="GV194" s="151"/>
      <c r="GW194" s="151"/>
      <c r="GX194" s="151"/>
      <c r="GY194" s="151"/>
      <c r="GZ194" s="151"/>
      <c r="HA194" s="151"/>
      <c r="HB194" s="151"/>
      <c r="HC194" s="151"/>
      <c r="HD194" s="151"/>
      <c r="HE194" s="151"/>
      <c r="HF194" s="151"/>
      <c r="HG194" s="151"/>
      <c r="HH194" s="151"/>
      <c r="HI194" s="151"/>
      <c r="HJ194" s="151"/>
      <c r="HK194" s="151"/>
      <c r="HL194" s="151"/>
      <c r="HM194" s="151"/>
      <c r="HN194" s="151"/>
      <c r="HO194" s="151"/>
      <c r="HP194" s="151"/>
    </row>
    <row r="195" spans="1:224" ht="20.100000000000001" customHeight="1" x14ac:dyDescent="0.25">
      <c r="A195" s="163">
        <v>191</v>
      </c>
      <c r="B195" s="162"/>
      <c r="C195" s="161"/>
      <c r="D195" s="160"/>
      <c r="E195" s="259"/>
      <c r="F195" s="260"/>
      <c r="G195" s="268"/>
      <c r="H195" s="337" t="str">
        <f t="shared" si="18"/>
        <v/>
      </c>
      <c r="I195" s="339"/>
      <c r="J195" s="270"/>
      <c r="K195" s="340"/>
      <c r="L195" s="344" t="str">
        <f t="shared" si="19"/>
        <v/>
      </c>
      <c r="M195" s="259"/>
      <c r="N195" s="345"/>
      <c r="O195" s="344" t="str">
        <f t="shared" si="20"/>
        <v/>
      </c>
      <c r="P195" s="159"/>
      <c r="Q195" s="259"/>
      <c r="R195" s="260"/>
      <c r="S195" s="260"/>
      <c r="T195" s="268"/>
      <c r="U195" s="347" t="str">
        <f t="shared" si="21"/>
        <v/>
      </c>
      <c r="V195" s="158" t="str">
        <f t="shared" si="22"/>
        <v/>
      </c>
      <c r="W195" s="158" t="str">
        <f t="shared" si="23"/>
        <v/>
      </c>
      <c r="X195" s="152"/>
      <c r="Y195" s="200"/>
      <c r="Z195" s="167"/>
      <c r="AA195" s="151"/>
      <c r="AB195" s="151"/>
      <c r="AC195" s="151"/>
      <c r="AD195" s="151"/>
      <c r="AE195" s="151"/>
      <c r="AF195" s="151"/>
      <c r="AG195" s="151"/>
      <c r="AH195" s="151"/>
      <c r="AJ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1"/>
      <c r="BW195" s="151"/>
      <c r="BX195" s="151"/>
      <c r="BY195" s="151"/>
      <c r="BZ195" s="151"/>
      <c r="CA195" s="151"/>
      <c r="CB195" s="151"/>
      <c r="CC195" s="151"/>
      <c r="CD195" s="151"/>
      <c r="CE195" s="151"/>
      <c r="CF195" s="151"/>
      <c r="CG195" s="151"/>
      <c r="CH195" s="151"/>
      <c r="CI195" s="151"/>
      <c r="CJ195" s="151"/>
      <c r="CK195" s="151"/>
      <c r="CL195" s="151"/>
      <c r="CM195" s="151"/>
      <c r="CN195" s="151"/>
      <c r="CO195" s="151"/>
      <c r="CP195" s="151"/>
      <c r="CQ195" s="151"/>
      <c r="CR195" s="151"/>
      <c r="CS195" s="151"/>
      <c r="CT195" s="151"/>
      <c r="CU195" s="151"/>
      <c r="CV195" s="151"/>
      <c r="CW195" s="151"/>
      <c r="CX195" s="151"/>
      <c r="CY195" s="151"/>
      <c r="CZ195" s="151"/>
      <c r="DA195" s="151"/>
      <c r="DB195" s="151"/>
      <c r="DC195" s="151"/>
      <c r="DD195" s="151"/>
      <c r="DE195" s="151"/>
      <c r="DF195" s="151"/>
      <c r="DG195" s="151"/>
      <c r="DH195" s="151"/>
      <c r="DI195" s="151"/>
      <c r="DJ195" s="151"/>
      <c r="DK195" s="151"/>
      <c r="DL195" s="151"/>
      <c r="DM195" s="151"/>
      <c r="DN195" s="151"/>
      <c r="DO195" s="151"/>
      <c r="DP195" s="151"/>
      <c r="DQ195" s="151"/>
      <c r="DR195" s="151"/>
      <c r="DS195" s="151"/>
      <c r="DT195" s="151"/>
      <c r="DU195" s="151"/>
      <c r="DV195" s="151"/>
      <c r="DW195" s="151"/>
      <c r="DX195" s="151"/>
      <c r="DY195" s="151"/>
      <c r="DZ195" s="151"/>
      <c r="EA195" s="151"/>
      <c r="EB195" s="151"/>
      <c r="EC195" s="151"/>
      <c r="ED195" s="151"/>
      <c r="EE195" s="151"/>
      <c r="EF195" s="151"/>
      <c r="EG195" s="151"/>
      <c r="EH195" s="151"/>
      <c r="EI195" s="151"/>
      <c r="EJ195" s="151"/>
      <c r="EK195" s="151"/>
      <c r="EL195" s="151"/>
      <c r="EM195" s="151"/>
      <c r="EN195" s="151"/>
      <c r="EO195" s="151"/>
      <c r="EP195" s="151"/>
      <c r="EQ195" s="151"/>
      <c r="ER195" s="151"/>
      <c r="ES195" s="151"/>
      <c r="ET195" s="151"/>
      <c r="EU195" s="151"/>
      <c r="EV195" s="151"/>
      <c r="EW195" s="151"/>
      <c r="EX195" s="151"/>
      <c r="EY195" s="151"/>
      <c r="EZ195" s="151"/>
      <c r="FA195" s="151"/>
      <c r="FB195" s="151"/>
      <c r="FC195" s="151"/>
      <c r="FD195" s="151"/>
      <c r="FE195" s="151"/>
      <c r="FF195" s="151"/>
      <c r="FG195" s="151"/>
      <c r="FH195" s="151"/>
      <c r="FI195" s="151"/>
      <c r="FJ195" s="151"/>
      <c r="FK195" s="151"/>
      <c r="FL195" s="151"/>
      <c r="FM195" s="151"/>
      <c r="FN195" s="151"/>
      <c r="FO195" s="151"/>
      <c r="FP195" s="151"/>
      <c r="FQ195" s="151"/>
      <c r="FR195" s="151"/>
      <c r="FS195" s="151"/>
      <c r="FT195" s="151"/>
      <c r="FU195" s="151"/>
      <c r="FV195" s="151"/>
      <c r="FW195" s="151"/>
      <c r="FX195" s="151"/>
      <c r="FY195" s="151"/>
      <c r="FZ195" s="151"/>
      <c r="GA195" s="151"/>
      <c r="GB195" s="151"/>
      <c r="GC195" s="151"/>
      <c r="GD195" s="151"/>
      <c r="GE195" s="151"/>
      <c r="GF195" s="151"/>
      <c r="GG195" s="151"/>
      <c r="GH195" s="151"/>
      <c r="GI195" s="151"/>
      <c r="GJ195" s="151"/>
      <c r="GK195" s="151"/>
      <c r="GL195" s="151"/>
      <c r="GM195" s="151"/>
      <c r="GN195" s="151"/>
      <c r="GO195" s="151"/>
      <c r="GP195" s="151"/>
      <c r="GQ195" s="151"/>
      <c r="GR195" s="151"/>
      <c r="GS195" s="151"/>
      <c r="GT195" s="151"/>
      <c r="GU195" s="151"/>
      <c r="GV195" s="151"/>
      <c r="GW195" s="151"/>
      <c r="GX195" s="151"/>
      <c r="GY195" s="151"/>
      <c r="GZ195" s="151"/>
      <c r="HA195" s="151"/>
      <c r="HB195" s="151"/>
      <c r="HC195" s="151"/>
      <c r="HD195" s="151"/>
      <c r="HE195" s="151"/>
      <c r="HF195" s="151"/>
      <c r="HG195" s="151"/>
      <c r="HH195" s="151"/>
      <c r="HI195" s="151"/>
      <c r="HJ195" s="151"/>
      <c r="HK195" s="151"/>
      <c r="HL195" s="151"/>
      <c r="HM195" s="151"/>
      <c r="HN195" s="151"/>
      <c r="HO195" s="151"/>
      <c r="HP195" s="151"/>
    </row>
    <row r="196" spans="1:224" ht="20.100000000000001" customHeight="1" x14ac:dyDescent="0.25">
      <c r="A196" s="163">
        <v>192</v>
      </c>
      <c r="B196" s="162"/>
      <c r="C196" s="161"/>
      <c r="D196" s="160"/>
      <c r="E196" s="259"/>
      <c r="F196" s="260"/>
      <c r="G196" s="268"/>
      <c r="H196" s="337" t="str">
        <f t="shared" si="18"/>
        <v/>
      </c>
      <c r="I196" s="339"/>
      <c r="J196" s="270"/>
      <c r="K196" s="340"/>
      <c r="L196" s="344" t="str">
        <f t="shared" si="19"/>
        <v/>
      </c>
      <c r="M196" s="259"/>
      <c r="N196" s="345"/>
      <c r="O196" s="344" t="str">
        <f t="shared" si="20"/>
        <v/>
      </c>
      <c r="P196" s="159"/>
      <c r="Q196" s="259"/>
      <c r="R196" s="260"/>
      <c r="S196" s="260"/>
      <c r="T196" s="268"/>
      <c r="U196" s="347" t="str">
        <f t="shared" si="21"/>
        <v/>
      </c>
      <c r="V196" s="158" t="str">
        <f t="shared" si="22"/>
        <v/>
      </c>
      <c r="W196" s="158" t="str">
        <f t="shared" si="23"/>
        <v/>
      </c>
      <c r="X196" s="152"/>
      <c r="Y196" s="200"/>
      <c r="Z196" s="167"/>
      <c r="AA196" s="151"/>
      <c r="AB196" s="151"/>
      <c r="AC196" s="151"/>
      <c r="AD196" s="151"/>
      <c r="AE196" s="151"/>
      <c r="AF196" s="151"/>
      <c r="AG196" s="151"/>
      <c r="AH196" s="151"/>
      <c r="AJ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  <c r="BY196" s="151"/>
      <c r="BZ196" s="151"/>
      <c r="CA196" s="151"/>
      <c r="CB196" s="151"/>
      <c r="CC196" s="151"/>
      <c r="CD196" s="151"/>
      <c r="CE196" s="151"/>
      <c r="CF196" s="151"/>
      <c r="CG196" s="151"/>
      <c r="CH196" s="151"/>
      <c r="CI196" s="151"/>
      <c r="CJ196" s="151"/>
      <c r="CK196" s="151"/>
      <c r="CL196" s="151"/>
      <c r="CM196" s="151"/>
      <c r="CN196" s="151"/>
      <c r="CO196" s="151"/>
      <c r="CP196" s="151"/>
      <c r="CQ196" s="151"/>
      <c r="CR196" s="151"/>
      <c r="CS196" s="151"/>
      <c r="CT196" s="151"/>
      <c r="CU196" s="151"/>
      <c r="CV196" s="151"/>
      <c r="CW196" s="151"/>
      <c r="CX196" s="151"/>
      <c r="CY196" s="151"/>
      <c r="CZ196" s="151"/>
      <c r="DA196" s="151"/>
      <c r="DB196" s="151"/>
      <c r="DC196" s="151"/>
      <c r="DD196" s="151"/>
      <c r="DE196" s="151"/>
      <c r="DF196" s="151"/>
      <c r="DG196" s="151"/>
      <c r="DH196" s="151"/>
      <c r="DI196" s="151"/>
      <c r="DJ196" s="151"/>
      <c r="DK196" s="151"/>
      <c r="DL196" s="151"/>
      <c r="DM196" s="151"/>
      <c r="DN196" s="151"/>
      <c r="DO196" s="151"/>
      <c r="DP196" s="151"/>
      <c r="DQ196" s="151"/>
      <c r="DR196" s="151"/>
      <c r="DS196" s="151"/>
      <c r="DT196" s="151"/>
      <c r="DU196" s="151"/>
      <c r="DV196" s="151"/>
      <c r="DW196" s="151"/>
      <c r="DX196" s="151"/>
      <c r="DY196" s="151"/>
      <c r="DZ196" s="151"/>
      <c r="EA196" s="151"/>
      <c r="EB196" s="151"/>
      <c r="EC196" s="151"/>
      <c r="ED196" s="151"/>
      <c r="EE196" s="151"/>
      <c r="EF196" s="151"/>
      <c r="EG196" s="151"/>
      <c r="EH196" s="151"/>
      <c r="EI196" s="151"/>
      <c r="EJ196" s="151"/>
      <c r="EK196" s="151"/>
      <c r="EL196" s="151"/>
      <c r="EM196" s="151"/>
      <c r="EN196" s="151"/>
      <c r="EO196" s="151"/>
      <c r="EP196" s="151"/>
      <c r="EQ196" s="151"/>
      <c r="ER196" s="151"/>
      <c r="ES196" s="151"/>
      <c r="ET196" s="151"/>
      <c r="EU196" s="151"/>
      <c r="EV196" s="151"/>
      <c r="EW196" s="151"/>
      <c r="EX196" s="151"/>
      <c r="EY196" s="151"/>
      <c r="EZ196" s="151"/>
      <c r="FA196" s="151"/>
      <c r="FB196" s="151"/>
      <c r="FC196" s="151"/>
      <c r="FD196" s="151"/>
      <c r="FE196" s="151"/>
      <c r="FF196" s="151"/>
      <c r="FG196" s="151"/>
      <c r="FH196" s="151"/>
      <c r="FI196" s="151"/>
      <c r="FJ196" s="151"/>
      <c r="FK196" s="151"/>
      <c r="FL196" s="151"/>
      <c r="FM196" s="151"/>
      <c r="FN196" s="151"/>
      <c r="FO196" s="151"/>
      <c r="FP196" s="151"/>
      <c r="FQ196" s="151"/>
      <c r="FR196" s="151"/>
      <c r="FS196" s="151"/>
      <c r="FT196" s="151"/>
      <c r="FU196" s="151"/>
      <c r="FV196" s="151"/>
      <c r="FW196" s="151"/>
      <c r="FX196" s="151"/>
      <c r="FY196" s="151"/>
      <c r="FZ196" s="151"/>
      <c r="GA196" s="151"/>
      <c r="GB196" s="151"/>
      <c r="GC196" s="151"/>
      <c r="GD196" s="151"/>
      <c r="GE196" s="151"/>
      <c r="GF196" s="151"/>
      <c r="GG196" s="151"/>
      <c r="GH196" s="151"/>
      <c r="GI196" s="151"/>
      <c r="GJ196" s="151"/>
      <c r="GK196" s="151"/>
      <c r="GL196" s="151"/>
      <c r="GM196" s="151"/>
      <c r="GN196" s="151"/>
      <c r="GO196" s="151"/>
      <c r="GP196" s="151"/>
      <c r="GQ196" s="151"/>
      <c r="GR196" s="151"/>
      <c r="GS196" s="151"/>
      <c r="GT196" s="151"/>
      <c r="GU196" s="151"/>
      <c r="GV196" s="151"/>
      <c r="GW196" s="151"/>
      <c r="GX196" s="151"/>
      <c r="GY196" s="151"/>
      <c r="GZ196" s="151"/>
      <c r="HA196" s="151"/>
      <c r="HB196" s="151"/>
      <c r="HC196" s="151"/>
      <c r="HD196" s="151"/>
      <c r="HE196" s="151"/>
      <c r="HF196" s="151"/>
      <c r="HG196" s="151"/>
      <c r="HH196" s="151"/>
      <c r="HI196" s="151"/>
      <c r="HJ196" s="151"/>
      <c r="HK196" s="151"/>
      <c r="HL196" s="151"/>
      <c r="HM196" s="151"/>
      <c r="HN196" s="151"/>
      <c r="HO196" s="151"/>
      <c r="HP196" s="151"/>
    </row>
    <row r="197" spans="1:224" ht="20.100000000000001" customHeight="1" x14ac:dyDescent="0.25">
      <c r="A197" s="163">
        <v>193</v>
      </c>
      <c r="B197" s="162"/>
      <c r="C197" s="161"/>
      <c r="D197" s="160"/>
      <c r="E197" s="259"/>
      <c r="F197" s="260"/>
      <c r="G197" s="268"/>
      <c r="H197" s="337" t="str">
        <f t="shared" si="18"/>
        <v/>
      </c>
      <c r="I197" s="339"/>
      <c r="J197" s="270"/>
      <c r="K197" s="340"/>
      <c r="L197" s="344" t="str">
        <f t="shared" si="19"/>
        <v/>
      </c>
      <c r="M197" s="259"/>
      <c r="N197" s="345"/>
      <c r="O197" s="344" t="str">
        <f t="shared" si="20"/>
        <v/>
      </c>
      <c r="P197" s="159"/>
      <c r="Q197" s="259"/>
      <c r="R197" s="260"/>
      <c r="S197" s="260"/>
      <c r="T197" s="268"/>
      <c r="U197" s="347" t="str">
        <f t="shared" si="21"/>
        <v/>
      </c>
      <c r="V197" s="158" t="str">
        <f t="shared" si="22"/>
        <v/>
      </c>
      <c r="W197" s="158" t="str">
        <f t="shared" si="23"/>
        <v/>
      </c>
      <c r="X197" s="152"/>
      <c r="Y197" s="200"/>
      <c r="Z197" s="167"/>
      <c r="AA197" s="151"/>
      <c r="AB197" s="151"/>
      <c r="AC197" s="151"/>
      <c r="AD197" s="151"/>
      <c r="AE197" s="151"/>
      <c r="AF197" s="151"/>
      <c r="AG197" s="151"/>
      <c r="AH197" s="151"/>
      <c r="AJ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  <c r="BY197" s="151"/>
      <c r="BZ197" s="151"/>
      <c r="CA197" s="151"/>
      <c r="CB197" s="151"/>
      <c r="CC197" s="151"/>
      <c r="CD197" s="151"/>
      <c r="CE197" s="151"/>
      <c r="CF197" s="151"/>
      <c r="CG197" s="151"/>
      <c r="CH197" s="151"/>
      <c r="CI197" s="151"/>
      <c r="CJ197" s="151"/>
      <c r="CK197" s="151"/>
      <c r="CL197" s="151"/>
      <c r="CM197" s="151"/>
      <c r="CN197" s="151"/>
      <c r="CO197" s="151"/>
      <c r="CP197" s="151"/>
      <c r="CQ197" s="151"/>
      <c r="CR197" s="151"/>
      <c r="CS197" s="151"/>
      <c r="CT197" s="151"/>
      <c r="CU197" s="151"/>
      <c r="CV197" s="151"/>
      <c r="CW197" s="151"/>
      <c r="CX197" s="151"/>
      <c r="CY197" s="151"/>
      <c r="CZ197" s="151"/>
      <c r="DA197" s="151"/>
      <c r="DB197" s="151"/>
      <c r="DC197" s="151"/>
      <c r="DD197" s="151"/>
      <c r="DE197" s="151"/>
      <c r="DF197" s="151"/>
      <c r="DG197" s="151"/>
      <c r="DH197" s="151"/>
      <c r="DI197" s="151"/>
      <c r="DJ197" s="151"/>
      <c r="DK197" s="151"/>
      <c r="DL197" s="151"/>
      <c r="DM197" s="151"/>
      <c r="DN197" s="151"/>
      <c r="DO197" s="151"/>
      <c r="DP197" s="151"/>
      <c r="DQ197" s="151"/>
      <c r="DR197" s="151"/>
      <c r="DS197" s="151"/>
      <c r="DT197" s="151"/>
      <c r="DU197" s="151"/>
      <c r="DV197" s="151"/>
      <c r="DW197" s="151"/>
      <c r="DX197" s="151"/>
      <c r="DY197" s="151"/>
      <c r="DZ197" s="151"/>
      <c r="EA197" s="151"/>
      <c r="EB197" s="151"/>
      <c r="EC197" s="151"/>
      <c r="ED197" s="151"/>
      <c r="EE197" s="151"/>
      <c r="EF197" s="151"/>
      <c r="EG197" s="151"/>
      <c r="EH197" s="151"/>
      <c r="EI197" s="151"/>
      <c r="EJ197" s="151"/>
      <c r="EK197" s="151"/>
      <c r="EL197" s="151"/>
      <c r="EM197" s="151"/>
      <c r="EN197" s="151"/>
      <c r="EO197" s="151"/>
      <c r="EP197" s="151"/>
      <c r="EQ197" s="151"/>
      <c r="ER197" s="151"/>
      <c r="ES197" s="151"/>
      <c r="ET197" s="151"/>
      <c r="EU197" s="151"/>
      <c r="EV197" s="151"/>
      <c r="EW197" s="151"/>
      <c r="EX197" s="151"/>
      <c r="EY197" s="151"/>
      <c r="EZ197" s="151"/>
      <c r="FA197" s="151"/>
      <c r="FB197" s="151"/>
      <c r="FC197" s="151"/>
      <c r="FD197" s="151"/>
      <c r="FE197" s="151"/>
      <c r="FF197" s="151"/>
      <c r="FG197" s="151"/>
      <c r="FH197" s="151"/>
      <c r="FI197" s="151"/>
      <c r="FJ197" s="151"/>
      <c r="FK197" s="151"/>
      <c r="FL197" s="151"/>
      <c r="FM197" s="151"/>
      <c r="FN197" s="151"/>
      <c r="FO197" s="151"/>
      <c r="FP197" s="151"/>
      <c r="FQ197" s="151"/>
      <c r="FR197" s="151"/>
      <c r="FS197" s="151"/>
      <c r="FT197" s="151"/>
      <c r="FU197" s="151"/>
      <c r="FV197" s="151"/>
      <c r="FW197" s="151"/>
      <c r="FX197" s="151"/>
      <c r="FY197" s="151"/>
      <c r="FZ197" s="151"/>
      <c r="GA197" s="151"/>
      <c r="GB197" s="151"/>
      <c r="GC197" s="151"/>
      <c r="GD197" s="151"/>
      <c r="GE197" s="151"/>
      <c r="GF197" s="151"/>
      <c r="GG197" s="151"/>
      <c r="GH197" s="151"/>
      <c r="GI197" s="151"/>
      <c r="GJ197" s="151"/>
      <c r="GK197" s="151"/>
      <c r="GL197" s="151"/>
      <c r="GM197" s="151"/>
      <c r="GN197" s="151"/>
      <c r="GO197" s="151"/>
      <c r="GP197" s="151"/>
      <c r="GQ197" s="151"/>
      <c r="GR197" s="151"/>
      <c r="GS197" s="151"/>
      <c r="GT197" s="151"/>
      <c r="GU197" s="151"/>
      <c r="GV197" s="151"/>
      <c r="GW197" s="151"/>
      <c r="GX197" s="151"/>
      <c r="GY197" s="151"/>
      <c r="GZ197" s="151"/>
      <c r="HA197" s="151"/>
      <c r="HB197" s="151"/>
      <c r="HC197" s="151"/>
      <c r="HD197" s="151"/>
      <c r="HE197" s="151"/>
      <c r="HF197" s="151"/>
      <c r="HG197" s="151"/>
      <c r="HH197" s="151"/>
      <c r="HI197" s="151"/>
      <c r="HJ197" s="151"/>
      <c r="HK197" s="151"/>
      <c r="HL197" s="151"/>
      <c r="HM197" s="151"/>
      <c r="HN197" s="151"/>
      <c r="HO197" s="151"/>
      <c r="HP197" s="151"/>
    </row>
    <row r="198" spans="1:224" ht="20.100000000000001" customHeight="1" x14ac:dyDescent="0.25">
      <c r="A198" s="163">
        <v>194</v>
      </c>
      <c r="B198" s="162"/>
      <c r="C198" s="161"/>
      <c r="D198" s="160"/>
      <c r="E198" s="259"/>
      <c r="F198" s="260"/>
      <c r="G198" s="268"/>
      <c r="H198" s="337" t="str">
        <f t="shared" si="18"/>
        <v/>
      </c>
      <c r="I198" s="339"/>
      <c r="J198" s="270"/>
      <c r="K198" s="340"/>
      <c r="L198" s="344" t="str">
        <f t="shared" si="19"/>
        <v/>
      </c>
      <c r="M198" s="259"/>
      <c r="N198" s="345"/>
      <c r="O198" s="344" t="str">
        <f t="shared" si="20"/>
        <v/>
      </c>
      <c r="P198" s="159"/>
      <c r="Q198" s="259"/>
      <c r="R198" s="260"/>
      <c r="S198" s="260"/>
      <c r="T198" s="268"/>
      <c r="U198" s="347" t="str">
        <f t="shared" si="21"/>
        <v/>
      </c>
      <c r="V198" s="158" t="str">
        <f t="shared" si="22"/>
        <v/>
      </c>
      <c r="W198" s="158" t="str">
        <f t="shared" si="23"/>
        <v/>
      </c>
      <c r="X198" s="152"/>
      <c r="Y198" s="200"/>
      <c r="Z198" s="167"/>
      <c r="AA198" s="151"/>
      <c r="AB198" s="151"/>
      <c r="AC198" s="151"/>
      <c r="AD198" s="151"/>
      <c r="AE198" s="151"/>
      <c r="AF198" s="151"/>
      <c r="AG198" s="151"/>
      <c r="AH198" s="151"/>
      <c r="AJ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  <c r="BY198" s="151"/>
      <c r="BZ198" s="151"/>
      <c r="CA198" s="151"/>
      <c r="CB198" s="151"/>
      <c r="CC198" s="151"/>
      <c r="CD198" s="151"/>
      <c r="CE198" s="151"/>
      <c r="CF198" s="151"/>
      <c r="CG198" s="151"/>
      <c r="CH198" s="151"/>
      <c r="CI198" s="151"/>
      <c r="CJ198" s="151"/>
      <c r="CK198" s="151"/>
      <c r="CL198" s="151"/>
      <c r="CM198" s="151"/>
      <c r="CN198" s="151"/>
      <c r="CO198" s="151"/>
      <c r="CP198" s="151"/>
      <c r="CQ198" s="151"/>
      <c r="CR198" s="151"/>
      <c r="CS198" s="151"/>
      <c r="CT198" s="151"/>
      <c r="CU198" s="151"/>
      <c r="CV198" s="151"/>
      <c r="CW198" s="151"/>
      <c r="CX198" s="151"/>
      <c r="CY198" s="151"/>
      <c r="CZ198" s="151"/>
      <c r="DA198" s="151"/>
      <c r="DB198" s="151"/>
      <c r="DC198" s="151"/>
      <c r="DD198" s="151"/>
      <c r="DE198" s="151"/>
      <c r="DF198" s="151"/>
      <c r="DG198" s="151"/>
      <c r="DH198" s="151"/>
      <c r="DI198" s="151"/>
      <c r="DJ198" s="151"/>
      <c r="DK198" s="151"/>
      <c r="DL198" s="151"/>
      <c r="DM198" s="151"/>
      <c r="DN198" s="151"/>
      <c r="DO198" s="151"/>
      <c r="DP198" s="151"/>
      <c r="DQ198" s="151"/>
      <c r="DR198" s="151"/>
      <c r="DS198" s="151"/>
      <c r="DT198" s="151"/>
      <c r="DU198" s="151"/>
      <c r="DV198" s="151"/>
      <c r="DW198" s="151"/>
      <c r="DX198" s="151"/>
      <c r="DY198" s="151"/>
      <c r="DZ198" s="151"/>
      <c r="EA198" s="151"/>
      <c r="EB198" s="151"/>
      <c r="EC198" s="151"/>
      <c r="ED198" s="151"/>
      <c r="EE198" s="151"/>
      <c r="EF198" s="151"/>
      <c r="EG198" s="151"/>
      <c r="EH198" s="151"/>
      <c r="EI198" s="151"/>
      <c r="EJ198" s="151"/>
      <c r="EK198" s="151"/>
      <c r="EL198" s="151"/>
      <c r="EM198" s="151"/>
      <c r="EN198" s="151"/>
      <c r="EO198" s="151"/>
      <c r="EP198" s="151"/>
      <c r="EQ198" s="151"/>
      <c r="ER198" s="151"/>
      <c r="ES198" s="151"/>
      <c r="ET198" s="151"/>
      <c r="EU198" s="151"/>
      <c r="EV198" s="151"/>
      <c r="EW198" s="151"/>
      <c r="EX198" s="151"/>
      <c r="EY198" s="151"/>
      <c r="EZ198" s="151"/>
      <c r="FA198" s="151"/>
      <c r="FB198" s="151"/>
      <c r="FC198" s="151"/>
      <c r="FD198" s="151"/>
      <c r="FE198" s="151"/>
      <c r="FF198" s="151"/>
      <c r="FG198" s="151"/>
      <c r="FH198" s="151"/>
      <c r="FI198" s="151"/>
      <c r="FJ198" s="151"/>
      <c r="FK198" s="151"/>
      <c r="FL198" s="151"/>
      <c r="FM198" s="151"/>
      <c r="FN198" s="151"/>
      <c r="FO198" s="151"/>
      <c r="FP198" s="151"/>
      <c r="FQ198" s="151"/>
      <c r="FR198" s="151"/>
      <c r="FS198" s="151"/>
      <c r="FT198" s="151"/>
      <c r="FU198" s="151"/>
      <c r="FV198" s="151"/>
      <c r="FW198" s="151"/>
      <c r="FX198" s="151"/>
      <c r="FY198" s="151"/>
      <c r="FZ198" s="151"/>
      <c r="GA198" s="151"/>
      <c r="GB198" s="151"/>
      <c r="GC198" s="151"/>
      <c r="GD198" s="151"/>
      <c r="GE198" s="151"/>
      <c r="GF198" s="151"/>
      <c r="GG198" s="151"/>
      <c r="GH198" s="151"/>
      <c r="GI198" s="151"/>
      <c r="GJ198" s="151"/>
      <c r="GK198" s="151"/>
      <c r="GL198" s="151"/>
      <c r="GM198" s="151"/>
      <c r="GN198" s="151"/>
      <c r="GO198" s="151"/>
      <c r="GP198" s="151"/>
      <c r="GQ198" s="151"/>
      <c r="GR198" s="151"/>
      <c r="GS198" s="151"/>
      <c r="GT198" s="151"/>
      <c r="GU198" s="151"/>
      <c r="GV198" s="151"/>
      <c r="GW198" s="151"/>
      <c r="GX198" s="151"/>
      <c r="GY198" s="151"/>
      <c r="GZ198" s="151"/>
      <c r="HA198" s="151"/>
      <c r="HB198" s="151"/>
      <c r="HC198" s="151"/>
      <c r="HD198" s="151"/>
      <c r="HE198" s="151"/>
      <c r="HF198" s="151"/>
      <c r="HG198" s="151"/>
      <c r="HH198" s="151"/>
      <c r="HI198" s="151"/>
      <c r="HJ198" s="151"/>
      <c r="HK198" s="151"/>
      <c r="HL198" s="151"/>
      <c r="HM198" s="151"/>
      <c r="HN198" s="151"/>
      <c r="HO198" s="151"/>
      <c r="HP198" s="151"/>
    </row>
    <row r="199" spans="1:224" ht="20.100000000000001" customHeight="1" x14ac:dyDescent="0.25">
      <c r="A199" s="163">
        <v>195</v>
      </c>
      <c r="B199" s="162"/>
      <c r="C199" s="161"/>
      <c r="D199" s="160"/>
      <c r="E199" s="259"/>
      <c r="F199" s="260"/>
      <c r="G199" s="268"/>
      <c r="H199" s="337" t="str">
        <f t="shared" si="18"/>
        <v/>
      </c>
      <c r="I199" s="339"/>
      <c r="J199" s="270"/>
      <c r="K199" s="340"/>
      <c r="L199" s="344" t="str">
        <f t="shared" si="19"/>
        <v/>
      </c>
      <c r="M199" s="259"/>
      <c r="N199" s="345"/>
      <c r="O199" s="344" t="str">
        <f t="shared" si="20"/>
        <v/>
      </c>
      <c r="P199" s="159"/>
      <c r="Q199" s="259"/>
      <c r="R199" s="260"/>
      <c r="S199" s="260"/>
      <c r="T199" s="268"/>
      <c r="U199" s="347" t="str">
        <f t="shared" si="21"/>
        <v/>
      </c>
      <c r="V199" s="158" t="str">
        <f t="shared" si="22"/>
        <v/>
      </c>
      <c r="W199" s="158" t="str">
        <f t="shared" si="23"/>
        <v/>
      </c>
      <c r="X199" s="152"/>
      <c r="Y199" s="200"/>
      <c r="Z199" s="167"/>
      <c r="AA199" s="151"/>
      <c r="AB199" s="151"/>
      <c r="AC199" s="151"/>
      <c r="AD199" s="151"/>
      <c r="AE199" s="151"/>
      <c r="AF199" s="151"/>
      <c r="AG199" s="151"/>
      <c r="AH199" s="151"/>
      <c r="AJ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  <c r="CB199" s="151"/>
      <c r="CC199" s="151"/>
      <c r="CD199" s="151"/>
      <c r="CE199" s="151"/>
      <c r="CF199" s="151"/>
      <c r="CG199" s="151"/>
      <c r="CH199" s="151"/>
      <c r="CI199" s="151"/>
      <c r="CJ199" s="151"/>
      <c r="CK199" s="151"/>
      <c r="CL199" s="151"/>
      <c r="CM199" s="151"/>
      <c r="CN199" s="151"/>
      <c r="CO199" s="151"/>
      <c r="CP199" s="151"/>
      <c r="CQ199" s="151"/>
      <c r="CR199" s="151"/>
      <c r="CS199" s="151"/>
      <c r="CT199" s="151"/>
      <c r="CU199" s="151"/>
      <c r="CV199" s="151"/>
      <c r="CW199" s="151"/>
      <c r="CX199" s="151"/>
      <c r="CY199" s="151"/>
      <c r="CZ199" s="151"/>
      <c r="DA199" s="151"/>
      <c r="DB199" s="151"/>
      <c r="DC199" s="151"/>
      <c r="DD199" s="151"/>
      <c r="DE199" s="151"/>
      <c r="DF199" s="151"/>
      <c r="DG199" s="151"/>
      <c r="DH199" s="151"/>
      <c r="DI199" s="151"/>
      <c r="DJ199" s="151"/>
      <c r="DK199" s="151"/>
      <c r="DL199" s="151"/>
      <c r="DM199" s="151"/>
      <c r="DN199" s="151"/>
      <c r="DO199" s="151"/>
      <c r="DP199" s="151"/>
      <c r="DQ199" s="151"/>
      <c r="DR199" s="151"/>
      <c r="DS199" s="151"/>
      <c r="DT199" s="151"/>
      <c r="DU199" s="151"/>
      <c r="DV199" s="151"/>
      <c r="DW199" s="151"/>
      <c r="DX199" s="151"/>
      <c r="DY199" s="151"/>
      <c r="DZ199" s="151"/>
      <c r="EA199" s="151"/>
      <c r="EB199" s="151"/>
      <c r="EC199" s="151"/>
      <c r="ED199" s="151"/>
      <c r="EE199" s="151"/>
      <c r="EF199" s="151"/>
      <c r="EG199" s="151"/>
      <c r="EH199" s="151"/>
      <c r="EI199" s="151"/>
      <c r="EJ199" s="151"/>
      <c r="EK199" s="151"/>
      <c r="EL199" s="151"/>
      <c r="EM199" s="151"/>
      <c r="EN199" s="151"/>
      <c r="EO199" s="151"/>
      <c r="EP199" s="151"/>
      <c r="EQ199" s="151"/>
      <c r="ER199" s="151"/>
      <c r="ES199" s="151"/>
      <c r="ET199" s="151"/>
      <c r="EU199" s="151"/>
      <c r="EV199" s="151"/>
      <c r="EW199" s="151"/>
      <c r="EX199" s="151"/>
      <c r="EY199" s="151"/>
      <c r="EZ199" s="151"/>
      <c r="FA199" s="151"/>
      <c r="FB199" s="151"/>
      <c r="FC199" s="151"/>
      <c r="FD199" s="151"/>
      <c r="FE199" s="151"/>
      <c r="FF199" s="151"/>
      <c r="FG199" s="151"/>
      <c r="FH199" s="151"/>
      <c r="FI199" s="151"/>
      <c r="FJ199" s="151"/>
      <c r="FK199" s="151"/>
      <c r="FL199" s="151"/>
      <c r="FM199" s="151"/>
      <c r="FN199" s="151"/>
      <c r="FO199" s="151"/>
      <c r="FP199" s="151"/>
      <c r="FQ199" s="151"/>
      <c r="FR199" s="151"/>
      <c r="FS199" s="151"/>
      <c r="FT199" s="151"/>
      <c r="FU199" s="151"/>
      <c r="FV199" s="151"/>
      <c r="FW199" s="151"/>
      <c r="FX199" s="151"/>
      <c r="FY199" s="151"/>
      <c r="FZ199" s="151"/>
      <c r="GA199" s="151"/>
      <c r="GB199" s="151"/>
      <c r="GC199" s="151"/>
      <c r="GD199" s="151"/>
      <c r="GE199" s="151"/>
      <c r="GF199" s="151"/>
      <c r="GG199" s="151"/>
      <c r="GH199" s="151"/>
      <c r="GI199" s="151"/>
      <c r="GJ199" s="151"/>
      <c r="GK199" s="151"/>
      <c r="GL199" s="151"/>
      <c r="GM199" s="151"/>
      <c r="GN199" s="151"/>
      <c r="GO199" s="151"/>
      <c r="GP199" s="151"/>
      <c r="GQ199" s="151"/>
      <c r="GR199" s="151"/>
      <c r="GS199" s="151"/>
      <c r="GT199" s="151"/>
      <c r="GU199" s="151"/>
      <c r="GV199" s="151"/>
      <c r="GW199" s="151"/>
      <c r="GX199" s="151"/>
      <c r="GY199" s="151"/>
      <c r="GZ199" s="151"/>
      <c r="HA199" s="151"/>
      <c r="HB199" s="151"/>
      <c r="HC199" s="151"/>
      <c r="HD199" s="151"/>
      <c r="HE199" s="151"/>
      <c r="HF199" s="151"/>
      <c r="HG199" s="151"/>
      <c r="HH199" s="151"/>
      <c r="HI199" s="151"/>
      <c r="HJ199" s="151"/>
      <c r="HK199" s="151"/>
      <c r="HL199" s="151"/>
      <c r="HM199" s="151"/>
      <c r="HN199" s="151"/>
      <c r="HO199" s="151"/>
      <c r="HP199" s="151"/>
    </row>
    <row r="200" spans="1:224" ht="20.100000000000001" customHeight="1" x14ac:dyDescent="0.25">
      <c r="A200" s="163">
        <v>196</v>
      </c>
      <c r="B200" s="162"/>
      <c r="C200" s="161"/>
      <c r="D200" s="160"/>
      <c r="E200" s="259"/>
      <c r="F200" s="260"/>
      <c r="G200" s="268"/>
      <c r="H200" s="337" t="str">
        <f t="shared" si="18"/>
        <v/>
      </c>
      <c r="I200" s="339"/>
      <c r="J200" s="270"/>
      <c r="K200" s="340"/>
      <c r="L200" s="344" t="str">
        <f t="shared" si="19"/>
        <v/>
      </c>
      <c r="M200" s="259"/>
      <c r="N200" s="345"/>
      <c r="O200" s="344" t="str">
        <f t="shared" si="20"/>
        <v/>
      </c>
      <c r="P200" s="159"/>
      <c r="Q200" s="259"/>
      <c r="R200" s="260"/>
      <c r="S200" s="260"/>
      <c r="T200" s="268"/>
      <c r="U200" s="347" t="str">
        <f t="shared" si="21"/>
        <v/>
      </c>
      <c r="V200" s="158" t="str">
        <f t="shared" si="22"/>
        <v/>
      </c>
      <c r="W200" s="158" t="str">
        <f t="shared" si="23"/>
        <v/>
      </c>
      <c r="X200" s="152"/>
      <c r="Y200" s="200"/>
      <c r="Z200" s="167"/>
      <c r="AA200" s="151"/>
      <c r="AB200" s="151"/>
      <c r="AC200" s="151"/>
      <c r="AD200" s="151"/>
      <c r="AE200" s="151"/>
      <c r="AF200" s="151"/>
      <c r="AG200" s="151"/>
      <c r="AH200" s="151"/>
      <c r="AJ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  <c r="CB200" s="151"/>
      <c r="CC200" s="151"/>
      <c r="CD200" s="151"/>
      <c r="CE200" s="151"/>
      <c r="CF200" s="151"/>
      <c r="CG200" s="151"/>
      <c r="CH200" s="151"/>
      <c r="CI200" s="151"/>
      <c r="CJ200" s="151"/>
      <c r="CK200" s="151"/>
      <c r="CL200" s="151"/>
      <c r="CM200" s="151"/>
      <c r="CN200" s="151"/>
      <c r="CO200" s="151"/>
      <c r="CP200" s="151"/>
      <c r="CQ200" s="151"/>
      <c r="CR200" s="151"/>
      <c r="CS200" s="151"/>
      <c r="CT200" s="151"/>
      <c r="CU200" s="151"/>
      <c r="CV200" s="151"/>
      <c r="CW200" s="151"/>
      <c r="CX200" s="151"/>
      <c r="CY200" s="151"/>
      <c r="CZ200" s="151"/>
      <c r="DA200" s="151"/>
      <c r="DB200" s="151"/>
      <c r="DC200" s="151"/>
      <c r="DD200" s="151"/>
      <c r="DE200" s="151"/>
      <c r="DF200" s="151"/>
      <c r="DG200" s="151"/>
      <c r="DH200" s="151"/>
      <c r="DI200" s="151"/>
      <c r="DJ200" s="151"/>
      <c r="DK200" s="151"/>
      <c r="DL200" s="151"/>
      <c r="DM200" s="151"/>
      <c r="DN200" s="151"/>
      <c r="DO200" s="151"/>
      <c r="DP200" s="151"/>
      <c r="DQ200" s="151"/>
      <c r="DR200" s="151"/>
      <c r="DS200" s="151"/>
      <c r="DT200" s="151"/>
      <c r="DU200" s="151"/>
      <c r="DV200" s="151"/>
      <c r="DW200" s="151"/>
      <c r="DX200" s="151"/>
      <c r="DY200" s="151"/>
      <c r="DZ200" s="151"/>
      <c r="EA200" s="151"/>
      <c r="EB200" s="151"/>
      <c r="EC200" s="151"/>
      <c r="ED200" s="151"/>
      <c r="EE200" s="151"/>
      <c r="EF200" s="151"/>
      <c r="EG200" s="151"/>
      <c r="EH200" s="151"/>
      <c r="EI200" s="151"/>
      <c r="EJ200" s="151"/>
      <c r="EK200" s="151"/>
      <c r="EL200" s="151"/>
      <c r="EM200" s="151"/>
      <c r="EN200" s="151"/>
      <c r="EO200" s="151"/>
      <c r="EP200" s="151"/>
      <c r="EQ200" s="151"/>
      <c r="ER200" s="151"/>
      <c r="ES200" s="151"/>
      <c r="ET200" s="151"/>
      <c r="EU200" s="151"/>
      <c r="EV200" s="151"/>
      <c r="EW200" s="151"/>
      <c r="EX200" s="151"/>
      <c r="EY200" s="151"/>
      <c r="EZ200" s="151"/>
      <c r="FA200" s="151"/>
      <c r="FB200" s="151"/>
      <c r="FC200" s="151"/>
      <c r="FD200" s="151"/>
      <c r="FE200" s="151"/>
      <c r="FF200" s="151"/>
      <c r="FG200" s="151"/>
      <c r="FH200" s="151"/>
      <c r="FI200" s="151"/>
      <c r="FJ200" s="151"/>
      <c r="FK200" s="151"/>
      <c r="FL200" s="151"/>
      <c r="FM200" s="151"/>
      <c r="FN200" s="151"/>
      <c r="FO200" s="151"/>
      <c r="FP200" s="151"/>
      <c r="FQ200" s="151"/>
      <c r="FR200" s="151"/>
      <c r="FS200" s="151"/>
      <c r="FT200" s="151"/>
      <c r="FU200" s="151"/>
      <c r="FV200" s="151"/>
      <c r="FW200" s="151"/>
      <c r="FX200" s="151"/>
      <c r="FY200" s="151"/>
      <c r="FZ200" s="151"/>
      <c r="GA200" s="151"/>
      <c r="GB200" s="151"/>
      <c r="GC200" s="151"/>
      <c r="GD200" s="151"/>
      <c r="GE200" s="151"/>
      <c r="GF200" s="151"/>
      <c r="GG200" s="151"/>
      <c r="GH200" s="151"/>
      <c r="GI200" s="151"/>
      <c r="GJ200" s="151"/>
      <c r="GK200" s="151"/>
      <c r="GL200" s="151"/>
      <c r="GM200" s="151"/>
      <c r="GN200" s="151"/>
      <c r="GO200" s="151"/>
      <c r="GP200" s="151"/>
      <c r="GQ200" s="151"/>
      <c r="GR200" s="151"/>
      <c r="GS200" s="151"/>
      <c r="GT200" s="151"/>
      <c r="GU200" s="151"/>
      <c r="GV200" s="151"/>
      <c r="GW200" s="151"/>
      <c r="GX200" s="151"/>
      <c r="GY200" s="151"/>
      <c r="GZ200" s="151"/>
      <c r="HA200" s="151"/>
      <c r="HB200" s="151"/>
      <c r="HC200" s="151"/>
      <c r="HD200" s="151"/>
      <c r="HE200" s="151"/>
      <c r="HF200" s="151"/>
      <c r="HG200" s="151"/>
      <c r="HH200" s="151"/>
      <c r="HI200" s="151"/>
      <c r="HJ200" s="151"/>
      <c r="HK200" s="151"/>
      <c r="HL200" s="151"/>
      <c r="HM200" s="151"/>
      <c r="HN200" s="151"/>
      <c r="HO200" s="151"/>
      <c r="HP200" s="151"/>
    </row>
    <row r="201" spans="1:224" ht="20.100000000000001" customHeight="1" x14ac:dyDescent="0.25">
      <c r="A201" s="163">
        <v>197</v>
      </c>
      <c r="B201" s="162"/>
      <c r="C201" s="161"/>
      <c r="D201" s="160"/>
      <c r="E201" s="259"/>
      <c r="F201" s="260"/>
      <c r="G201" s="268"/>
      <c r="H201" s="337" t="str">
        <f t="shared" si="18"/>
        <v/>
      </c>
      <c r="I201" s="339"/>
      <c r="J201" s="270"/>
      <c r="K201" s="340"/>
      <c r="L201" s="344" t="str">
        <f t="shared" si="19"/>
        <v/>
      </c>
      <c r="M201" s="259"/>
      <c r="N201" s="345"/>
      <c r="O201" s="344" t="str">
        <f t="shared" si="20"/>
        <v/>
      </c>
      <c r="P201" s="159"/>
      <c r="Q201" s="259"/>
      <c r="R201" s="260"/>
      <c r="S201" s="260"/>
      <c r="T201" s="268"/>
      <c r="U201" s="347" t="str">
        <f t="shared" si="21"/>
        <v/>
      </c>
      <c r="V201" s="158" t="str">
        <f t="shared" si="22"/>
        <v/>
      </c>
      <c r="W201" s="158" t="str">
        <f t="shared" si="23"/>
        <v/>
      </c>
      <c r="X201" s="152"/>
      <c r="Y201" s="200"/>
      <c r="Z201" s="167"/>
      <c r="AA201" s="151"/>
      <c r="AB201" s="151"/>
      <c r="AC201" s="151"/>
      <c r="AD201" s="151"/>
      <c r="AE201" s="151"/>
      <c r="AF201" s="151"/>
      <c r="AG201" s="151"/>
      <c r="AH201" s="151"/>
      <c r="AJ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  <c r="CB201" s="151"/>
      <c r="CC201" s="151"/>
      <c r="CD201" s="151"/>
      <c r="CE201" s="151"/>
      <c r="CF201" s="151"/>
      <c r="CG201" s="151"/>
      <c r="CH201" s="151"/>
      <c r="CI201" s="151"/>
      <c r="CJ201" s="151"/>
      <c r="CK201" s="151"/>
      <c r="CL201" s="151"/>
      <c r="CM201" s="151"/>
      <c r="CN201" s="151"/>
      <c r="CO201" s="151"/>
      <c r="CP201" s="151"/>
      <c r="CQ201" s="151"/>
      <c r="CR201" s="151"/>
      <c r="CS201" s="151"/>
      <c r="CT201" s="151"/>
      <c r="CU201" s="151"/>
      <c r="CV201" s="151"/>
      <c r="CW201" s="151"/>
      <c r="CX201" s="151"/>
      <c r="CY201" s="151"/>
      <c r="CZ201" s="151"/>
      <c r="DA201" s="151"/>
      <c r="DB201" s="151"/>
      <c r="DC201" s="151"/>
      <c r="DD201" s="151"/>
      <c r="DE201" s="151"/>
      <c r="DF201" s="151"/>
      <c r="DG201" s="151"/>
      <c r="DH201" s="151"/>
      <c r="DI201" s="151"/>
      <c r="DJ201" s="151"/>
      <c r="DK201" s="151"/>
      <c r="DL201" s="151"/>
      <c r="DM201" s="151"/>
      <c r="DN201" s="151"/>
      <c r="DO201" s="151"/>
      <c r="DP201" s="151"/>
      <c r="DQ201" s="151"/>
      <c r="DR201" s="151"/>
      <c r="DS201" s="151"/>
      <c r="DT201" s="151"/>
      <c r="DU201" s="151"/>
      <c r="DV201" s="151"/>
      <c r="DW201" s="151"/>
      <c r="DX201" s="151"/>
      <c r="DY201" s="151"/>
      <c r="DZ201" s="151"/>
      <c r="EA201" s="151"/>
      <c r="EB201" s="151"/>
      <c r="EC201" s="151"/>
      <c r="ED201" s="151"/>
      <c r="EE201" s="151"/>
      <c r="EF201" s="151"/>
      <c r="EG201" s="151"/>
      <c r="EH201" s="151"/>
      <c r="EI201" s="151"/>
      <c r="EJ201" s="151"/>
      <c r="EK201" s="151"/>
      <c r="EL201" s="151"/>
      <c r="EM201" s="151"/>
      <c r="EN201" s="151"/>
      <c r="EO201" s="151"/>
      <c r="EP201" s="151"/>
      <c r="EQ201" s="151"/>
      <c r="ER201" s="151"/>
      <c r="ES201" s="151"/>
      <c r="ET201" s="151"/>
      <c r="EU201" s="151"/>
      <c r="EV201" s="151"/>
      <c r="EW201" s="151"/>
      <c r="EX201" s="151"/>
      <c r="EY201" s="151"/>
      <c r="EZ201" s="151"/>
      <c r="FA201" s="151"/>
      <c r="FB201" s="151"/>
      <c r="FC201" s="151"/>
      <c r="FD201" s="151"/>
      <c r="FE201" s="151"/>
      <c r="FF201" s="151"/>
      <c r="FG201" s="151"/>
      <c r="FH201" s="151"/>
      <c r="FI201" s="151"/>
      <c r="FJ201" s="151"/>
      <c r="FK201" s="151"/>
      <c r="FL201" s="151"/>
      <c r="FM201" s="151"/>
      <c r="FN201" s="151"/>
      <c r="FO201" s="151"/>
      <c r="FP201" s="151"/>
      <c r="FQ201" s="151"/>
      <c r="FR201" s="151"/>
      <c r="FS201" s="151"/>
      <c r="FT201" s="151"/>
      <c r="FU201" s="151"/>
      <c r="FV201" s="151"/>
      <c r="FW201" s="151"/>
      <c r="FX201" s="151"/>
      <c r="FY201" s="151"/>
      <c r="FZ201" s="151"/>
      <c r="GA201" s="151"/>
      <c r="GB201" s="151"/>
      <c r="GC201" s="151"/>
      <c r="GD201" s="151"/>
      <c r="GE201" s="151"/>
      <c r="GF201" s="151"/>
      <c r="GG201" s="151"/>
      <c r="GH201" s="151"/>
      <c r="GI201" s="151"/>
      <c r="GJ201" s="151"/>
      <c r="GK201" s="151"/>
      <c r="GL201" s="151"/>
      <c r="GM201" s="151"/>
      <c r="GN201" s="151"/>
      <c r="GO201" s="151"/>
      <c r="GP201" s="151"/>
      <c r="GQ201" s="151"/>
      <c r="GR201" s="151"/>
      <c r="GS201" s="151"/>
      <c r="GT201" s="151"/>
      <c r="GU201" s="151"/>
      <c r="GV201" s="151"/>
      <c r="GW201" s="151"/>
      <c r="GX201" s="151"/>
      <c r="GY201" s="151"/>
      <c r="GZ201" s="151"/>
      <c r="HA201" s="151"/>
      <c r="HB201" s="151"/>
      <c r="HC201" s="151"/>
      <c r="HD201" s="151"/>
      <c r="HE201" s="151"/>
      <c r="HF201" s="151"/>
      <c r="HG201" s="151"/>
      <c r="HH201" s="151"/>
      <c r="HI201" s="151"/>
      <c r="HJ201" s="151"/>
      <c r="HK201" s="151"/>
      <c r="HL201" s="151"/>
      <c r="HM201" s="151"/>
      <c r="HN201" s="151"/>
      <c r="HO201" s="151"/>
      <c r="HP201" s="151"/>
    </row>
    <row r="202" spans="1:224" ht="20.100000000000001" customHeight="1" x14ac:dyDescent="0.25">
      <c r="A202" s="163">
        <v>198</v>
      </c>
      <c r="B202" s="162"/>
      <c r="C202" s="161"/>
      <c r="D202" s="160"/>
      <c r="E202" s="259"/>
      <c r="F202" s="260"/>
      <c r="G202" s="268"/>
      <c r="H202" s="337" t="str">
        <f t="shared" si="18"/>
        <v/>
      </c>
      <c r="I202" s="339"/>
      <c r="J202" s="270"/>
      <c r="K202" s="340"/>
      <c r="L202" s="344" t="str">
        <f t="shared" si="19"/>
        <v/>
      </c>
      <c r="M202" s="259"/>
      <c r="N202" s="345"/>
      <c r="O202" s="344" t="str">
        <f t="shared" si="20"/>
        <v/>
      </c>
      <c r="P202" s="159"/>
      <c r="Q202" s="259"/>
      <c r="R202" s="260"/>
      <c r="S202" s="260"/>
      <c r="T202" s="268"/>
      <c r="U202" s="347" t="str">
        <f t="shared" si="21"/>
        <v/>
      </c>
      <c r="V202" s="158" t="str">
        <f t="shared" si="22"/>
        <v/>
      </c>
      <c r="W202" s="158" t="str">
        <f t="shared" si="23"/>
        <v/>
      </c>
      <c r="X202" s="152"/>
      <c r="Y202" s="200"/>
      <c r="Z202" s="167"/>
      <c r="AA202" s="151"/>
      <c r="AB202" s="151"/>
      <c r="AC202" s="151"/>
      <c r="AD202" s="151"/>
      <c r="AE202" s="151"/>
      <c r="AF202" s="151"/>
      <c r="AG202" s="151"/>
      <c r="AH202" s="151"/>
      <c r="AJ202" s="151"/>
      <c r="AM202" s="151"/>
      <c r="AN202" s="151"/>
      <c r="AO202" s="151"/>
      <c r="AP202" s="151"/>
      <c r="AQ202" s="151"/>
      <c r="AR202" s="151"/>
      <c r="AS202" s="151"/>
      <c r="AT202" s="151"/>
      <c r="AU202" s="151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  <c r="BX202" s="151"/>
      <c r="BY202" s="151"/>
      <c r="BZ202" s="151"/>
      <c r="CA202" s="151"/>
      <c r="CB202" s="151"/>
      <c r="CC202" s="151"/>
      <c r="CD202" s="151"/>
      <c r="CE202" s="151"/>
      <c r="CF202" s="151"/>
      <c r="CG202" s="151"/>
      <c r="CH202" s="151"/>
      <c r="CI202" s="151"/>
      <c r="CJ202" s="151"/>
      <c r="CK202" s="151"/>
      <c r="CL202" s="151"/>
      <c r="CM202" s="151"/>
      <c r="CN202" s="151"/>
      <c r="CO202" s="151"/>
      <c r="CP202" s="151"/>
      <c r="CQ202" s="151"/>
      <c r="CR202" s="151"/>
      <c r="CS202" s="151"/>
      <c r="CT202" s="151"/>
      <c r="CU202" s="151"/>
      <c r="CV202" s="151"/>
      <c r="CW202" s="151"/>
      <c r="CX202" s="151"/>
      <c r="CY202" s="151"/>
      <c r="CZ202" s="151"/>
      <c r="DA202" s="151"/>
      <c r="DB202" s="151"/>
      <c r="DC202" s="151"/>
      <c r="DD202" s="151"/>
      <c r="DE202" s="151"/>
      <c r="DF202" s="151"/>
      <c r="DG202" s="151"/>
      <c r="DH202" s="151"/>
      <c r="DI202" s="151"/>
      <c r="DJ202" s="151"/>
      <c r="DK202" s="151"/>
      <c r="DL202" s="151"/>
      <c r="DM202" s="151"/>
      <c r="DN202" s="151"/>
      <c r="DO202" s="151"/>
      <c r="DP202" s="151"/>
      <c r="DQ202" s="151"/>
      <c r="DR202" s="151"/>
      <c r="DS202" s="151"/>
      <c r="DT202" s="151"/>
      <c r="DU202" s="151"/>
      <c r="DV202" s="151"/>
      <c r="DW202" s="151"/>
      <c r="DX202" s="151"/>
      <c r="DY202" s="151"/>
      <c r="DZ202" s="151"/>
      <c r="EA202" s="151"/>
      <c r="EB202" s="151"/>
      <c r="EC202" s="151"/>
      <c r="ED202" s="151"/>
      <c r="EE202" s="151"/>
      <c r="EF202" s="151"/>
      <c r="EG202" s="151"/>
      <c r="EH202" s="151"/>
      <c r="EI202" s="151"/>
      <c r="EJ202" s="151"/>
      <c r="EK202" s="151"/>
      <c r="EL202" s="151"/>
      <c r="EM202" s="151"/>
      <c r="EN202" s="151"/>
      <c r="EO202" s="151"/>
      <c r="EP202" s="151"/>
      <c r="EQ202" s="151"/>
      <c r="ER202" s="151"/>
      <c r="ES202" s="151"/>
      <c r="ET202" s="151"/>
      <c r="EU202" s="151"/>
      <c r="EV202" s="151"/>
      <c r="EW202" s="151"/>
      <c r="EX202" s="151"/>
      <c r="EY202" s="151"/>
      <c r="EZ202" s="151"/>
      <c r="FA202" s="151"/>
      <c r="FB202" s="151"/>
      <c r="FC202" s="151"/>
      <c r="FD202" s="151"/>
      <c r="FE202" s="151"/>
      <c r="FF202" s="151"/>
      <c r="FG202" s="151"/>
      <c r="FH202" s="151"/>
      <c r="FI202" s="151"/>
      <c r="FJ202" s="151"/>
      <c r="FK202" s="151"/>
      <c r="FL202" s="151"/>
      <c r="FM202" s="151"/>
      <c r="FN202" s="151"/>
      <c r="FO202" s="151"/>
      <c r="FP202" s="151"/>
      <c r="FQ202" s="151"/>
      <c r="FR202" s="151"/>
      <c r="FS202" s="151"/>
      <c r="FT202" s="151"/>
      <c r="FU202" s="151"/>
      <c r="FV202" s="151"/>
      <c r="FW202" s="151"/>
      <c r="FX202" s="151"/>
      <c r="FY202" s="151"/>
      <c r="FZ202" s="151"/>
      <c r="GA202" s="151"/>
      <c r="GB202" s="151"/>
      <c r="GC202" s="151"/>
      <c r="GD202" s="151"/>
      <c r="GE202" s="151"/>
      <c r="GF202" s="151"/>
      <c r="GG202" s="151"/>
      <c r="GH202" s="151"/>
      <c r="GI202" s="151"/>
      <c r="GJ202" s="151"/>
      <c r="GK202" s="151"/>
      <c r="GL202" s="151"/>
      <c r="GM202" s="151"/>
      <c r="GN202" s="151"/>
      <c r="GO202" s="151"/>
      <c r="GP202" s="151"/>
      <c r="GQ202" s="151"/>
      <c r="GR202" s="151"/>
      <c r="GS202" s="151"/>
      <c r="GT202" s="151"/>
      <c r="GU202" s="151"/>
      <c r="GV202" s="151"/>
      <c r="GW202" s="151"/>
      <c r="GX202" s="151"/>
      <c r="GY202" s="151"/>
      <c r="GZ202" s="151"/>
      <c r="HA202" s="151"/>
      <c r="HB202" s="151"/>
      <c r="HC202" s="151"/>
      <c r="HD202" s="151"/>
      <c r="HE202" s="151"/>
      <c r="HF202" s="151"/>
      <c r="HG202" s="151"/>
      <c r="HH202" s="151"/>
      <c r="HI202" s="151"/>
      <c r="HJ202" s="151"/>
      <c r="HK202" s="151"/>
      <c r="HL202" s="151"/>
      <c r="HM202" s="151"/>
      <c r="HN202" s="151"/>
      <c r="HO202" s="151"/>
      <c r="HP202" s="151"/>
    </row>
    <row r="203" spans="1:224" ht="20.100000000000001" customHeight="1" x14ac:dyDescent="0.25">
      <c r="A203" s="163">
        <v>199</v>
      </c>
      <c r="B203" s="162"/>
      <c r="C203" s="161"/>
      <c r="D203" s="160"/>
      <c r="E203" s="259"/>
      <c r="F203" s="260"/>
      <c r="G203" s="268"/>
      <c r="H203" s="337" t="str">
        <f t="shared" si="18"/>
        <v/>
      </c>
      <c r="I203" s="339"/>
      <c r="J203" s="270"/>
      <c r="K203" s="340"/>
      <c r="L203" s="344" t="str">
        <f t="shared" si="19"/>
        <v/>
      </c>
      <c r="M203" s="259"/>
      <c r="N203" s="345"/>
      <c r="O203" s="344" t="str">
        <f t="shared" si="20"/>
        <v/>
      </c>
      <c r="P203" s="159"/>
      <c r="Q203" s="259"/>
      <c r="R203" s="260"/>
      <c r="S203" s="260"/>
      <c r="T203" s="268"/>
      <c r="U203" s="347" t="str">
        <f t="shared" si="21"/>
        <v/>
      </c>
      <c r="V203" s="158" t="str">
        <f t="shared" si="22"/>
        <v/>
      </c>
      <c r="W203" s="158" t="str">
        <f t="shared" si="23"/>
        <v/>
      </c>
      <c r="X203" s="152"/>
      <c r="Y203" s="200"/>
      <c r="Z203" s="167"/>
      <c r="AA203" s="151"/>
      <c r="AB203" s="151"/>
      <c r="AC203" s="151"/>
      <c r="AD203" s="151"/>
      <c r="AE203" s="151"/>
      <c r="AF203" s="151"/>
      <c r="AG203" s="151"/>
      <c r="AH203" s="151"/>
      <c r="AJ203" s="151"/>
      <c r="AM203" s="151"/>
      <c r="AN203" s="151"/>
      <c r="AO203" s="151"/>
      <c r="AP203" s="151"/>
      <c r="AQ203" s="151"/>
      <c r="AR203" s="151"/>
      <c r="AS203" s="151"/>
      <c r="AT203" s="151"/>
      <c r="AU203" s="151"/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  <c r="BY203" s="151"/>
      <c r="BZ203" s="151"/>
      <c r="CA203" s="151"/>
      <c r="CB203" s="151"/>
      <c r="CC203" s="151"/>
      <c r="CD203" s="151"/>
      <c r="CE203" s="151"/>
      <c r="CF203" s="151"/>
      <c r="CG203" s="151"/>
      <c r="CH203" s="151"/>
      <c r="CI203" s="151"/>
      <c r="CJ203" s="151"/>
      <c r="CK203" s="151"/>
      <c r="CL203" s="151"/>
      <c r="CM203" s="151"/>
      <c r="CN203" s="151"/>
      <c r="CO203" s="151"/>
      <c r="CP203" s="151"/>
      <c r="CQ203" s="151"/>
      <c r="CR203" s="151"/>
      <c r="CS203" s="151"/>
      <c r="CT203" s="151"/>
      <c r="CU203" s="151"/>
      <c r="CV203" s="151"/>
      <c r="CW203" s="151"/>
      <c r="CX203" s="151"/>
      <c r="CY203" s="151"/>
      <c r="CZ203" s="151"/>
      <c r="DA203" s="151"/>
      <c r="DB203" s="151"/>
      <c r="DC203" s="151"/>
      <c r="DD203" s="151"/>
      <c r="DE203" s="151"/>
      <c r="DF203" s="151"/>
      <c r="DG203" s="151"/>
      <c r="DH203" s="151"/>
      <c r="DI203" s="151"/>
      <c r="DJ203" s="151"/>
      <c r="DK203" s="151"/>
      <c r="DL203" s="151"/>
      <c r="DM203" s="151"/>
      <c r="DN203" s="151"/>
      <c r="DO203" s="151"/>
      <c r="DP203" s="151"/>
      <c r="DQ203" s="151"/>
      <c r="DR203" s="151"/>
      <c r="DS203" s="151"/>
      <c r="DT203" s="151"/>
      <c r="DU203" s="151"/>
      <c r="DV203" s="151"/>
      <c r="DW203" s="151"/>
      <c r="DX203" s="151"/>
      <c r="DY203" s="151"/>
      <c r="DZ203" s="151"/>
      <c r="EA203" s="151"/>
      <c r="EB203" s="151"/>
      <c r="EC203" s="151"/>
      <c r="ED203" s="151"/>
      <c r="EE203" s="151"/>
      <c r="EF203" s="151"/>
      <c r="EG203" s="151"/>
      <c r="EH203" s="151"/>
      <c r="EI203" s="151"/>
      <c r="EJ203" s="151"/>
      <c r="EK203" s="151"/>
      <c r="EL203" s="151"/>
      <c r="EM203" s="151"/>
      <c r="EN203" s="151"/>
      <c r="EO203" s="151"/>
      <c r="EP203" s="151"/>
      <c r="EQ203" s="151"/>
      <c r="ER203" s="151"/>
      <c r="ES203" s="151"/>
      <c r="ET203" s="151"/>
      <c r="EU203" s="151"/>
      <c r="EV203" s="151"/>
      <c r="EW203" s="151"/>
      <c r="EX203" s="151"/>
      <c r="EY203" s="151"/>
      <c r="EZ203" s="151"/>
      <c r="FA203" s="151"/>
      <c r="FB203" s="151"/>
      <c r="FC203" s="151"/>
      <c r="FD203" s="151"/>
      <c r="FE203" s="151"/>
      <c r="FF203" s="151"/>
      <c r="FG203" s="151"/>
      <c r="FH203" s="151"/>
      <c r="FI203" s="151"/>
      <c r="FJ203" s="151"/>
      <c r="FK203" s="151"/>
      <c r="FL203" s="151"/>
      <c r="FM203" s="151"/>
      <c r="FN203" s="151"/>
      <c r="FO203" s="151"/>
      <c r="FP203" s="151"/>
      <c r="FQ203" s="151"/>
      <c r="FR203" s="151"/>
      <c r="FS203" s="151"/>
      <c r="FT203" s="151"/>
      <c r="FU203" s="151"/>
      <c r="FV203" s="151"/>
      <c r="FW203" s="151"/>
      <c r="FX203" s="151"/>
      <c r="FY203" s="151"/>
      <c r="FZ203" s="151"/>
      <c r="GA203" s="151"/>
      <c r="GB203" s="151"/>
      <c r="GC203" s="151"/>
      <c r="GD203" s="151"/>
      <c r="GE203" s="151"/>
      <c r="GF203" s="151"/>
      <c r="GG203" s="151"/>
      <c r="GH203" s="151"/>
      <c r="GI203" s="151"/>
      <c r="GJ203" s="151"/>
      <c r="GK203" s="151"/>
      <c r="GL203" s="151"/>
      <c r="GM203" s="151"/>
      <c r="GN203" s="151"/>
      <c r="GO203" s="151"/>
      <c r="GP203" s="151"/>
      <c r="GQ203" s="151"/>
      <c r="GR203" s="151"/>
      <c r="GS203" s="151"/>
      <c r="GT203" s="151"/>
      <c r="GU203" s="151"/>
      <c r="GV203" s="151"/>
      <c r="GW203" s="151"/>
      <c r="GX203" s="151"/>
      <c r="GY203" s="151"/>
      <c r="GZ203" s="151"/>
      <c r="HA203" s="151"/>
      <c r="HB203" s="151"/>
      <c r="HC203" s="151"/>
      <c r="HD203" s="151"/>
      <c r="HE203" s="151"/>
      <c r="HF203" s="151"/>
      <c r="HG203" s="151"/>
      <c r="HH203" s="151"/>
      <c r="HI203" s="151"/>
      <c r="HJ203" s="151"/>
      <c r="HK203" s="151"/>
      <c r="HL203" s="151"/>
      <c r="HM203" s="151"/>
      <c r="HN203" s="151"/>
      <c r="HO203" s="151"/>
      <c r="HP203" s="151"/>
    </row>
    <row r="204" spans="1:224" ht="20.100000000000001" customHeight="1" x14ac:dyDescent="0.25">
      <c r="A204" s="163">
        <v>200</v>
      </c>
      <c r="B204" s="162"/>
      <c r="C204" s="161"/>
      <c r="D204" s="160"/>
      <c r="E204" s="259"/>
      <c r="F204" s="260"/>
      <c r="G204" s="268"/>
      <c r="H204" s="337" t="str">
        <f t="shared" si="18"/>
        <v/>
      </c>
      <c r="I204" s="339"/>
      <c r="J204" s="270"/>
      <c r="K204" s="340"/>
      <c r="L204" s="344" t="str">
        <f t="shared" si="19"/>
        <v/>
      </c>
      <c r="M204" s="259"/>
      <c r="N204" s="345"/>
      <c r="O204" s="344" t="str">
        <f t="shared" si="20"/>
        <v/>
      </c>
      <c r="P204" s="159"/>
      <c r="Q204" s="259"/>
      <c r="R204" s="260"/>
      <c r="S204" s="260"/>
      <c r="T204" s="268"/>
      <c r="U204" s="347" t="str">
        <f t="shared" si="21"/>
        <v/>
      </c>
      <c r="V204" s="158" t="str">
        <f t="shared" si="22"/>
        <v/>
      </c>
      <c r="W204" s="158" t="str">
        <f t="shared" si="23"/>
        <v/>
      </c>
      <c r="X204" s="152"/>
      <c r="Y204" s="200"/>
      <c r="Z204" s="167"/>
      <c r="AA204" s="151"/>
      <c r="AB204" s="151"/>
      <c r="AC204" s="151"/>
      <c r="AD204" s="151"/>
      <c r="AE204" s="151"/>
      <c r="AF204" s="151"/>
      <c r="AG204" s="151"/>
      <c r="AH204" s="151"/>
      <c r="AJ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  <c r="BY204" s="151"/>
      <c r="BZ204" s="151"/>
      <c r="CA204" s="151"/>
      <c r="CB204" s="151"/>
      <c r="CC204" s="151"/>
      <c r="CD204" s="151"/>
      <c r="CE204" s="151"/>
      <c r="CF204" s="151"/>
      <c r="CG204" s="151"/>
      <c r="CH204" s="151"/>
      <c r="CI204" s="151"/>
      <c r="CJ204" s="151"/>
      <c r="CK204" s="151"/>
      <c r="CL204" s="151"/>
      <c r="CM204" s="151"/>
      <c r="CN204" s="151"/>
      <c r="CO204" s="151"/>
      <c r="CP204" s="151"/>
      <c r="CQ204" s="151"/>
      <c r="CR204" s="151"/>
      <c r="CS204" s="151"/>
      <c r="CT204" s="151"/>
      <c r="CU204" s="151"/>
      <c r="CV204" s="151"/>
      <c r="CW204" s="151"/>
      <c r="CX204" s="151"/>
      <c r="CY204" s="151"/>
      <c r="CZ204" s="151"/>
      <c r="DA204" s="151"/>
      <c r="DB204" s="151"/>
      <c r="DC204" s="151"/>
      <c r="DD204" s="151"/>
      <c r="DE204" s="151"/>
      <c r="DF204" s="151"/>
      <c r="DG204" s="151"/>
      <c r="DH204" s="151"/>
      <c r="DI204" s="151"/>
      <c r="DJ204" s="151"/>
      <c r="DK204" s="151"/>
      <c r="DL204" s="151"/>
      <c r="DM204" s="151"/>
      <c r="DN204" s="151"/>
      <c r="DO204" s="151"/>
      <c r="DP204" s="151"/>
      <c r="DQ204" s="151"/>
      <c r="DR204" s="151"/>
      <c r="DS204" s="151"/>
      <c r="DT204" s="151"/>
      <c r="DU204" s="151"/>
      <c r="DV204" s="151"/>
      <c r="DW204" s="151"/>
      <c r="DX204" s="151"/>
      <c r="DY204" s="151"/>
      <c r="DZ204" s="151"/>
      <c r="EA204" s="151"/>
      <c r="EB204" s="151"/>
      <c r="EC204" s="151"/>
      <c r="ED204" s="151"/>
      <c r="EE204" s="151"/>
      <c r="EF204" s="151"/>
      <c r="EG204" s="151"/>
      <c r="EH204" s="151"/>
      <c r="EI204" s="151"/>
      <c r="EJ204" s="151"/>
      <c r="EK204" s="151"/>
      <c r="EL204" s="151"/>
      <c r="EM204" s="151"/>
      <c r="EN204" s="151"/>
      <c r="EO204" s="151"/>
      <c r="EP204" s="151"/>
      <c r="EQ204" s="151"/>
      <c r="ER204" s="151"/>
      <c r="ES204" s="151"/>
      <c r="ET204" s="151"/>
      <c r="EU204" s="151"/>
      <c r="EV204" s="151"/>
      <c r="EW204" s="151"/>
      <c r="EX204" s="151"/>
      <c r="EY204" s="151"/>
      <c r="EZ204" s="151"/>
      <c r="FA204" s="151"/>
      <c r="FB204" s="151"/>
      <c r="FC204" s="151"/>
      <c r="FD204" s="151"/>
      <c r="FE204" s="151"/>
      <c r="FF204" s="151"/>
      <c r="FG204" s="151"/>
      <c r="FH204" s="151"/>
      <c r="FI204" s="151"/>
      <c r="FJ204" s="151"/>
      <c r="FK204" s="151"/>
      <c r="FL204" s="151"/>
      <c r="FM204" s="151"/>
      <c r="FN204" s="151"/>
      <c r="FO204" s="151"/>
      <c r="FP204" s="151"/>
      <c r="FQ204" s="151"/>
      <c r="FR204" s="151"/>
      <c r="FS204" s="151"/>
      <c r="FT204" s="151"/>
      <c r="FU204" s="151"/>
      <c r="FV204" s="151"/>
      <c r="FW204" s="151"/>
      <c r="FX204" s="151"/>
      <c r="FY204" s="151"/>
      <c r="FZ204" s="151"/>
      <c r="GA204" s="151"/>
      <c r="GB204" s="151"/>
      <c r="GC204" s="151"/>
      <c r="GD204" s="151"/>
      <c r="GE204" s="151"/>
      <c r="GF204" s="151"/>
      <c r="GG204" s="151"/>
      <c r="GH204" s="151"/>
      <c r="GI204" s="151"/>
      <c r="GJ204" s="151"/>
      <c r="GK204" s="151"/>
      <c r="GL204" s="151"/>
      <c r="GM204" s="151"/>
      <c r="GN204" s="151"/>
      <c r="GO204" s="151"/>
      <c r="GP204" s="151"/>
      <c r="GQ204" s="151"/>
      <c r="GR204" s="151"/>
      <c r="GS204" s="151"/>
      <c r="GT204" s="151"/>
      <c r="GU204" s="151"/>
      <c r="GV204" s="151"/>
      <c r="GW204" s="151"/>
      <c r="GX204" s="151"/>
      <c r="GY204" s="151"/>
      <c r="GZ204" s="151"/>
      <c r="HA204" s="151"/>
      <c r="HB204" s="151"/>
      <c r="HC204" s="151"/>
      <c r="HD204" s="151"/>
      <c r="HE204" s="151"/>
      <c r="HF204" s="151"/>
      <c r="HG204" s="151"/>
      <c r="HH204" s="151"/>
      <c r="HI204" s="151"/>
      <c r="HJ204" s="151"/>
      <c r="HK204" s="151"/>
      <c r="HL204" s="151"/>
      <c r="HM204" s="151"/>
      <c r="HN204" s="151"/>
      <c r="HO204" s="151"/>
      <c r="HP204" s="151"/>
    </row>
    <row r="205" spans="1:224" ht="20.100000000000001" customHeight="1" x14ac:dyDescent="0.25">
      <c r="A205" s="163">
        <v>201</v>
      </c>
      <c r="B205" s="162"/>
      <c r="C205" s="161"/>
      <c r="D205" s="160"/>
      <c r="E205" s="259"/>
      <c r="F205" s="260"/>
      <c r="G205" s="268"/>
      <c r="H205" s="337" t="str">
        <f t="shared" ref="H205:H268" si="24">IF(E205+F205+G205&gt;0,E205+F205+G205,"")</f>
        <v/>
      </c>
      <c r="I205" s="339"/>
      <c r="J205" s="270"/>
      <c r="K205" s="340"/>
      <c r="L205" s="344" t="str">
        <f t="shared" ref="L205:L268" si="25">IF(I205+J205+K205&gt;0,I205+J205+K205,"")</f>
        <v/>
      </c>
      <c r="M205" s="259"/>
      <c r="N205" s="345"/>
      <c r="O205" s="344" t="str">
        <f t="shared" ref="O205:O268" si="26">IF(M205+N205&gt;0,M205+N205,"")</f>
        <v/>
      </c>
      <c r="P205" s="159"/>
      <c r="Q205" s="259"/>
      <c r="R205" s="260"/>
      <c r="S205" s="260"/>
      <c r="T205" s="268"/>
      <c r="U205" s="347" t="str">
        <f t="shared" ref="U205:U268" si="27">IF(Q205+R205+S205+T205&gt;0,Q205+R205+S205+T205,"")</f>
        <v/>
      </c>
      <c r="V205" s="158" t="str">
        <f t="shared" ref="V205:V268" si="28">IF(SUM(E205:G205)+SUM(I205:K205)+SUM(M205:N205)+SUM(Q205:T205)&gt;0,E205+F205+G205+I205+J205+K205+M205+N205+Q205+R205+S205+T205,"")</f>
        <v/>
      </c>
      <c r="W205" s="158" t="str">
        <f t="shared" ref="W205:W268" si="29">IF(V205&lt;&gt;"",VLOOKUP(V205,$Y$6:$Z$11,2),"")</f>
        <v/>
      </c>
      <c r="X205" s="152"/>
      <c r="Y205" s="200"/>
      <c r="Z205" s="167"/>
      <c r="AA205" s="151"/>
      <c r="AB205" s="151"/>
      <c r="AC205" s="151"/>
      <c r="AD205" s="151"/>
      <c r="AE205" s="151"/>
      <c r="AF205" s="151"/>
      <c r="AG205" s="151"/>
      <c r="AH205" s="151"/>
      <c r="AJ205" s="151"/>
      <c r="AM205" s="151"/>
      <c r="AN205" s="151"/>
      <c r="AO205" s="151"/>
      <c r="AP205" s="151"/>
      <c r="AQ205" s="151"/>
      <c r="AR205" s="151"/>
      <c r="AS205" s="151"/>
      <c r="AT205" s="151"/>
      <c r="AU205" s="151"/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  <c r="CB205" s="151"/>
      <c r="CC205" s="151"/>
      <c r="CD205" s="151"/>
      <c r="CE205" s="151"/>
      <c r="CF205" s="151"/>
      <c r="CG205" s="151"/>
      <c r="CH205" s="151"/>
      <c r="CI205" s="151"/>
      <c r="CJ205" s="151"/>
      <c r="CK205" s="151"/>
      <c r="CL205" s="151"/>
      <c r="CM205" s="151"/>
      <c r="CN205" s="151"/>
      <c r="CO205" s="151"/>
      <c r="CP205" s="151"/>
      <c r="CQ205" s="151"/>
      <c r="CR205" s="151"/>
      <c r="CS205" s="151"/>
      <c r="CT205" s="151"/>
      <c r="CU205" s="151"/>
      <c r="CV205" s="151"/>
      <c r="CW205" s="151"/>
      <c r="CX205" s="151"/>
      <c r="CY205" s="151"/>
      <c r="CZ205" s="151"/>
      <c r="DA205" s="151"/>
      <c r="DB205" s="151"/>
      <c r="DC205" s="151"/>
      <c r="DD205" s="151"/>
      <c r="DE205" s="151"/>
      <c r="DF205" s="151"/>
      <c r="DG205" s="151"/>
      <c r="DH205" s="151"/>
      <c r="DI205" s="151"/>
      <c r="DJ205" s="151"/>
      <c r="DK205" s="151"/>
      <c r="DL205" s="151"/>
      <c r="DM205" s="151"/>
      <c r="DN205" s="151"/>
      <c r="DO205" s="151"/>
      <c r="DP205" s="151"/>
      <c r="DQ205" s="151"/>
      <c r="DR205" s="151"/>
      <c r="DS205" s="151"/>
      <c r="DT205" s="151"/>
      <c r="DU205" s="151"/>
      <c r="DV205" s="151"/>
      <c r="DW205" s="151"/>
      <c r="DX205" s="151"/>
      <c r="DY205" s="151"/>
      <c r="DZ205" s="151"/>
      <c r="EA205" s="151"/>
      <c r="EB205" s="151"/>
      <c r="EC205" s="151"/>
      <c r="ED205" s="151"/>
      <c r="EE205" s="151"/>
      <c r="EF205" s="151"/>
      <c r="EG205" s="151"/>
      <c r="EH205" s="151"/>
      <c r="EI205" s="151"/>
      <c r="EJ205" s="151"/>
      <c r="EK205" s="151"/>
      <c r="EL205" s="151"/>
      <c r="EM205" s="151"/>
      <c r="EN205" s="151"/>
      <c r="EO205" s="151"/>
      <c r="EP205" s="151"/>
      <c r="EQ205" s="151"/>
      <c r="ER205" s="151"/>
      <c r="ES205" s="151"/>
      <c r="ET205" s="151"/>
      <c r="EU205" s="151"/>
      <c r="EV205" s="151"/>
      <c r="EW205" s="151"/>
      <c r="EX205" s="151"/>
      <c r="EY205" s="151"/>
      <c r="EZ205" s="151"/>
      <c r="FA205" s="151"/>
      <c r="FB205" s="151"/>
      <c r="FC205" s="151"/>
      <c r="FD205" s="151"/>
      <c r="FE205" s="151"/>
      <c r="FF205" s="151"/>
      <c r="FG205" s="151"/>
      <c r="FH205" s="151"/>
      <c r="FI205" s="151"/>
      <c r="FJ205" s="151"/>
      <c r="FK205" s="151"/>
      <c r="FL205" s="151"/>
      <c r="FM205" s="151"/>
      <c r="FN205" s="151"/>
      <c r="FO205" s="151"/>
      <c r="FP205" s="151"/>
      <c r="FQ205" s="151"/>
      <c r="FR205" s="151"/>
      <c r="FS205" s="151"/>
      <c r="FT205" s="151"/>
      <c r="FU205" s="151"/>
      <c r="FV205" s="151"/>
      <c r="FW205" s="151"/>
      <c r="FX205" s="151"/>
      <c r="FY205" s="151"/>
      <c r="FZ205" s="151"/>
      <c r="GA205" s="151"/>
      <c r="GB205" s="151"/>
      <c r="GC205" s="151"/>
      <c r="GD205" s="151"/>
      <c r="GE205" s="151"/>
      <c r="GF205" s="151"/>
      <c r="GG205" s="151"/>
      <c r="GH205" s="151"/>
      <c r="GI205" s="151"/>
      <c r="GJ205" s="151"/>
      <c r="GK205" s="151"/>
      <c r="GL205" s="151"/>
      <c r="GM205" s="151"/>
      <c r="GN205" s="151"/>
      <c r="GO205" s="151"/>
      <c r="GP205" s="151"/>
      <c r="GQ205" s="151"/>
      <c r="GR205" s="151"/>
      <c r="GS205" s="151"/>
      <c r="GT205" s="151"/>
      <c r="GU205" s="151"/>
      <c r="GV205" s="151"/>
      <c r="GW205" s="151"/>
      <c r="GX205" s="151"/>
      <c r="GY205" s="151"/>
      <c r="GZ205" s="151"/>
      <c r="HA205" s="151"/>
      <c r="HB205" s="151"/>
      <c r="HC205" s="151"/>
      <c r="HD205" s="151"/>
      <c r="HE205" s="151"/>
      <c r="HF205" s="151"/>
      <c r="HG205" s="151"/>
      <c r="HH205" s="151"/>
      <c r="HI205" s="151"/>
      <c r="HJ205" s="151"/>
      <c r="HK205" s="151"/>
      <c r="HL205" s="151"/>
      <c r="HM205" s="151"/>
      <c r="HN205" s="151"/>
      <c r="HO205" s="151"/>
      <c r="HP205" s="151"/>
    </row>
    <row r="206" spans="1:224" ht="20.100000000000001" customHeight="1" x14ac:dyDescent="0.25">
      <c r="A206" s="163">
        <v>202</v>
      </c>
      <c r="B206" s="162"/>
      <c r="C206" s="161"/>
      <c r="D206" s="160"/>
      <c r="E206" s="259"/>
      <c r="F206" s="260"/>
      <c r="G206" s="268"/>
      <c r="H206" s="337" t="str">
        <f t="shared" si="24"/>
        <v/>
      </c>
      <c r="I206" s="339"/>
      <c r="J206" s="270"/>
      <c r="K206" s="340"/>
      <c r="L206" s="344" t="str">
        <f t="shared" si="25"/>
        <v/>
      </c>
      <c r="M206" s="259"/>
      <c r="N206" s="345"/>
      <c r="O206" s="344" t="str">
        <f t="shared" si="26"/>
        <v/>
      </c>
      <c r="P206" s="159"/>
      <c r="Q206" s="259"/>
      <c r="R206" s="260"/>
      <c r="S206" s="260"/>
      <c r="T206" s="268"/>
      <c r="U206" s="347" t="str">
        <f t="shared" si="27"/>
        <v/>
      </c>
      <c r="V206" s="158" t="str">
        <f t="shared" si="28"/>
        <v/>
      </c>
      <c r="W206" s="158" t="str">
        <f t="shared" si="29"/>
        <v/>
      </c>
      <c r="X206" s="152"/>
      <c r="Y206" s="200"/>
      <c r="Z206" s="167"/>
      <c r="AA206" s="151"/>
      <c r="AB206" s="151"/>
      <c r="AC206" s="151"/>
      <c r="AD206" s="151"/>
      <c r="AE206" s="151"/>
      <c r="AF206" s="151"/>
      <c r="AG206" s="151"/>
      <c r="AH206" s="151"/>
      <c r="AJ206" s="151"/>
      <c r="AM206" s="151"/>
      <c r="AN206" s="151"/>
      <c r="AO206" s="151"/>
      <c r="AP206" s="151"/>
      <c r="AQ206" s="151"/>
      <c r="AR206" s="151"/>
      <c r="AS206" s="151"/>
      <c r="AT206" s="151"/>
      <c r="AU206" s="151"/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  <c r="BY206" s="151"/>
      <c r="BZ206" s="151"/>
      <c r="CA206" s="151"/>
      <c r="CB206" s="151"/>
      <c r="CC206" s="151"/>
      <c r="CD206" s="151"/>
      <c r="CE206" s="151"/>
      <c r="CF206" s="151"/>
      <c r="CG206" s="151"/>
      <c r="CH206" s="151"/>
      <c r="CI206" s="151"/>
      <c r="CJ206" s="151"/>
      <c r="CK206" s="151"/>
      <c r="CL206" s="151"/>
      <c r="CM206" s="151"/>
      <c r="CN206" s="151"/>
      <c r="CO206" s="151"/>
      <c r="CP206" s="151"/>
      <c r="CQ206" s="151"/>
      <c r="CR206" s="151"/>
      <c r="CS206" s="151"/>
      <c r="CT206" s="151"/>
      <c r="CU206" s="151"/>
      <c r="CV206" s="151"/>
      <c r="CW206" s="151"/>
      <c r="CX206" s="151"/>
      <c r="CY206" s="151"/>
      <c r="CZ206" s="151"/>
      <c r="DA206" s="151"/>
      <c r="DB206" s="151"/>
      <c r="DC206" s="151"/>
      <c r="DD206" s="151"/>
      <c r="DE206" s="151"/>
      <c r="DF206" s="151"/>
      <c r="DG206" s="151"/>
      <c r="DH206" s="151"/>
      <c r="DI206" s="151"/>
      <c r="DJ206" s="151"/>
      <c r="DK206" s="151"/>
      <c r="DL206" s="151"/>
      <c r="DM206" s="151"/>
      <c r="DN206" s="151"/>
      <c r="DO206" s="151"/>
      <c r="DP206" s="151"/>
      <c r="DQ206" s="151"/>
      <c r="DR206" s="151"/>
      <c r="DS206" s="151"/>
      <c r="DT206" s="151"/>
      <c r="DU206" s="151"/>
      <c r="DV206" s="151"/>
      <c r="DW206" s="151"/>
      <c r="DX206" s="151"/>
      <c r="DY206" s="151"/>
      <c r="DZ206" s="151"/>
      <c r="EA206" s="151"/>
      <c r="EB206" s="151"/>
      <c r="EC206" s="151"/>
      <c r="ED206" s="151"/>
      <c r="EE206" s="151"/>
      <c r="EF206" s="151"/>
      <c r="EG206" s="151"/>
      <c r="EH206" s="151"/>
      <c r="EI206" s="151"/>
      <c r="EJ206" s="151"/>
      <c r="EK206" s="151"/>
      <c r="EL206" s="151"/>
      <c r="EM206" s="151"/>
      <c r="EN206" s="151"/>
      <c r="EO206" s="151"/>
      <c r="EP206" s="151"/>
      <c r="EQ206" s="151"/>
      <c r="ER206" s="151"/>
      <c r="ES206" s="151"/>
      <c r="ET206" s="151"/>
      <c r="EU206" s="151"/>
      <c r="EV206" s="151"/>
      <c r="EW206" s="151"/>
      <c r="EX206" s="151"/>
      <c r="EY206" s="151"/>
      <c r="EZ206" s="151"/>
      <c r="FA206" s="151"/>
      <c r="FB206" s="151"/>
      <c r="FC206" s="151"/>
      <c r="FD206" s="151"/>
      <c r="FE206" s="151"/>
      <c r="FF206" s="151"/>
      <c r="FG206" s="151"/>
      <c r="FH206" s="151"/>
      <c r="FI206" s="151"/>
      <c r="FJ206" s="151"/>
      <c r="FK206" s="151"/>
      <c r="FL206" s="151"/>
      <c r="FM206" s="151"/>
      <c r="FN206" s="151"/>
      <c r="FO206" s="151"/>
      <c r="FP206" s="151"/>
      <c r="FQ206" s="151"/>
      <c r="FR206" s="151"/>
      <c r="FS206" s="151"/>
      <c r="FT206" s="151"/>
      <c r="FU206" s="151"/>
      <c r="FV206" s="151"/>
      <c r="FW206" s="151"/>
      <c r="FX206" s="151"/>
      <c r="FY206" s="151"/>
      <c r="FZ206" s="151"/>
      <c r="GA206" s="151"/>
      <c r="GB206" s="151"/>
      <c r="GC206" s="151"/>
      <c r="GD206" s="151"/>
      <c r="GE206" s="151"/>
      <c r="GF206" s="151"/>
      <c r="GG206" s="151"/>
      <c r="GH206" s="151"/>
      <c r="GI206" s="151"/>
      <c r="GJ206" s="151"/>
      <c r="GK206" s="151"/>
      <c r="GL206" s="151"/>
      <c r="GM206" s="151"/>
      <c r="GN206" s="151"/>
      <c r="GO206" s="151"/>
      <c r="GP206" s="151"/>
      <c r="GQ206" s="151"/>
      <c r="GR206" s="151"/>
      <c r="GS206" s="151"/>
      <c r="GT206" s="151"/>
      <c r="GU206" s="151"/>
      <c r="GV206" s="151"/>
      <c r="GW206" s="151"/>
      <c r="GX206" s="151"/>
      <c r="GY206" s="151"/>
      <c r="GZ206" s="151"/>
      <c r="HA206" s="151"/>
      <c r="HB206" s="151"/>
      <c r="HC206" s="151"/>
      <c r="HD206" s="151"/>
      <c r="HE206" s="151"/>
      <c r="HF206" s="151"/>
      <c r="HG206" s="151"/>
      <c r="HH206" s="151"/>
      <c r="HI206" s="151"/>
      <c r="HJ206" s="151"/>
      <c r="HK206" s="151"/>
      <c r="HL206" s="151"/>
      <c r="HM206" s="151"/>
      <c r="HN206" s="151"/>
      <c r="HO206" s="151"/>
      <c r="HP206" s="151"/>
    </row>
    <row r="207" spans="1:224" ht="20.100000000000001" customHeight="1" x14ac:dyDescent="0.25">
      <c r="A207" s="163">
        <v>203</v>
      </c>
      <c r="B207" s="162"/>
      <c r="C207" s="161"/>
      <c r="D207" s="160"/>
      <c r="E207" s="259"/>
      <c r="F207" s="260"/>
      <c r="G207" s="268"/>
      <c r="H207" s="337" t="str">
        <f t="shared" si="24"/>
        <v/>
      </c>
      <c r="I207" s="339"/>
      <c r="J207" s="270"/>
      <c r="K207" s="340"/>
      <c r="L207" s="344" t="str">
        <f t="shared" si="25"/>
        <v/>
      </c>
      <c r="M207" s="259"/>
      <c r="N207" s="345"/>
      <c r="O207" s="344" t="str">
        <f t="shared" si="26"/>
        <v/>
      </c>
      <c r="P207" s="159"/>
      <c r="Q207" s="259"/>
      <c r="R207" s="260"/>
      <c r="S207" s="260"/>
      <c r="T207" s="268"/>
      <c r="U207" s="347" t="str">
        <f t="shared" si="27"/>
        <v/>
      </c>
      <c r="V207" s="158" t="str">
        <f t="shared" si="28"/>
        <v/>
      </c>
      <c r="W207" s="158" t="str">
        <f t="shared" si="29"/>
        <v/>
      </c>
      <c r="X207" s="152"/>
      <c r="Y207" s="200"/>
      <c r="Z207" s="167"/>
      <c r="AA207" s="151"/>
      <c r="AB207" s="151"/>
      <c r="AC207" s="151"/>
      <c r="AD207" s="151"/>
      <c r="AE207" s="151"/>
      <c r="AF207" s="151"/>
      <c r="AG207" s="151"/>
      <c r="AH207" s="151"/>
      <c r="AJ207" s="151"/>
      <c r="AM207" s="151"/>
      <c r="AN207" s="151"/>
      <c r="AO207" s="151"/>
      <c r="AP207" s="151"/>
      <c r="AQ207" s="151"/>
      <c r="AR207" s="151"/>
      <c r="AS207" s="151"/>
      <c r="AT207" s="151"/>
      <c r="AU207" s="151"/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  <c r="BY207" s="151"/>
      <c r="BZ207" s="151"/>
      <c r="CA207" s="151"/>
      <c r="CB207" s="151"/>
      <c r="CC207" s="151"/>
      <c r="CD207" s="151"/>
      <c r="CE207" s="151"/>
      <c r="CF207" s="151"/>
      <c r="CG207" s="151"/>
      <c r="CH207" s="151"/>
      <c r="CI207" s="151"/>
      <c r="CJ207" s="151"/>
      <c r="CK207" s="151"/>
      <c r="CL207" s="151"/>
      <c r="CM207" s="151"/>
      <c r="CN207" s="151"/>
      <c r="CO207" s="151"/>
      <c r="CP207" s="151"/>
      <c r="CQ207" s="151"/>
      <c r="CR207" s="151"/>
      <c r="CS207" s="151"/>
      <c r="CT207" s="151"/>
      <c r="CU207" s="151"/>
      <c r="CV207" s="151"/>
      <c r="CW207" s="151"/>
      <c r="CX207" s="151"/>
      <c r="CY207" s="151"/>
      <c r="CZ207" s="151"/>
      <c r="DA207" s="151"/>
      <c r="DB207" s="151"/>
      <c r="DC207" s="151"/>
      <c r="DD207" s="151"/>
      <c r="DE207" s="151"/>
      <c r="DF207" s="151"/>
      <c r="DG207" s="151"/>
      <c r="DH207" s="151"/>
      <c r="DI207" s="151"/>
      <c r="DJ207" s="151"/>
      <c r="DK207" s="151"/>
      <c r="DL207" s="151"/>
      <c r="DM207" s="151"/>
      <c r="DN207" s="151"/>
      <c r="DO207" s="151"/>
      <c r="DP207" s="151"/>
      <c r="DQ207" s="151"/>
      <c r="DR207" s="151"/>
      <c r="DS207" s="151"/>
      <c r="DT207" s="151"/>
      <c r="DU207" s="151"/>
      <c r="DV207" s="151"/>
      <c r="DW207" s="151"/>
      <c r="DX207" s="151"/>
      <c r="DY207" s="151"/>
      <c r="DZ207" s="151"/>
      <c r="EA207" s="151"/>
      <c r="EB207" s="151"/>
      <c r="EC207" s="151"/>
      <c r="ED207" s="151"/>
      <c r="EE207" s="151"/>
      <c r="EF207" s="151"/>
      <c r="EG207" s="151"/>
      <c r="EH207" s="151"/>
      <c r="EI207" s="151"/>
      <c r="EJ207" s="151"/>
      <c r="EK207" s="151"/>
      <c r="EL207" s="151"/>
      <c r="EM207" s="151"/>
      <c r="EN207" s="151"/>
      <c r="EO207" s="151"/>
      <c r="EP207" s="151"/>
      <c r="EQ207" s="151"/>
      <c r="ER207" s="151"/>
      <c r="ES207" s="151"/>
      <c r="ET207" s="151"/>
      <c r="EU207" s="151"/>
      <c r="EV207" s="151"/>
      <c r="EW207" s="151"/>
      <c r="EX207" s="151"/>
      <c r="EY207" s="151"/>
      <c r="EZ207" s="151"/>
      <c r="FA207" s="151"/>
      <c r="FB207" s="151"/>
      <c r="FC207" s="151"/>
      <c r="FD207" s="151"/>
      <c r="FE207" s="151"/>
      <c r="FF207" s="151"/>
      <c r="FG207" s="151"/>
      <c r="FH207" s="151"/>
      <c r="FI207" s="151"/>
      <c r="FJ207" s="151"/>
      <c r="FK207" s="151"/>
      <c r="FL207" s="151"/>
      <c r="FM207" s="151"/>
      <c r="FN207" s="151"/>
      <c r="FO207" s="151"/>
      <c r="FP207" s="151"/>
      <c r="FQ207" s="151"/>
      <c r="FR207" s="151"/>
      <c r="FS207" s="151"/>
      <c r="FT207" s="151"/>
      <c r="FU207" s="151"/>
      <c r="FV207" s="151"/>
      <c r="FW207" s="151"/>
      <c r="FX207" s="151"/>
      <c r="FY207" s="151"/>
      <c r="FZ207" s="151"/>
      <c r="GA207" s="151"/>
      <c r="GB207" s="151"/>
      <c r="GC207" s="151"/>
      <c r="GD207" s="151"/>
      <c r="GE207" s="151"/>
      <c r="GF207" s="151"/>
      <c r="GG207" s="151"/>
      <c r="GH207" s="151"/>
      <c r="GI207" s="151"/>
      <c r="GJ207" s="151"/>
      <c r="GK207" s="151"/>
      <c r="GL207" s="151"/>
      <c r="GM207" s="151"/>
      <c r="GN207" s="151"/>
      <c r="GO207" s="151"/>
      <c r="GP207" s="151"/>
      <c r="GQ207" s="151"/>
      <c r="GR207" s="151"/>
      <c r="GS207" s="151"/>
      <c r="GT207" s="151"/>
      <c r="GU207" s="151"/>
      <c r="GV207" s="151"/>
      <c r="GW207" s="151"/>
      <c r="GX207" s="151"/>
      <c r="GY207" s="151"/>
      <c r="GZ207" s="151"/>
      <c r="HA207" s="151"/>
      <c r="HB207" s="151"/>
      <c r="HC207" s="151"/>
      <c r="HD207" s="151"/>
      <c r="HE207" s="151"/>
      <c r="HF207" s="151"/>
      <c r="HG207" s="151"/>
      <c r="HH207" s="151"/>
      <c r="HI207" s="151"/>
      <c r="HJ207" s="151"/>
      <c r="HK207" s="151"/>
      <c r="HL207" s="151"/>
      <c r="HM207" s="151"/>
      <c r="HN207" s="151"/>
      <c r="HO207" s="151"/>
      <c r="HP207" s="151"/>
    </row>
    <row r="208" spans="1:224" ht="20.100000000000001" customHeight="1" x14ac:dyDescent="0.25">
      <c r="A208" s="163">
        <v>204</v>
      </c>
      <c r="B208" s="162"/>
      <c r="C208" s="161"/>
      <c r="D208" s="160"/>
      <c r="E208" s="259"/>
      <c r="F208" s="260"/>
      <c r="G208" s="268"/>
      <c r="H208" s="337" t="str">
        <f t="shared" si="24"/>
        <v/>
      </c>
      <c r="I208" s="339"/>
      <c r="J208" s="270"/>
      <c r="K208" s="340"/>
      <c r="L208" s="344" t="str">
        <f t="shared" si="25"/>
        <v/>
      </c>
      <c r="M208" s="259"/>
      <c r="N208" s="345"/>
      <c r="O208" s="344" t="str">
        <f t="shared" si="26"/>
        <v/>
      </c>
      <c r="P208" s="159"/>
      <c r="Q208" s="259"/>
      <c r="R208" s="260"/>
      <c r="S208" s="260"/>
      <c r="T208" s="268"/>
      <c r="U208" s="347" t="str">
        <f t="shared" si="27"/>
        <v/>
      </c>
      <c r="V208" s="158" t="str">
        <f t="shared" si="28"/>
        <v/>
      </c>
      <c r="W208" s="158" t="str">
        <f t="shared" si="29"/>
        <v/>
      </c>
      <c r="X208" s="152"/>
      <c r="Y208" s="200"/>
      <c r="Z208" s="167"/>
      <c r="AA208" s="151"/>
      <c r="AB208" s="151"/>
      <c r="AC208" s="151"/>
      <c r="AD208" s="151"/>
      <c r="AE208" s="151"/>
      <c r="AF208" s="151"/>
      <c r="AG208" s="151"/>
      <c r="AH208" s="151"/>
      <c r="AJ208" s="151"/>
      <c r="AM208" s="151"/>
      <c r="AN208" s="151"/>
      <c r="AO208" s="151"/>
      <c r="AP208" s="151"/>
      <c r="AQ208" s="151"/>
      <c r="AR208" s="151"/>
      <c r="AS208" s="151"/>
      <c r="AT208" s="151"/>
      <c r="AU208" s="151"/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  <c r="CB208" s="151"/>
      <c r="CC208" s="151"/>
      <c r="CD208" s="151"/>
      <c r="CE208" s="151"/>
      <c r="CF208" s="151"/>
      <c r="CG208" s="151"/>
      <c r="CH208" s="151"/>
      <c r="CI208" s="151"/>
      <c r="CJ208" s="151"/>
      <c r="CK208" s="151"/>
      <c r="CL208" s="151"/>
      <c r="CM208" s="151"/>
      <c r="CN208" s="151"/>
      <c r="CO208" s="151"/>
      <c r="CP208" s="151"/>
      <c r="CQ208" s="151"/>
      <c r="CR208" s="151"/>
      <c r="CS208" s="151"/>
      <c r="CT208" s="151"/>
      <c r="CU208" s="151"/>
      <c r="CV208" s="151"/>
      <c r="CW208" s="151"/>
      <c r="CX208" s="151"/>
      <c r="CY208" s="151"/>
      <c r="CZ208" s="151"/>
      <c r="DA208" s="151"/>
      <c r="DB208" s="151"/>
      <c r="DC208" s="151"/>
      <c r="DD208" s="151"/>
      <c r="DE208" s="151"/>
      <c r="DF208" s="151"/>
      <c r="DG208" s="151"/>
      <c r="DH208" s="151"/>
      <c r="DI208" s="151"/>
      <c r="DJ208" s="151"/>
      <c r="DK208" s="151"/>
      <c r="DL208" s="151"/>
      <c r="DM208" s="151"/>
      <c r="DN208" s="151"/>
      <c r="DO208" s="151"/>
      <c r="DP208" s="151"/>
      <c r="DQ208" s="151"/>
      <c r="DR208" s="151"/>
      <c r="DS208" s="151"/>
      <c r="DT208" s="151"/>
      <c r="DU208" s="151"/>
      <c r="DV208" s="151"/>
      <c r="DW208" s="151"/>
      <c r="DX208" s="151"/>
      <c r="DY208" s="151"/>
      <c r="DZ208" s="151"/>
      <c r="EA208" s="151"/>
      <c r="EB208" s="151"/>
      <c r="EC208" s="151"/>
      <c r="ED208" s="151"/>
      <c r="EE208" s="151"/>
      <c r="EF208" s="151"/>
      <c r="EG208" s="151"/>
      <c r="EH208" s="151"/>
      <c r="EI208" s="151"/>
      <c r="EJ208" s="151"/>
      <c r="EK208" s="151"/>
      <c r="EL208" s="151"/>
      <c r="EM208" s="151"/>
      <c r="EN208" s="151"/>
      <c r="EO208" s="151"/>
      <c r="EP208" s="151"/>
      <c r="EQ208" s="151"/>
      <c r="ER208" s="151"/>
      <c r="ES208" s="151"/>
      <c r="ET208" s="151"/>
      <c r="EU208" s="151"/>
      <c r="EV208" s="151"/>
      <c r="EW208" s="151"/>
      <c r="EX208" s="151"/>
      <c r="EY208" s="151"/>
      <c r="EZ208" s="151"/>
      <c r="FA208" s="151"/>
      <c r="FB208" s="151"/>
      <c r="FC208" s="151"/>
      <c r="FD208" s="151"/>
      <c r="FE208" s="151"/>
      <c r="FF208" s="151"/>
      <c r="FG208" s="151"/>
      <c r="FH208" s="151"/>
      <c r="FI208" s="151"/>
      <c r="FJ208" s="151"/>
      <c r="FK208" s="151"/>
      <c r="FL208" s="151"/>
      <c r="FM208" s="151"/>
      <c r="FN208" s="151"/>
      <c r="FO208" s="151"/>
      <c r="FP208" s="151"/>
      <c r="FQ208" s="151"/>
      <c r="FR208" s="151"/>
      <c r="FS208" s="151"/>
      <c r="FT208" s="151"/>
      <c r="FU208" s="151"/>
      <c r="FV208" s="151"/>
      <c r="FW208" s="151"/>
      <c r="FX208" s="151"/>
      <c r="FY208" s="151"/>
      <c r="FZ208" s="151"/>
      <c r="GA208" s="151"/>
      <c r="GB208" s="151"/>
      <c r="GC208" s="151"/>
      <c r="GD208" s="151"/>
      <c r="GE208" s="151"/>
      <c r="GF208" s="151"/>
      <c r="GG208" s="151"/>
      <c r="GH208" s="151"/>
      <c r="GI208" s="151"/>
      <c r="GJ208" s="151"/>
      <c r="GK208" s="151"/>
      <c r="GL208" s="151"/>
      <c r="GM208" s="151"/>
      <c r="GN208" s="151"/>
      <c r="GO208" s="151"/>
      <c r="GP208" s="151"/>
      <c r="GQ208" s="151"/>
      <c r="GR208" s="151"/>
      <c r="GS208" s="151"/>
      <c r="GT208" s="151"/>
      <c r="GU208" s="151"/>
      <c r="GV208" s="151"/>
      <c r="GW208" s="151"/>
      <c r="GX208" s="151"/>
      <c r="GY208" s="151"/>
      <c r="GZ208" s="151"/>
      <c r="HA208" s="151"/>
      <c r="HB208" s="151"/>
      <c r="HC208" s="151"/>
      <c r="HD208" s="151"/>
      <c r="HE208" s="151"/>
      <c r="HF208" s="151"/>
      <c r="HG208" s="151"/>
      <c r="HH208" s="151"/>
      <c r="HI208" s="151"/>
      <c r="HJ208" s="151"/>
      <c r="HK208" s="151"/>
      <c r="HL208" s="151"/>
      <c r="HM208" s="151"/>
      <c r="HN208" s="151"/>
      <c r="HO208" s="151"/>
      <c r="HP208" s="151"/>
    </row>
    <row r="209" spans="1:224" ht="20.100000000000001" customHeight="1" x14ac:dyDescent="0.25">
      <c r="A209" s="163">
        <v>205</v>
      </c>
      <c r="B209" s="162"/>
      <c r="C209" s="161"/>
      <c r="D209" s="160"/>
      <c r="E209" s="259"/>
      <c r="F209" s="260"/>
      <c r="G209" s="268"/>
      <c r="H209" s="337" t="str">
        <f t="shared" si="24"/>
        <v/>
      </c>
      <c r="I209" s="339"/>
      <c r="J209" s="270"/>
      <c r="K209" s="340"/>
      <c r="L209" s="344" t="str">
        <f t="shared" si="25"/>
        <v/>
      </c>
      <c r="M209" s="259"/>
      <c r="N209" s="345"/>
      <c r="O209" s="344" t="str">
        <f t="shared" si="26"/>
        <v/>
      </c>
      <c r="P209" s="159"/>
      <c r="Q209" s="259"/>
      <c r="R209" s="260"/>
      <c r="S209" s="260"/>
      <c r="T209" s="268"/>
      <c r="U209" s="347" t="str">
        <f t="shared" si="27"/>
        <v/>
      </c>
      <c r="V209" s="158" t="str">
        <f t="shared" si="28"/>
        <v/>
      </c>
      <c r="W209" s="158" t="str">
        <f t="shared" si="29"/>
        <v/>
      </c>
      <c r="X209" s="152"/>
      <c r="Y209" s="200"/>
      <c r="Z209" s="167"/>
      <c r="AA209" s="151"/>
      <c r="AB209" s="151"/>
      <c r="AC209" s="151"/>
      <c r="AD209" s="151"/>
      <c r="AE209" s="151"/>
      <c r="AF209" s="151"/>
      <c r="AG209" s="151"/>
      <c r="AH209" s="151"/>
      <c r="AJ209" s="151"/>
      <c r="AM209" s="151"/>
      <c r="AN209" s="151"/>
      <c r="AO209" s="151"/>
      <c r="AP209" s="151"/>
      <c r="AQ209" s="151"/>
      <c r="AR209" s="151"/>
      <c r="AS209" s="151"/>
      <c r="AT209" s="151"/>
      <c r="AU209" s="151"/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  <c r="CB209" s="151"/>
      <c r="CC209" s="151"/>
      <c r="CD209" s="151"/>
      <c r="CE209" s="151"/>
      <c r="CF209" s="151"/>
      <c r="CG209" s="151"/>
      <c r="CH209" s="151"/>
      <c r="CI209" s="151"/>
      <c r="CJ209" s="151"/>
      <c r="CK209" s="151"/>
      <c r="CL209" s="151"/>
      <c r="CM209" s="151"/>
      <c r="CN209" s="151"/>
      <c r="CO209" s="151"/>
      <c r="CP209" s="151"/>
      <c r="CQ209" s="151"/>
      <c r="CR209" s="151"/>
      <c r="CS209" s="151"/>
      <c r="CT209" s="151"/>
      <c r="CU209" s="151"/>
      <c r="CV209" s="151"/>
      <c r="CW209" s="151"/>
      <c r="CX209" s="151"/>
      <c r="CY209" s="151"/>
      <c r="CZ209" s="151"/>
      <c r="DA209" s="151"/>
      <c r="DB209" s="151"/>
      <c r="DC209" s="151"/>
      <c r="DD209" s="151"/>
      <c r="DE209" s="151"/>
      <c r="DF209" s="151"/>
      <c r="DG209" s="151"/>
      <c r="DH209" s="151"/>
      <c r="DI209" s="151"/>
      <c r="DJ209" s="151"/>
      <c r="DK209" s="151"/>
      <c r="DL209" s="151"/>
      <c r="DM209" s="151"/>
      <c r="DN209" s="151"/>
      <c r="DO209" s="151"/>
      <c r="DP209" s="151"/>
      <c r="DQ209" s="151"/>
      <c r="DR209" s="151"/>
      <c r="DS209" s="151"/>
      <c r="DT209" s="151"/>
      <c r="DU209" s="151"/>
      <c r="DV209" s="151"/>
      <c r="DW209" s="151"/>
      <c r="DX209" s="151"/>
      <c r="DY209" s="151"/>
      <c r="DZ209" s="151"/>
      <c r="EA209" s="151"/>
      <c r="EB209" s="151"/>
      <c r="EC209" s="151"/>
      <c r="ED209" s="151"/>
      <c r="EE209" s="151"/>
      <c r="EF209" s="151"/>
      <c r="EG209" s="151"/>
      <c r="EH209" s="151"/>
      <c r="EI209" s="151"/>
      <c r="EJ209" s="151"/>
      <c r="EK209" s="151"/>
      <c r="EL209" s="151"/>
      <c r="EM209" s="151"/>
      <c r="EN209" s="151"/>
      <c r="EO209" s="151"/>
      <c r="EP209" s="151"/>
      <c r="EQ209" s="151"/>
      <c r="ER209" s="151"/>
      <c r="ES209" s="151"/>
      <c r="ET209" s="151"/>
      <c r="EU209" s="151"/>
      <c r="EV209" s="151"/>
      <c r="EW209" s="151"/>
      <c r="EX209" s="151"/>
      <c r="EY209" s="151"/>
      <c r="EZ209" s="151"/>
      <c r="FA209" s="151"/>
      <c r="FB209" s="151"/>
      <c r="FC209" s="151"/>
      <c r="FD209" s="151"/>
      <c r="FE209" s="151"/>
      <c r="FF209" s="151"/>
      <c r="FG209" s="151"/>
      <c r="FH209" s="151"/>
      <c r="FI209" s="151"/>
      <c r="FJ209" s="151"/>
      <c r="FK209" s="151"/>
      <c r="FL209" s="151"/>
      <c r="FM209" s="151"/>
      <c r="FN209" s="151"/>
      <c r="FO209" s="151"/>
      <c r="FP209" s="151"/>
      <c r="FQ209" s="151"/>
      <c r="FR209" s="151"/>
      <c r="FS209" s="151"/>
      <c r="FT209" s="151"/>
      <c r="FU209" s="151"/>
      <c r="FV209" s="151"/>
      <c r="FW209" s="151"/>
      <c r="FX209" s="151"/>
      <c r="FY209" s="151"/>
      <c r="FZ209" s="151"/>
      <c r="GA209" s="151"/>
      <c r="GB209" s="151"/>
      <c r="GC209" s="151"/>
      <c r="GD209" s="151"/>
      <c r="GE209" s="151"/>
      <c r="GF209" s="151"/>
      <c r="GG209" s="151"/>
      <c r="GH209" s="151"/>
      <c r="GI209" s="151"/>
      <c r="GJ209" s="151"/>
      <c r="GK209" s="151"/>
      <c r="GL209" s="151"/>
      <c r="GM209" s="151"/>
      <c r="GN209" s="151"/>
      <c r="GO209" s="151"/>
      <c r="GP209" s="151"/>
      <c r="GQ209" s="151"/>
      <c r="GR209" s="151"/>
      <c r="GS209" s="151"/>
      <c r="GT209" s="151"/>
      <c r="GU209" s="151"/>
      <c r="GV209" s="151"/>
      <c r="GW209" s="151"/>
      <c r="GX209" s="151"/>
      <c r="GY209" s="151"/>
      <c r="GZ209" s="151"/>
      <c r="HA209" s="151"/>
      <c r="HB209" s="151"/>
      <c r="HC209" s="151"/>
      <c r="HD209" s="151"/>
      <c r="HE209" s="151"/>
      <c r="HF209" s="151"/>
      <c r="HG209" s="151"/>
      <c r="HH209" s="151"/>
      <c r="HI209" s="151"/>
      <c r="HJ209" s="151"/>
      <c r="HK209" s="151"/>
      <c r="HL209" s="151"/>
      <c r="HM209" s="151"/>
      <c r="HN209" s="151"/>
      <c r="HO209" s="151"/>
      <c r="HP209" s="151"/>
    </row>
    <row r="210" spans="1:224" ht="20.100000000000001" customHeight="1" x14ac:dyDescent="0.25">
      <c r="A210" s="163">
        <v>206</v>
      </c>
      <c r="B210" s="162"/>
      <c r="C210" s="161"/>
      <c r="D210" s="160"/>
      <c r="E210" s="259"/>
      <c r="F210" s="260"/>
      <c r="G210" s="268"/>
      <c r="H210" s="337" t="str">
        <f t="shared" si="24"/>
        <v/>
      </c>
      <c r="I210" s="339"/>
      <c r="J210" s="270"/>
      <c r="K210" s="340"/>
      <c r="L210" s="344" t="str">
        <f t="shared" si="25"/>
        <v/>
      </c>
      <c r="M210" s="259"/>
      <c r="N210" s="345"/>
      <c r="O210" s="344" t="str">
        <f t="shared" si="26"/>
        <v/>
      </c>
      <c r="P210" s="159"/>
      <c r="Q210" s="259"/>
      <c r="R210" s="260"/>
      <c r="S210" s="260"/>
      <c r="T210" s="268"/>
      <c r="U210" s="347" t="str">
        <f t="shared" si="27"/>
        <v/>
      </c>
      <c r="V210" s="158" t="str">
        <f t="shared" si="28"/>
        <v/>
      </c>
      <c r="W210" s="158" t="str">
        <f t="shared" si="29"/>
        <v/>
      </c>
      <c r="X210" s="152"/>
      <c r="Y210" s="200"/>
      <c r="Z210" s="167"/>
      <c r="AA210" s="151"/>
      <c r="AB210" s="151"/>
      <c r="AC210" s="151"/>
      <c r="AD210" s="151"/>
      <c r="AE210" s="151"/>
      <c r="AF210" s="151"/>
      <c r="AG210" s="151"/>
      <c r="AH210" s="151"/>
      <c r="AJ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  <c r="BY210" s="151"/>
      <c r="BZ210" s="151"/>
      <c r="CA210" s="151"/>
      <c r="CB210" s="151"/>
      <c r="CC210" s="151"/>
      <c r="CD210" s="151"/>
      <c r="CE210" s="151"/>
      <c r="CF210" s="151"/>
      <c r="CG210" s="151"/>
      <c r="CH210" s="151"/>
      <c r="CI210" s="151"/>
      <c r="CJ210" s="151"/>
      <c r="CK210" s="151"/>
      <c r="CL210" s="151"/>
      <c r="CM210" s="151"/>
      <c r="CN210" s="151"/>
      <c r="CO210" s="151"/>
      <c r="CP210" s="151"/>
      <c r="CQ210" s="151"/>
      <c r="CR210" s="151"/>
      <c r="CS210" s="151"/>
      <c r="CT210" s="151"/>
      <c r="CU210" s="151"/>
      <c r="CV210" s="151"/>
      <c r="CW210" s="151"/>
      <c r="CX210" s="151"/>
      <c r="CY210" s="151"/>
      <c r="CZ210" s="151"/>
      <c r="DA210" s="151"/>
      <c r="DB210" s="151"/>
      <c r="DC210" s="151"/>
      <c r="DD210" s="151"/>
      <c r="DE210" s="151"/>
      <c r="DF210" s="151"/>
      <c r="DG210" s="151"/>
      <c r="DH210" s="151"/>
      <c r="DI210" s="151"/>
      <c r="DJ210" s="151"/>
      <c r="DK210" s="151"/>
      <c r="DL210" s="151"/>
      <c r="DM210" s="151"/>
      <c r="DN210" s="151"/>
      <c r="DO210" s="151"/>
      <c r="DP210" s="151"/>
      <c r="DQ210" s="151"/>
      <c r="DR210" s="151"/>
      <c r="DS210" s="151"/>
      <c r="DT210" s="151"/>
      <c r="DU210" s="151"/>
      <c r="DV210" s="151"/>
      <c r="DW210" s="151"/>
      <c r="DX210" s="151"/>
      <c r="DY210" s="151"/>
      <c r="DZ210" s="151"/>
      <c r="EA210" s="151"/>
      <c r="EB210" s="151"/>
      <c r="EC210" s="151"/>
      <c r="ED210" s="151"/>
      <c r="EE210" s="151"/>
      <c r="EF210" s="151"/>
      <c r="EG210" s="151"/>
      <c r="EH210" s="151"/>
      <c r="EI210" s="151"/>
      <c r="EJ210" s="151"/>
      <c r="EK210" s="151"/>
      <c r="EL210" s="151"/>
      <c r="EM210" s="151"/>
      <c r="EN210" s="151"/>
      <c r="EO210" s="151"/>
      <c r="EP210" s="151"/>
      <c r="EQ210" s="151"/>
      <c r="ER210" s="151"/>
      <c r="ES210" s="151"/>
      <c r="ET210" s="151"/>
      <c r="EU210" s="151"/>
      <c r="EV210" s="151"/>
      <c r="EW210" s="151"/>
      <c r="EX210" s="151"/>
      <c r="EY210" s="151"/>
      <c r="EZ210" s="151"/>
      <c r="FA210" s="151"/>
      <c r="FB210" s="151"/>
      <c r="FC210" s="151"/>
      <c r="FD210" s="151"/>
      <c r="FE210" s="151"/>
      <c r="FF210" s="151"/>
      <c r="FG210" s="151"/>
      <c r="FH210" s="151"/>
      <c r="FI210" s="151"/>
      <c r="FJ210" s="151"/>
      <c r="FK210" s="151"/>
      <c r="FL210" s="151"/>
      <c r="FM210" s="151"/>
      <c r="FN210" s="151"/>
      <c r="FO210" s="151"/>
      <c r="FP210" s="151"/>
      <c r="FQ210" s="151"/>
      <c r="FR210" s="151"/>
      <c r="FS210" s="151"/>
      <c r="FT210" s="151"/>
      <c r="FU210" s="151"/>
      <c r="FV210" s="151"/>
      <c r="FW210" s="151"/>
      <c r="FX210" s="151"/>
      <c r="FY210" s="151"/>
      <c r="FZ210" s="151"/>
      <c r="GA210" s="151"/>
      <c r="GB210" s="151"/>
      <c r="GC210" s="151"/>
      <c r="GD210" s="151"/>
      <c r="GE210" s="151"/>
      <c r="GF210" s="151"/>
      <c r="GG210" s="151"/>
      <c r="GH210" s="151"/>
      <c r="GI210" s="151"/>
      <c r="GJ210" s="151"/>
      <c r="GK210" s="151"/>
      <c r="GL210" s="151"/>
      <c r="GM210" s="151"/>
      <c r="GN210" s="151"/>
      <c r="GO210" s="151"/>
      <c r="GP210" s="151"/>
      <c r="GQ210" s="151"/>
      <c r="GR210" s="151"/>
      <c r="GS210" s="151"/>
      <c r="GT210" s="151"/>
      <c r="GU210" s="151"/>
      <c r="GV210" s="151"/>
      <c r="GW210" s="151"/>
      <c r="GX210" s="151"/>
      <c r="GY210" s="151"/>
      <c r="GZ210" s="151"/>
      <c r="HA210" s="151"/>
      <c r="HB210" s="151"/>
      <c r="HC210" s="151"/>
      <c r="HD210" s="151"/>
      <c r="HE210" s="151"/>
      <c r="HF210" s="151"/>
      <c r="HG210" s="151"/>
      <c r="HH210" s="151"/>
      <c r="HI210" s="151"/>
      <c r="HJ210" s="151"/>
      <c r="HK210" s="151"/>
      <c r="HL210" s="151"/>
      <c r="HM210" s="151"/>
      <c r="HN210" s="151"/>
      <c r="HO210" s="151"/>
      <c r="HP210" s="151"/>
    </row>
    <row r="211" spans="1:224" ht="20.100000000000001" customHeight="1" x14ac:dyDescent="0.25">
      <c r="A211" s="163">
        <v>207</v>
      </c>
      <c r="B211" s="162"/>
      <c r="C211" s="161"/>
      <c r="D211" s="160"/>
      <c r="E211" s="259"/>
      <c r="F211" s="260"/>
      <c r="G211" s="268"/>
      <c r="H211" s="337" t="str">
        <f t="shared" si="24"/>
        <v/>
      </c>
      <c r="I211" s="339"/>
      <c r="J211" s="270"/>
      <c r="K211" s="340"/>
      <c r="L211" s="344" t="str">
        <f t="shared" si="25"/>
        <v/>
      </c>
      <c r="M211" s="259"/>
      <c r="N211" s="345"/>
      <c r="O211" s="344" t="str">
        <f t="shared" si="26"/>
        <v/>
      </c>
      <c r="P211" s="159"/>
      <c r="Q211" s="259"/>
      <c r="R211" s="260"/>
      <c r="S211" s="260"/>
      <c r="T211" s="268"/>
      <c r="U211" s="347" t="str">
        <f t="shared" si="27"/>
        <v/>
      </c>
      <c r="V211" s="158" t="str">
        <f t="shared" si="28"/>
        <v/>
      </c>
      <c r="W211" s="158" t="str">
        <f t="shared" si="29"/>
        <v/>
      </c>
      <c r="X211" s="152"/>
      <c r="Y211" s="200"/>
      <c r="Z211" s="167"/>
      <c r="AA211" s="151"/>
      <c r="AB211" s="151"/>
      <c r="AC211" s="151"/>
      <c r="AD211" s="151"/>
      <c r="AE211" s="151"/>
      <c r="AF211" s="151"/>
      <c r="AG211" s="151"/>
      <c r="AH211" s="151"/>
      <c r="AJ211" s="151"/>
      <c r="AM211" s="151"/>
      <c r="AN211" s="151"/>
      <c r="AO211" s="151"/>
      <c r="AP211" s="151"/>
      <c r="AQ211" s="151"/>
      <c r="AR211" s="151"/>
      <c r="AS211" s="151"/>
      <c r="AT211" s="151"/>
      <c r="AU211" s="151"/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  <c r="CB211" s="151"/>
      <c r="CC211" s="151"/>
      <c r="CD211" s="151"/>
      <c r="CE211" s="151"/>
      <c r="CF211" s="151"/>
      <c r="CG211" s="151"/>
      <c r="CH211" s="151"/>
      <c r="CI211" s="151"/>
      <c r="CJ211" s="151"/>
      <c r="CK211" s="151"/>
      <c r="CL211" s="151"/>
      <c r="CM211" s="151"/>
      <c r="CN211" s="151"/>
      <c r="CO211" s="151"/>
      <c r="CP211" s="151"/>
      <c r="CQ211" s="151"/>
      <c r="CR211" s="151"/>
      <c r="CS211" s="151"/>
      <c r="CT211" s="151"/>
      <c r="CU211" s="151"/>
      <c r="CV211" s="151"/>
      <c r="CW211" s="151"/>
      <c r="CX211" s="151"/>
      <c r="CY211" s="151"/>
      <c r="CZ211" s="151"/>
      <c r="DA211" s="151"/>
      <c r="DB211" s="151"/>
      <c r="DC211" s="151"/>
      <c r="DD211" s="151"/>
      <c r="DE211" s="151"/>
      <c r="DF211" s="151"/>
      <c r="DG211" s="151"/>
      <c r="DH211" s="151"/>
      <c r="DI211" s="151"/>
      <c r="DJ211" s="151"/>
      <c r="DK211" s="151"/>
      <c r="DL211" s="151"/>
      <c r="DM211" s="151"/>
      <c r="DN211" s="151"/>
      <c r="DO211" s="151"/>
      <c r="DP211" s="151"/>
      <c r="DQ211" s="151"/>
      <c r="DR211" s="151"/>
      <c r="DS211" s="151"/>
      <c r="DT211" s="151"/>
      <c r="DU211" s="151"/>
      <c r="DV211" s="151"/>
      <c r="DW211" s="151"/>
      <c r="DX211" s="151"/>
      <c r="DY211" s="151"/>
      <c r="DZ211" s="151"/>
      <c r="EA211" s="151"/>
      <c r="EB211" s="151"/>
      <c r="EC211" s="151"/>
      <c r="ED211" s="151"/>
      <c r="EE211" s="151"/>
      <c r="EF211" s="151"/>
      <c r="EG211" s="151"/>
      <c r="EH211" s="151"/>
      <c r="EI211" s="151"/>
      <c r="EJ211" s="151"/>
      <c r="EK211" s="151"/>
      <c r="EL211" s="151"/>
      <c r="EM211" s="151"/>
      <c r="EN211" s="151"/>
      <c r="EO211" s="151"/>
      <c r="EP211" s="151"/>
      <c r="EQ211" s="151"/>
      <c r="ER211" s="151"/>
      <c r="ES211" s="151"/>
      <c r="ET211" s="151"/>
      <c r="EU211" s="151"/>
      <c r="EV211" s="151"/>
      <c r="EW211" s="151"/>
      <c r="EX211" s="151"/>
      <c r="EY211" s="151"/>
      <c r="EZ211" s="151"/>
      <c r="FA211" s="151"/>
      <c r="FB211" s="151"/>
      <c r="FC211" s="151"/>
      <c r="FD211" s="151"/>
      <c r="FE211" s="151"/>
      <c r="FF211" s="151"/>
      <c r="FG211" s="151"/>
      <c r="FH211" s="151"/>
      <c r="FI211" s="151"/>
      <c r="FJ211" s="151"/>
      <c r="FK211" s="151"/>
      <c r="FL211" s="151"/>
      <c r="FM211" s="151"/>
      <c r="FN211" s="151"/>
      <c r="FO211" s="151"/>
      <c r="FP211" s="151"/>
      <c r="FQ211" s="151"/>
      <c r="FR211" s="151"/>
      <c r="FS211" s="151"/>
      <c r="FT211" s="151"/>
      <c r="FU211" s="151"/>
      <c r="FV211" s="151"/>
      <c r="FW211" s="151"/>
      <c r="FX211" s="151"/>
      <c r="FY211" s="151"/>
      <c r="FZ211" s="151"/>
      <c r="GA211" s="151"/>
      <c r="GB211" s="151"/>
      <c r="GC211" s="151"/>
      <c r="GD211" s="151"/>
      <c r="GE211" s="151"/>
      <c r="GF211" s="151"/>
      <c r="GG211" s="151"/>
      <c r="GH211" s="151"/>
      <c r="GI211" s="151"/>
      <c r="GJ211" s="151"/>
      <c r="GK211" s="151"/>
      <c r="GL211" s="151"/>
      <c r="GM211" s="151"/>
      <c r="GN211" s="151"/>
      <c r="GO211" s="151"/>
      <c r="GP211" s="151"/>
      <c r="GQ211" s="151"/>
      <c r="GR211" s="151"/>
      <c r="GS211" s="151"/>
      <c r="GT211" s="151"/>
      <c r="GU211" s="151"/>
      <c r="GV211" s="151"/>
      <c r="GW211" s="151"/>
      <c r="GX211" s="151"/>
      <c r="GY211" s="151"/>
      <c r="GZ211" s="151"/>
      <c r="HA211" s="151"/>
      <c r="HB211" s="151"/>
      <c r="HC211" s="151"/>
      <c r="HD211" s="151"/>
      <c r="HE211" s="151"/>
      <c r="HF211" s="151"/>
      <c r="HG211" s="151"/>
      <c r="HH211" s="151"/>
      <c r="HI211" s="151"/>
      <c r="HJ211" s="151"/>
      <c r="HK211" s="151"/>
      <c r="HL211" s="151"/>
      <c r="HM211" s="151"/>
      <c r="HN211" s="151"/>
      <c r="HO211" s="151"/>
      <c r="HP211" s="151"/>
    </row>
    <row r="212" spans="1:224" ht="20.100000000000001" customHeight="1" x14ac:dyDescent="0.25">
      <c r="A212" s="163">
        <v>208</v>
      </c>
      <c r="B212" s="162"/>
      <c r="C212" s="161"/>
      <c r="D212" s="160"/>
      <c r="E212" s="259"/>
      <c r="F212" s="260"/>
      <c r="G212" s="268"/>
      <c r="H212" s="337" t="str">
        <f t="shared" si="24"/>
        <v/>
      </c>
      <c r="I212" s="339"/>
      <c r="J212" s="270"/>
      <c r="K212" s="340"/>
      <c r="L212" s="344" t="str">
        <f t="shared" si="25"/>
        <v/>
      </c>
      <c r="M212" s="259"/>
      <c r="N212" s="345"/>
      <c r="O212" s="344" t="str">
        <f t="shared" si="26"/>
        <v/>
      </c>
      <c r="P212" s="159"/>
      <c r="Q212" s="259"/>
      <c r="R212" s="260"/>
      <c r="S212" s="260"/>
      <c r="T212" s="268"/>
      <c r="U212" s="347" t="str">
        <f t="shared" si="27"/>
        <v/>
      </c>
      <c r="V212" s="158" t="str">
        <f t="shared" si="28"/>
        <v/>
      </c>
      <c r="W212" s="158" t="str">
        <f t="shared" si="29"/>
        <v/>
      </c>
      <c r="X212" s="152"/>
      <c r="Y212" s="200"/>
      <c r="Z212" s="167"/>
      <c r="AA212" s="151"/>
      <c r="AB212" s="151"/>
      <c r="AC212" s="151"/>
      <c r="AD212" s="151"/>
      <c r="AE212" s="151"/>
      <c r="AF212" s="151"/>
      <c r="AG212" s="151"/>
      <c r="AH212" s="151"/>
      <c r="AJ212" s="151"/>
      <c r="AM212" s="151"/>
      <c r="AN212" s="151"/>
      <c r="AO212" s="151"/>
      <c r="AP212" s="151"/>
      <c r="AQ212" s="151"/>
      <c r="AR212" s="151"/>
      <c r="AS212" s="151"/>
      <c r="AT212" s="151"/>
      <c r="AU212" s="151"/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  <c r="CB212" s="151"/>
      <c r="CC212" s="151"/>
      <c r="CD212" s="151"/>
      <c r="CE212" s="151"/>
      <c r="CF212" s="151"/>
      <c r="CG212" s="151"/>
      <c r="CH212" s="151"/>
      <c r="CI212" s="151"/>
      <c r="CJ212" s="151"/>
      <c r="CK212" s="151"/>
      <c r="CL212" s="151"/>
      <c r="CM212" s="151"/>
      <c r="CN212" s="151"/>
      <c r="CO212" s="151"/>
      <c r="CP212" s="151"/>
      <c r="CQ212" s="151"/>
      <c r="CR212" s="151"/>
      <c r="CS212" s="151"/>
      <c r="CT212" s="151"/>
      <c r="CU212" s="151"/>
      <c r="CV212" s="151"/>
      <c r="CW212" s="151"/>
      <c r="CX212" s="151"/>
      <c r="CY212" s="151"/>
      <c r="CZ212" s="151"/>
      <c r="DA212" s="151"/>
      <c r="DB212" s="151"/>
      <c r="DC212" s="151"/>
      <c r="DD212" s="151"/>
      <c r="DE212" s="151"/>
      <c r="DF212" s="151"/>
      <c r="DG212" s="151"/>
      <c r="DH212" s="151"/>
      <c r="DI212" s="151"/>
      <c r="DJ212" s="151"/>
      <c r="DK212" s="151"/>
      <c r="DL212" s="151"/>
      <c r="DM212" s="151"/>
      <c r="DN212" s="151"/>
      <c r="DO212" s="151"/>
      <c r="DP212" s="151"/>
      <c r="DQ212" s="151"/>
      <c r="DR212" s="151"/>
      <c r="DS212" s="151"/>
      <c r="DT212" s="151"/>
      <c r="DU212" s="151"/>
      <c r="DV212" s="151"/>
      <c r="DW212" s="151"/>
      <c r="DX212" s="151"/>
      <c r="DY212" s="151"/>
      <c r="DZ212" s="151"/>
      <c r="EA212" s="151"/>
      <c r="EB212" s="151"/>
      <c r="EC212" s="151"/>
      <c r="ED212" s="151"/>
      <c r="EE212" s="151"/>
      <c r="EF212" s="151"/>
      <c r="EG212" s="151"/>
      <c r="EH212" s="151"/>
      <c r="EI212" s="151"/>
      <c r="EJ212" s="151"/>
      <c r="EK212" s="151"/>
      <c r="EL212" s="151"/>
      <c r="EM212" s="151"/>
      <c r="EN212" s="151"/>
      <c r="EO212" s="151"/>
      <c r="EP212" s="151"/>
      <c r="EQ212" s="151"/>
      <c r="ER212" s="151"/>
      <c r="ES212" s="151"/>
      <c r="ET212" s="151"/>
      <c r="EU212" s="151"/>
      <c r="EV212" s="151"/>
      <c r="EW212" s="151"/>
      <c r="EX212" s="151"/>
      <c r="EY212" s="151"/>
      <c r="EZ212" s="151"/>
      <c r="FA212" s="151"/>
      <c r="FB212" s="151"/>
      <c r="FC212" s="151"/>
      <c r="FD212" s="151"/>
      <c r="FE212" s="151"/>
      <c r="FF212" s="151"/>
      <c r="FG212" s="151"/>
      <c r="FH212" s="151"/>
      <c r="FI212" s="151"/>
      <c r="FJ212" s="151"/>
      <c r="FK212" s="151"/>
      <c r="FL212" s="151"/>
      <c r="FM212" s="151"/>
      <c r="FN212" s="151"/>
      <c r="FO212" s="151"/>
      <c r="FP212" s="151"/>
      <c r="FQ212" s="151"/>
      <c r="FR212" s="151"/>
      <c r="FS212" s="151"/>
      <c r="FT212" s="151"/>
      <c r="FU212" s="151"/>
      <c r="FV212" s="151"/>
      <c r="FW212" s="151"/>
      <c r="FX212" s="151"/>
      <c r="FY212" s="151"/>
      <c r="FZ212" s="151"/>
      <c r="GA212" s="151"/>
      <c r="GB212" s="151"/>
      <c r="GC212" s="151"/>
      <c r="GD212" s="151"/>
      <c r="GE212" s="151"/>
      <c r="GF212" s="151"/>
      <c r="GG212" s="151"/>
      <c r="GH212" s="151"/>
      <c r="GI212" s="151"/>
      <c r="GJ212" s="151"/>
      <c r="GK212" s="151"/>
      <c r="GL212" s="151"/>
      <c r="GM212" s="151"/>
      <c r="GN212" s="151"/>
      <c r="GO212" s="151"/>
      <c r="GP212" s="151"/>
      <c r="GQ212" s="151"/>
      <c r="GR212" s="151"/>
      <c r="GS212" s="151"/>
      <c r="GT212" s="151"/>
      <c r="GU212" s="151"/>
      <c r="GV212" s="151"/>
      <c r="GW212" s="151"/>
      <c r="GX212" s="151"/>
      <c r="GY212" s="151"/>
      <c r="GZ212" s="151"/>
      <c r="HA212" s="151"/>
      <c r="HB212" s="151"/>
      <c r="HC212" s="151"/>
      <c r="HD212" s="151"/>
      <c r="HE212" s="151"/>
      <c r="HF212" s="151"/>
      <c r="HG212" s="151"/>
      <c r="HH212" s="151"/>
      <c r="HI212" s="151"/>
      <c r="HJ212" s="151"/>
      <c r="HK212" s="151"/>
      <c r="HL212" s="151"/>
      <c r="HM212" s="151"/>
      <c r="HN212" s="151"/>
      <c r="HO212" s="151"/>
      <c r="HP212" s="151"/>
    </row>
    <row r="213" spans="1:224" ht="20.100000000000001" customHeight="1" x14ac:dyDescent="0.25">
      <c r="A213" s="163">
        <v>209</v>
      </c>
      <c r="B213" s="162"/>
      <c r="C213" s="161"/>
      <c r="D213" s="160"/>
      <c r="E213" s="259"/>
      <c r="F213" s="260"/>
      <c r="G213" s="268"/>
      <c r="H213" s="337" t="str">
        <f t="shared" si="24"/>
        <v/>
      </c>
      <c r="I213" s="339"/>
      <c r="J213" s="270"/>
      <c r="K213" s="340"/>
      <c r="L213" s="344" t="str">
        <f t="shared" si="25"/>
        <v/>
      </c>
      <c r="M213" s="259"/>
      <c r="N213" s="345"/>
      <c r="O213" s="344" t="str">
        <f t="shared" si="26"/>
        <v/>
      </c>
      <c r="P213" s="159"/>
      <c r="Q213" s="259"/>
      <c r="R213" s="260"/>
      <c r="S213" s="260"/>
      <c r="T213" s="268"/>
      <c r="U213" s="347" t="str">
        <f t="shared" si="27"/>
        <v/>
      </c>
      <c r="V213" s="158" t="str">
        <f t="shared" si="28"/>
        <v/>
      </c>
      <c r="W213" s="158" t="str">
        <f t="shared" si="29"/>
        <v/>
      </c>
      <c r="X213" s="152"/>
      <c r="Y213" s="200"/>
      <c r="Z213" s="167"/>
      <c r="AA213" s="151"/>
      <c r="AB213" s="151"/>
      <c r="AC213" s="151"/>
      <c r="AD213" s="151"/>
      <c r="AE213" s="151"/>
      <c r="AF213" s="151"/>
      <c r="AG213" s="151"/>
      <c r="AH213" s="151"/>
      <c r="AJ213" s="151"/>
      <c r="AM213" s="151"/>
      <c r="AN213" s="151"/>
      <c r="AO213" s="151"/>
      <c r="AP213" s="151"/>
      <c r="AQ213" s="151"/>
      <c r="AR213" s="151"/>
      <c r="AS213" s="151"/>
      <c r="AT213" s="151"/>
      <c r="AU213" s="151"/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1"/>
      <c r="BX213" s="151"/>
      <c r="BY213" s="151"/>
      <c r="BZ213" s="151"/>
      <c r="CA213" s="151"/>
      <c r="CB213" s="151"/>
      <c r="CC213" s="151"/>
      <c r="CD213" s="151"/>
      <c r="CE213" s="151"/>
      <c r="CF213" s="151"/>
      <c r="CG213" s="151"/>
      <c r="CH213" s="151"/>
      <c r="CI213" s="151"/>
      <c r="CJ213" s="151"/>
      <c r="CK213" s="151"/>
      <c r="CL213" s="151"/>
      <c r="CM213" s="151"/>
      <c r="CN213" s="151"/>
      <c r="CO213" s="151"/>
      <c r="CP213" s="151"/>
      <c r="CQ213" s="151"/>
      <c r="CR213" s="151"/>
      <c r="CS213" s="151"/>
      <c r="CT213" s="151"/>
      <c r="CU213" s="151"/>
      <c r="CV213" s="151"/>
      <c r="CW213" s="151"/>
      <c r="CX213" s="151"/>
      <c r="CY213" s="151"/>
      <c r="CZ213" s="151"/>
      <c r="DA213" s="151"/>
      <c r="DB213" s="151"/>
      <c r="DC213" s="151"/>
      <c r="DD213" s="151"/>
      <c r="DE213" s="151"/>
      <c r="DF213" s="151"/>
      <c r="DG213" s="151"/>
      <c r="DH213" s="151"/>
      <c r="DI213" s="151"/>
      <c r="DJ213" s="151"/>
      <c r="DK213" s="151"/>
      <c r="DL213" s="151"/>
      <c r="DM213" s="151"/>
      <c r="DN213" s="151"/>
      <c r="DO213" s="151"/>
      <c r="DP213" s="151"/>
      <c r="DQ213" s="151"/>
      <c r="DR213" s="151"/>
      <c r="DS213" s="151"/>
      <c r="DT213" s="151"/>
      <c r="DU213" s="151"/>
      <c r="DV213" s="151"/>
      <c r="DW213" s="151"/>
      <c r="DX213" s="151"/>
      <c r="DY213" s="151"/>
      <c r="DZ213" s="151"/>
      <c r="EA213" s="151"/>
      <c r="EB213" s="151"/>
      <c r="EC213" s="151"/>
      <c r="ED213" s="151"/>
      <c r="EE213" s="151"/>
      <c r="EF213" s="151"/>
      <c r="EG213" s="151"/>
      <c r="EH213" s="151"/>
      <c r="EI213" s="151"/>
      <c r="EJ213" s="151"/>
      <c r="EK213" s="151"/>
      <c r="EL213" s="151"/>
      <c r="EM213" s="151"/>
      <c r="EN213" s="151"/>
      <c r="EO213" s="151"/>
      <c r="EP213" s="151"/>
      <c r="EQ213" s="151"/>
      <c r="ER213" s="151"/>
      <c r="ES213" s="151"/>
      <c r="ET213" s="151"/>
      <c r="EU213" s="151"/>
      <c r="EV213" s="151"/>
      <c r="EW213" s="151"/>
      <c r="EX213" s="151"/>
      <c r="EY213" s="151"/>
      <c r="EZ213" s="151"/>
      <c r="FA213" s="151"/>
      <c r="FB213" s="151"/>
      <c r="FC213" s="151"/>
      <c r="FD213" s="151"/>
      <c r="FE213" s="151"/>
      <c r="FF213" s="151"/>
      <c r="FG213" s="151"/>
      <c r="FH213" s="151"/>
      <c r="FI213" s="151"/>
      <c r="FJ213" s="151"/>
      <c r="FK213" s="151"/>
      <c r="FL213" s="151"/>
      <c r="FM213" s="151"/>
      <c r="FN213" s="151"/>
      <c r="FO213" s="151"/>
      <c r="FP213" s="151"/>
      <c r="FQ213" s="151"/>
      <c r="FR213" s="151"/>
      <c r="FS213" s="151"/>
      <c r="FT213" s="151"/>
      <c r="FU213" s="151"/>
      <c r="FV213" s="151"/>
      <c r="FW213" s="151"/>
      <c r="FX213" s="151"/>
      <c r="FY213" s="151"/>
      <c r="FZ213" s="151"/>
      <c r="GA213" s="151"/>
      <c r="GB213" s="151"/>
      <c r="GC213" s="151"/>
      <c r="GD213" s="151"/>
      <c r="GE213" s="151"/>
      <c r="GF213" s="151"/>
      <c r="GG213" s="151"/>
      <c r="GH213" s="151"/>
      <c r="GI213" s="151"/>
      <c r="GJ213" s="151"/>
      <c r="GK213" s="151"/>
      <c r="GL213" s="151"/>
      <c r="GM213" s="151"/>
      <c r="GN213" s="151"/>
      <c r="GO213" s="151"/>
      <c r="GP213" s="151"/>
      <c r="GQ213" s="151"/>
      <c r="GR213" s="151"/>
      <c r="GS213" s="151"/>
      <c r="GT213" s="151"/>
      <c r="GU213" s="151"/>
      <c r="GV213" s="151"/>
      <c r="GW213" s="151"/>
      <c r="GX213" s="151"/>
      <c r="GY213" s="151"/>
      <c r="GZ213" s="151"/>
      <c r="HA213" s="151"/>
      <c r="HB213" s="151"/>
      <c r="HC213" s="151"/>
      <c r="HD213" s="151"/>
      <c r="HE213" s="151"/>
      <c r="HF213" s="151"/>
      <c r="HG213" s="151"/>
      <c r="HH213" s="151"/>
      <c r="HI213" s="151"/>
      <c r="HJ213" s="151"/>
      <c r="HK213" s="151"/>
      <c r="HL213" s="151"/>
      <c r="HM213" s="151"/>
      <c r="HN213" s="151"/>
      <c r="HO213" s="151"/>
      <c r="HP213" s="151"/>
    </row>
    <row r="214" spans="1:224" ht="20.100000000000001" customHeight="1" x14ac:dyDescent="0.25">
      <c r="A214" s="163">
        <v>210</v>
      </c>
      <c r="B214" s="162"/>
      <c r="C214" s="161"/>
      <c r="D214" s="160"/>
      <c r="E214" s="259"/>
      <c r="F214" s="260"/>
      <c r="G214" s="268"/>
      <c r="H214" s="337" t="str">
        <f t="shared" si="24"/>
        <v/>
      </c>
      <c r="I214" s="339"/>
      <c r="J214" s="270"/>
      <c r="K214" s="340"/>
      <c r="L214" s="344" t="str">
        <f t="shared" si="25"/>
        <v/>
      </c>
      <c r="M214" s="259"/>
      <c r="N214" s="345"/>
      <c r="O214" s="344" t="str">
        <f t="shared" si="26"/>
        <v/>
      </c>
      <c r="P214" s="159"/>
      <c r="Q214" s="259"/>
      <c r="R214" s="260"/>
      <c r="S214" s="260"/>
      <c r="T214" s="268"/>
      <c r="U214" s="347" t="str">
        <f t="shared" si="27"/>
        <v/>
      </c>
      <c r="V214" s="158" t="str">
        <f t="shared" si="28"/>
        <v/>
      </c>
      <c r="W214" s="158" t="str">
        <f t="shared" si="29"/>
        <v/>
      </c>
      <c r="X214" s="152"/>
      <c r="Y214" s="200"/>
      <c r="Z214" s="167"/>
      <c r="AA214" s="151"/>
      <c r="AB214" s="151"/>
      <c r="AC214" s="151"/>
      <c r="AD214" s="151"/>
      <c r="AE214" s="151"/>
      <c r="AF214" s="151"/>
      <c r="AG214" s="151"/>
      <c r="AH214" s="151"/>
      <c r="AJ214" s="151"/>
      <c r="AM214" s="151"/>
      <c r="AN214" s="151"/>
      <c r="AO214" s="151"/>
      <c r="AP214" s="151"/>
      <c r="AQ214" s="151"/>
      <c r="AR214" s="151"/>
      <c r="AS214" s="151"/>
      <c r="AT214" s="151"/>
      <c r="AU214" s="151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1"/>
      <c r="BX214" s="151"/>
      <c r="BY214" s="151"/>
      <c r="BZ214" s="151"/>
      <c r="CA214" s="151"/>
      <c r="CB214" s="151"/>
      <c r="CC214" s="151"/>
      <c r="CD214" s="151"/>
      <c r="CE214" s="151"/>
      <c r="CF214" s="151"/>
      <c r="CG214" s="151"/>
      <c r="CH214" s="151"/>
      <c r="CI214" s="151"/>
      <c r="CJ214" s="151"/>
      <c r="CK214" s="151"/>
      <c r="CL214" s="151"/>
      <c r="CM214" s="151"/>
      <c r="CN214" s="151"/>
      <c r="CO214" s="151"/>
      <c r="CP214" s="151"/>
      <c r="CQ214" s="151"/>
      <c r="CR214" s="151"/>
      <c r="CS214" s="151"/>
      <c r="CT214" s="151"/>
      <c r="CU214" s="151"/>
      <c r="CV214" s="151"/>
      <c r="CW214" s="151"/>
      <c r="CX214" s="151"/>
      <c r="CY214" s="151"/>
      <c r="CZ214" s="151"/>
      <c r="DA214" s="151"/>
      <c r="DB214" s="151"/>
      <c r="DC214" s="151"/>
      <c r="DD214" s="151"/>
      <c r="DE214" s="151"/>
      <c r="DF214" s="151"/>
      <c r="DG214" s="151"/>
      <c r="DH214" s="151"/>
      <c r="DI214" s="151"/>
      <c r="DJ214" s="151"/>
      <c r="DK214" s="151"/>
      <c r="DL214" s="151"/>
      <c r="DM214" s="151"/>
      <c r="DN214" s="151"/>
      <c r="DO214" s="151"/>
      <c r="DP214" s="151"/>
      <c r="DQ214" s="151"/>
      <c r="DR214" s="151"/>
      <c r="DS214" s="151"/>
      <c r="DT214" s="151"/>
      <c r="DU214" s="151"/>
      <c r="DV214" s="151"/>
      <c r="DW214" s="151"/>
      <c r="DX214" s="151"/>
      <c r="DY214" s="151"/>
      <c r="DZ214" s="151"/>
      <c r="EA214" s="151"/>
      <c r="EB214" s="151"/>
      <c r="EC214" s="151"/>
      <c r="ED214" s="151"/>
      <c r="EE214" s="151"/>
      <c r="EF214" s="151"/>
      <c r="EG214" s="151"/>
      <c r="EH214" s="151"/>
      <c r="EI214" s="151"/>
      <c r="EJ214" s="151"/>
      <c r="EK214" s="151"/>
      <c r="EL214" s="151"/>
      <c r="EM214" s="151"/>
      <c r="EN214" s="151"/>
      <c r="EO214" s="151"/>
      <c r="EP214" s="151"/>
      <c r="EQ214" s="151"/>
      <c r="ER214" s="151"/>
      <c r="ES214" s="151"/>
      <c r="ET214" s="151"/>
      <c r="EU214" s="151"/>
      <c r="EV214" s="151"/>
      <c r="EW214" s="151"/>
      <c r="EX214" s="151"/>
      <c r="EY214" s="151"/>
      <c r="EZ214" s="151"/>
      <c r="FA214" s="151"/>
      <c r="FB214" s="151"/>
      <c r="FC214" s="151"/>
      <c r="FD214" s="151"/>
      <c r="FE214" s="151"/>
      <c r="FF214" s="151"/>
      <c r="FG214" s="151"/>
      <c r="FH214" s="151"/>
      <c r="FI214" s="151"/>
      <c r="FJ214" s="151"/>
      <c r="FK214" s="151"/>
      <c r="FL214" s="151"/>
      <c r="FM214" s="151"/>
      <c r="FN214" s="151"/>
      <c r="FO214" s="151"/>
      <c r="FP214" s="151"/>
      <c r="FQ214" s="151"/>
      <c r="FR214" s="151"/>
      <c r="FS214" s="151"/>
      <c r="FT214" s="151"/>
      <c r="FU214" s="151"/>
      <c r="FV214" s="151"/>
      <c r="FW214" s="151"/>
      <c r="FX214" s="151"/>
      <c r="FY214" s="151"/>
      <c r="FZ214" s="151"/>
      <c r="GA214" s="151"/>
      <c r="GB214" s="151"/>
      <c r="GC214" s="151"/>
      <c r="GD214" s="151"/>
      <c r="GE214" s="151"/>
      <c r="GF214" s="151"/>
      <c r="GG214" s="151"/>
      <c r="GH214" s="151"/>
      <c r="GI214" s="151"/>
      <c r="GJ214" s="151"/>
      <c r="GK214" s="151"/>
      <c r="GL214" s="151"/>
      <c r="GM214" s="151"/>
      <c r="GN214" s="151"/>
      <c r="GO214" s="151"/>
      <c r="GP214" s="151"/>
      <c r="GQ214" s="151"/>
      <c r="GR214" s="151"/>
      <c r="GS214" s="151"/>
      <c r="GT214" s="151"/>
      <c r="GU214" s="151"/>
      <c r="GV214" s="151"/>
      <c r="GW214" s="151"/>
      <c r="GX214" s="151"/>
      <c r="GY214" s="151"/>
      <c r="GZ214" s="151"/>
      <c r="HA214" s="151"/>
      <c r="HB214" s="151"/>
      <c r="HC214" s="151"/>
      <c r="HD214" s="151"/>
      <c r="HE214" s="151"/>
      <c r="HF214" s="151"/>
      <c r="HG214" s="151"/>
      <c r="HH214" s="151"/>
      <c r="HI214" s="151"/>
      <c r="HJ214" s="151"/>
      <c r="HK214" s="151"/>
      <c r="HL214" s="151"/>
      <c r="HM214" s="151"/>
      <c r="HN214" s="151"/>
      <c r="HO214" s="151"/>
      <c r="HP214" s="151"/>
    </row>
    <row r="215" spans="1:224" ht="20.100000000000001" customHeight="1" x14ac:dyDescent="0.25">
      <c r="A215" s="163">
        <v>211</v>
      </c>
      <c r="B215" s="162"/>
      <c r="C215" s="161"/>
      <c r="D215" s="160"/>
      <c r="E215" s="259"/>
      <c r="F215" s="260"/>
      <c r="G215" s="268"/>
      <c r="H215" s="337" t="str">
        <f t="shared" si="24"/>
        <v/>
      </c>
      <c r="I215" s="339"/>
      <c r="J215" s="270"/>
      <c r="K215" s="340"/>
      <c r="L215" s="344" t="str">
        <f t="shared" si="25"/>
        <v/>
      </c>
      <c r="M215" s="259"/>
      <c r="N215" s="345"/>
      <c r="O215" s="344" t="str">
        <f t="shared" si="26"/>
        <v/>
      </c>
      <c r="P215" s="159"/>
      <c r="Q215" s="259"/>
      <c r="R215" s="260"/>
      <c r="S215" s="260"/>
      <c r="T215" s="268"/>
      <c r="U215" s="347" t="str">
        <f t="shared" si="27"/>
        <v/>
      </c>
      <c r="V215" s="158" t="str">
        <f t="shared" si="28"/>
        <v/>
      </c>
      <c r="W215" s="158" t="str">
        <f t="shared" si="29"/>
        <v/>
      </c>
      <c r="X215" s="152"/>
      <c r="Y215" s="200"/>
      <c r="Z215" s="167"/>
      <c r="AA215" s="151"/>
      <c r="AB215" s="151"/>
      <c r="AC215" s="151"/>
      <c r="AD215" s="151"/>
      <c r="AE215" s="151"/>
      <c r="AF215" s="151"/>
      <c r="AG215" s="151"/>
      <c r="AH215" s="151"/>
      <c r="AJ215" s="151"/>
      <c r="AM215" s="151"/>
      <c r="AN215" s="151"/>
      <c r="AO215" s="151"/>
      <c r="AP215" s="151"/>
      <c r="AQ215" s="151"/>
      <c r="AR215" s="151"/>
      <c r="AS215" s="151"/>
      <c r="AT215" s="151"/>
      <c r="AU215" s="151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1"/>
      <c r="BX215" s="151"/>
      <c r="BY215" s="151"/>
      <c r="BZ215" s="151"/>
      <c r="CA215" s="151"/>
      <c r="CB215" s="151"/>
      <c r="CC215" s="151"/>
      <c r="CD215" s="151"/>
      <c r="CE215" s="151"/>
      <c r="CF215" s="151"/>
      <c r="CG215" s="151"/>
      <c r="CH215" s="151"/>
      <c r="CI215" s="151"/>
      <c r="CJ215" s="151"/>
      <c r="CK215" s="151"/>
      <c r="CL215" s="151"/>
      <c r="CM215" s="151"/>
      <c r="CN215" s="151"/>
      <c r="CO215" s="151"/>
      <c r="CP215" s="151"/>
      <c r="CQ215" s="151"/>
      <c r="CR215" s="151"/>
      <c r="CS215" s="151"/>
      <c r="CT215" s="151"/>
      <c r="CU215" s="151"/>
      <c r="CV215" s="151"/>
      <c r="CW215" s="151"/>
      <c r="CX215" s="151"/>
      <c r="CY215" s="151"/>
      <c r="CZ215" s="151"/>
      <c r="DA215" s="151"/>
      <c r="DB215" s="151"/>
      <c r="DC215" s="151"/>
      <c r="DD215" s="151"/>
      <c r="DE215" s="151"/>
      <c r="DF215" s="151"/>
      <c r="DG215" s="151"/>
      <c r="DH215" s="151"/>
      <c r="DI215" s="151"/>
      <c r="DJ215" s="151"/>
      <c r="DK215" s="151"/>
      <c r="DL215" s="151"/>
      <c r="DM215" s="151"/>
      <c r="DN215" s="151"/>
      <c r="DO215" s="151"/>
      <c r="DP215" s="151"/>
      <c r="DQ215" s="151"/>
      <c r="DR215" s="151"/>
      <c r="DS215" s="151"/>
      <c r="DT215" s="151"/>
      <c r="DU215" s="151"/>
      <c r="DV215" s="151"/>
      <c r="DW215" s="151"/>
      <c r="DX215" s="151"/>
      <c r="DY215" s="151"/>
      <c r="DZ215" s="151"/>
      <c r="EA215" s="151"/>
      <c r="EB215" s="151"/>
      <c r="EC215" s="151"/>
      <c r="ED215" s="151"/>
      <c r="EE215" s="151"/>
      <c r="EF215" s="151"/>
      <c r="EG215" s="151"/>
      <c r="EH215" s="151"/>
      <c r="EI215" s="151"/>
      <c r="EJ215" s="151"/>
      <c r="EK215" s="151"/>
      <c r="EL215" s="151"/>
      <c r="EM215" s="151"/>
      <c r="EN215" s="151"/>
      <c r="EO215" s="151"/>
      <c r="EP215" s="151"/>
      <c r="EQ215" s="151"/>
      <c r="ER215" s="151"/>
      <c r="ES215" s="151"/>
      <c r="ET215" s="151"/>
      <c r="EU215" s="151"/>
      <c r="EV215" s="151"/>
      <c r="EW215" s="151"/>
      <c r="EX215" s="151"/>
      <c r="EY215" s="151"/>
      <c r="EZ215" s="151"/>
      <c r="FA215" s="151"/>
      <c r="FB215" s="151"/>
      <c r="FC215" s="151"/>
      <c r="FD215" s="151"/>
      <c r="FE215" s="151"/>
      <c r="FF215" s="151"/>
      <c r="FG215" s="151"/>
      <c r="FH215" s="151"/>
      <c r="FI215" s="151"/>
      <c r="FJ215" s="151"/>
      <c r="FK215" s="151"/>
      <c r="FL215" s="151"/>
      <c r="FM215" s="151"/>
      <c r="FN215" s="151"/>
      <c r="FO215" s="151"/>
      <c r="FP215" s="151"/>
      <c r="FQ215" s="151"/>
      <c r="FR215" s="151"/>
      <c r="FS215" s="151"/>
      <c r="FT215" s="151"/>
      <c r="FU215" s="151"/>
      <c r="FV215" s="151"/>
      <c r="FW215" s="151"/>
      <c r="FX215" s="151"/>
      <c r="FY215" s="151"/>
      <c r="FZ215" s="151"/>
      <c r="GA215" s="151"/>
      <c r="GB215" s="151"/>
      <c r="GC215" s="151"/>
      <c r="GD215" s="151"/>
      <c r="GE215" s="151"/>
      <c r="GF215" s="151"/>
      <c r="GG215" s="151"/>
      <c r="GH215" s="151"/>
      <c r="GI215" s="151"/>
      <c r="GJ215" s="151"/>
      <c r="GK215" s="151"/>
      <c r="GL215" s="151"/>
      <c r="GM215" s="151"/>
      <c r="GN215" s="151"/>
      <c r="GO215" s="151"/>
      <c r="GP215" s="151"/>
      <c r="GQ215" s="151"/>
      <c r="GR215" s="151"/>
      <c r="GS215" s="151"/>
      <c r="GT215" s="151"/>
      <c r="GU215" s="151"/>
      <c r="GV215" s="151"/>
      <c r="GW215" s="151"/>
      <c r="GX215" s="151"/>
      <c r="GY215" s="151"/>
      <c r="GZ215" s="151"/>
      <c r="HA215" s="151"/>
      <c r="HB215" s="151"/>
      <c r="HC215" s="151"/>
      <c r="HD215" s="151"/>
      <c r="HE215" s="151"/>
      <c r="HF215" s="151"/>
      <c r="HG215" s="151"/>
      <c r="HH215" s="151"/>
      <c r="HI215" s="151"/>
      <c r="HJ215" s="151"/>
      <c r="HK215" s="151"/>
      <c r="HL215" s="151"/>
      <c r="HM215" s="151"/>
      <c r="HN215" s="151"/>
      <c r="HO215" s="151"/>
      <c r="HP215" s="151"/>
    </row>
    <row r="216" spans="1:224" ht="20.100000000000001" customHeight="1" x14ac:dyDescent="0.25">
      <c r="A216" s="163">
        <v>212</v>
      </c>
      <c r="B216" s="162"/>
      <c r="C216" s="161"/>
      <c r="D216" s="160"/>
      <c r="E216" s="259"/>
      <c r="F216" s="260"/>
      <c r="G216" s="268"/>
      <c r="H216" s="337" t="str">
        <f t="shared" si="24"/>
        <v/>
      </c>
      <c r="I216" s="339"/>
      <c r="J216" s="270"/>
      <c r="K216" s="340"/>
      <c r="L216" s="344" t="str">
        <f t="shared" si="25"/>
        <v/>
      </c>
      <c r="M216" s="259"/>
      <c r="N216" s="345"/>
      <c r="O216" s="344" t="str">
        <f t="shared" si="26"/>
        <v/>
      </c>
      <c r="P216" s="159"/>
      <c r="Q216" s="259"/>
      <c r="R216" s="260"/>
      <c r="S216" s="260"/>
      <c r="T216" s="268"/>
      <c r="U216" s="347" t="str">
        <f t="shared" si="27"/>
        <v/>
      </c>
      <c r="V216" s="158" t="str">
        <f t="shared" si="28"/>
        <v/>
      </c>
      <c r="W216" s="158" t="str">
        <f t="shared" si="29"/>
        <v/>
      </c>
      <c r="X216" s="152"/>
      <c r="Y216" s="200"/>
      <c r="Z216" s="167"/>
      <c r="AA216" s="151"/>
      <c r="AB216" s="151"/>
      <c r="AC216" s="151"/>
      <c r="AD216" s="151"/>
      <c r="AE216" s="151"/>
      <c r="AF216" s="151"/>
      <c r="AG216" s="151"/>
      <c r="AH216" s="151"/>
      <c r="AJ216" s="151"/>
      <c r="AM216" s="151"/>
      <c r="AN216" s="151"/>
      <c r="AO216" s="151"/>
      <c r="AP216" s="151"/>
      <c r="AQ216" s="151"/>
      <c r="AR216" s="151"/>
      <c r="AS216" s="151"/>
      <c r="AT216" s="151"/>
      <c r="AU216" s="151"/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1"/>
      <c r="BX216" s="151"/>
      <c r="BY216" s="151"/>
      <c r="BZ216" s="151"/>
      <c r="CA216" s="151"/>
      <c r="CB216" s="151"/>
      <c r="CC216" s="151"/>
      <c r="CD216" s="151"/>
      <c r="CE216" s="151"/>
      <c r="CF216" s="151"/>
      <c r="CG216" s="151"/>
      <c r="CH216" s="151"/>
      <c r="CI216" s="151"/>
      <c r="CJ216" s="151"/>
      <c r="CK216" s="151"/>
      <c r="CL216" s="151"/>
      <c r="CM216" s="151"/>
      <c r="CN216" s="151"/>
      <c r="CO216" s="151"/>
      <c r="CP216" s="151"/>
      <c r="CQ216" s="151"/>
      <c r="CR216" s="151"/>
      <c r="CS216" s="151"/>
      <c r="CT216" s="151"/>
      <c r="CU216" s="151"/>
      <c r="CV216" s="151"/>
      <c r="CW216" s="151"/>
      <c r="CX216" s="151"/>
      <c r="CY216" s="151"/>
      <c r="CZ216" s="151"/>
      <c r="DA216" s="151"/>
      <c r="DB216" s="151"/>
      <c r="DC216" s="151"/>
      <c r="DD216" s="151"/>
      <c r="DE216" s="151"/>
      <c r="DF216" s="151"/>
      <c r="DG216" s="151"/>
      <c r="DH216" s="151"/>
      <c r="DI216" s="151"/>
      <c r="DJ216" s="151"/>
      <c r="DK216" s="151"/>
      <c r="DL216" s="151"/>
      <c r="DM216" s="151"/>
      <c r="DN216" s="151"/>
      <c r="DO216" s="151"/>
      <c r="DP216" s="151"/>
      <c r="DQ216" s="151"/>
      <c r="DR216" s="151"/>
      <c r="DS216" s="151"/>
      <c r="DT216" s="151"/>
      <c r="DU216" s="151"/>
      <c r="DV216" s="151"/>
      <c r="DW216" s="151"/>
      <c r="DX216" s="151"/>
      <c r="DY216" s="151"/>
      <c r="DZ216" s="151"/>
      <c r="EA216" s="151"/>
      <c r="EB216" s="151"/>
      <c r="EC216" s="151"/>
      <c r="ED216" s="151"/>
      <c r="EE216" s="151"/>
      <c r="EF216" s="151"/>
      <c r="EG216" s="151"/>
      <c r="EH216" s="151"/>
      <c r="EI216" s="151"/>
      <c r="EJ216" s="151"/>
      <c r="EK216" s="151"/>
      <c r="EL216" s="151"/>
      <c r="EM216" s="151"/>
      <c r="EN216" s="151"/>
      <c r="EO216" s="151"/>
      <c r="EP216" s="151"/>
      <c r="EQ216" s="151"/>
      <c r="ER216" s="151"/>
      <c r="ES216" s="151"/>
      <c r="ET216" s="151"/>
      <c r="EU216" s="151"/>
      <c r="EV216" s="151"/>
      <c r="EW216" s="151"/>
      <c r="EX216" s="151"/>
      <c r="EY216" s="151"/>
      <c r="EZ216" s="151"/>
      <c r="FA216" s="151"/>
      <c r="FB216" s="151"/>
      <c r="FC216" s="151"/>
      <c r="FD216" s="151"/>
      <c r="FE216" s="151"/>
      <c r="FF216" s="151"/>
      <c r="FG216" s="151"/>
      <c r="FH216" s="151"/>
      <c r="FI216" s="151"/>
      <c r="FJ216" s="151"/>
      <c r="FK216" s="151"/>
      <c r="FL216" s="151"/>
      <c r="FM216" s="151"/>
      <c r="FN216" s="151"/>
      <c r="FO216" s="151"/>
      <c r="FP216" s="151"/>
      <c r="FQ216" s="151"/>
      <c r="FR216" s="151"/>
      <c r="FS216" s="151"/>
      <c r="FT216" s="151"/>
      <c r="FU216" s="151"/>
      <c r="FV216" s="151"/>
      <c r="FW216" s="151"/>
      <c r="FX216" s="151"/>
      <c r="FY216" s="151"/>
      <c r="FZ216" s="151"/>
      <c r="GA216" s="151"/>
      <c r="GB216" s="151"/>
      <c r="GC216" s="151"/>
      <c r="GD216" s="151"/>
      <c r="GE216" s="151"/>
      <c r="GF216" s="151"/>
      <c r="GG216" s="151"/>
      <c r="GH216" s="151"/>
      <c r="GI216" s="151"/>
      <c r="GJ216" s="151"/>
      <c r="GK216" s="151"/>
      <c r="GL216" s="151"/>
      <c r="GM216" s="151"/>
      <c r="GN216" s="151"/>
      <c r="GO216" s="151"/>
      <c r="GP216" s="151"/>
      <c r="GQ216" s="151"/>
      <c r="GR216" s="151"/>
      <c r="GS216" s="151"/>
      <c r="GT216" s="151"/>
      <c r="GU216" s="151"/>
      <c r="GV216" s="151"/>
      <c r="GW216" s="151"/>
      <c r="GX216" s="151"/>
      <c r="GY216" s="151"/>
      <c r="GZ216" s="151"/>
      <c r="HA216" s="151"/>
      <c r="HB216" s="151"/>
      <c r="HC216" s="151"/>
      <c r="HD216" s="151"/>
      <c r="HE216" s="151"/>
      <c r="HF216" s="151"/>
      <c r="HG216" s="151"/>
      <c r="HH216" s="151"/>
      <c r="HI216" s="151"/>
      <c r="HJ216" s="151"/>
      <c r="HK216" s="151"/>
      <c r="HL216" s="151"/>
      <c r="HM216" s="151"/>
      <c r="HN216" s="151"/>
      <c r="HO216" s="151"/>
      <c r="HP216" s="151"/>
    </row>
    <row r="217" spans="1:224" ht="20.100000000000001" customHeight="1" x14ac:dyDescent="0.25">
      <c r="A217" s="163">
        <v>213</v>
      </c>
      <c r="B217" s="162"/>
      <c r="C217" s="161"/>
      <c r="D217" s="160"/>
      <c r="E217" s="259"/>
      <c r="F217" s="260"/>
      <c r="G217" s="268"/>
      <c r="H217" s="337" t="str">
        <f t="shared" si="24"/>
        <v/>
      </c>
      <c r="I217" s="339"/>
      <c r="J217" s="270"/>
      <c r="K217" s="340"/>
      <c r="L217" s="344" t="str">
        <f t="shared" si="25"/>
        <v/>
      </c>
      <c r="M217" s="259"/>
      <c r="N217" s="345"/>
      <c r="O217" s="344" t="str">
        <f t="shared" si="26"/>
        <v/>
      </c>
      <c r="P217" s="159"/>
      <c r="Q217" s="259"/>
      <c r="R217" s="260"/>
      <c r="S217" s="260"/>
      <c r="T217" s="268"/>
      <c r="U217" s="347" t="str">
        <f t="shared" si="27"/>
        <v/>
      </c>
      <c r="V217" s="158" t="str">
        <f t="shared" si="28"/>
        <v/>
      </c>
      <c r="W217" s="158" t="str">
        <f t="shared" si="29"/>
        <v/>
      </c>
      <c r="X217" s="152"/>
      <c r="Y217" s="200"/>
      <c r="Z217" s="167"/>
      <c r="AA217" s="151"/>
      <c r="AB217" s="151"/>
      <c r="AC217" s="151"/>
      <c r="AD217" s="151"/>
      <c r="AE217" s="151"/>
      <c r="AF217" s="151"/>
      <c r="AG217" s="151"/>
      <c r="AH217" s="151"/>
      <c r="AJ217" s="151"/>
      <c r="AM217" s="151"/>
      <c r="AN217" s="151"/>
      <c r="AO217" s="151"/>
      <c r="AP217" s="151"/>
      <c r="AQ217" s="151"/>
      <c r="AR217" s="151"/>
      <c r="AS217" s="151"/>
      <c r="AT217" s="151"/>
      <c r="AU217" s="151"/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1"/>
      <c r="BX217" s="151"/>
      <c r="BY217" s="151"/>
      <c r="BZ217" s="151"/>
      <c r="CA217" s="151"/>
      <c r="CB217" s="151"/>
      <c r="CC217" s="151"/>
      <c r="CD217" s="151"/>
      <c r="CE217" s="151"/>
      <c r="CF217" s="151"/>
      <c r="CG217" s="151"/>
      <c r="CH217" s="151"/>
      <c r="CI217" s="151"/>
      <c r="CJ217" s="151"/>
      <c r="CK217" s="151"/>
      <c r="CL217" s="151"/>
      <c r="CM217" s="151"/>
      <c r="CN217" s="151"/>
      <c r="CO217" s="151"/>
      <c r="CP217" s="151"/>
      <c r="CQ217" s="151"/>
      <c r="CR217" s="151"/>
      <c r="CS217" s="151"/>
      <c r="CT217" s="151"/>
      <c r="CU217" s="151"/>
      <c r="CV217" s="151"/>
      <c r="CW217" s="151"/>
      <c r="CX217" s="151"/>
      <c r="CY217" s="151"/>
      <c r="CZ217" s="151"/>
      <c r="DA217" s="151"/>
      <c r="DB217" s="151"/>
      <c r="DC217" s="151"/>
      <c r="DD217" s="151"/>
      <c r="DE217" s="151"/>
      <c r="DF217" s="151"/>
      <c r="DG217" s="151"/>
      <c r="DH217" s="151"/>
      <c r="DI217" s="151"/>
      <c r="DJ217" s="151"/>
      <c r="DK217" s="151"/>
      <c r="DL217" s="151"/>
      <c r="DM217" s="151"/>
      <c r="DN217" s="151"/>
      <c r="DO217" s="151"/>
      <c r="DP217" s="151"/>
      <c r="DQ217" s="151"/>
      <c r="DR217" s="151"/>
      <c r="DS217" s="151"/>
      <c r="DT217" s="151"/>
      <c r="DU217" s="151"/>
      <c r="DV217" s="151"/>
      <c r="DW217" s="151"/>
      <c r="DX217" s="151"/>
      <c r="DY217" s="151"/>
      <c r="DZ217" s="151"/>
      <c r="EA217" s="151"/>
      <c r="EB217" s="151"/>
      <c r="EC217" s="151"/>
      <c r="ED217" s="151"/>
      <c r="EE217" s="151"/>
      <c r="EF217" s="151"/>
      <c r="EG217" s="151"/>
      <c r="EH217" s="151"/>
      <c r="EI217" s="151"/>
      <c r="EJ217" s="151"/>
      <c r="EK217" s="151"/>
      <c r="EL217" s="151"/>
      <c r="EM217" s="151"/>
      <c r="EN217" s="151"/>
      <c r="EO217" s="151"/>
      <c r="EP217" s="151"/>
      <c r="EQ217" s="151"/>
      <c r="ER217" s="151"/>
      <c r="ES217" s="151"/>
      <c r="ET217" s="151"/>
      <c r="EU217" s="151"/>
      <c r="EV217" s="151"/>
      <c r="EW217" s="151"/>
      <c r="EX217" s="151"/>
      <c r="EY217" s="151"/>
      <c r="EZ217" s="151"/>
      <c r="FA217" s="151"/>
      <c r="FB217" s="151"/>
      <c r="FC217" s="151"/>
      <c r="FD217" s="151"/>
      <c r="FE217" s="151"/>
      <c r="FF217" s="151"/>
      <c r="FG217" s="151"/>
      <c r="FH217" s="151"/>
      <c r="FI217" s="151"/>
      <c r="FJ217" s="151"/>
      <c r="FK217" s="151"/>
      <c r="FL217" s="151"/>
      <c r="FM217" s="151"/>
      <c r="FN217" s="151"/>
      <c r="FO217" s="151"/>
      <c r="FP217" s="151"/>
      <c r="FQ217" s="151"/>
      <c r="FR217" s="151"/>
      <c r="FS217" s="151"/>
      <c r="FT217" s="151"/>
      <c r="FU217" s="151"/>
      <c r="FV217" s="151"/>
      <c r="FW217" s="151"/>
      <c r="FX217" s="151"/>
      <c r="FY217" s="151"/>
      <c r="FZ217" s="151"/>
      <c r="GA217" s="151"/>
      <c r="GB217" s="151"/>
      <c r="GC217" s="151"/>
      <c r="GD217" s="151"/>
      <c r="GE217" s="151"/>
      <c r="GF217" s="151"/>
      <c r="GG217" s="151"/>
      <c r="GH217" s="151"/>
      <c r="GI217" s="151"/>
      <c r="GJ217" s="151"/>
      <c r="GK217" s="151"/>
      <c r="GL217" s="151"/>
      <c r="GM217" s="151"/>
      <c r="GN217" s="151"/>
      <c r="GO217" s="151"/>
      <c r="GP217" s="151"/>
      <c r="GQ217" s="151"/>
      <c r="GR217" s="151"/>
      <c r="GS217" s="151"/>
      <c r="GT217" s="151"/>
      <c r="GU217" s="151"/>
      <c r="GV217" s="151"/>
      <c r="GW217" s="151"/>
      <c r="GX217" s="151"/>
      <c r="GY217" s="151"/>
      <c r="GZ217" s="151"/>
      <c r="HA217" s="151"/>
      <c r="HB217" s="151"/>
      <c r="HC217" s="151"/>
      <c r="HD217" s="151"/>
      <c r="HE217" s="151"/>
      <c r="HF217" s="151"/>
      <c r="HG217" s="151"/>
      <c r="HH217" s="151"/>
      <c r="HI217" s="151"/>
      <c r="HJ217" s="151"/>
      <c r="HK217" s="151"/>
      <c r="HL217" s="151"/>
      <c r="HM217" s="151"/>
      <c r="HN217" s="151"/>
      <c r="HO217" s="151"/>
      <c r="HP217" s="151"/>
    </row>
    <row r="218" spans="1:224" ht="20.100000000000001" customHeight="1" x14ac:dyDescent="0.25">
      <c r="A218" s="163">
        <v>214</v>
      </c>
      <c r="B218" s="162"/>
      <c r="C218" s="161"/>
      <c r="D218" s="160"/>
      <c r="E218" s="259"/>
      <c r="F218" s="260"/>
      <c r="G218" s="268"/>
      <c r="H218" s="337" t="str">
        <f t="shared" si="24"/>
        <v/>
      </c>
      <c r="I218" s="339"/>
      <c r="J218" s="270"/>
      <c r="K218" s="340"/>
      <c r="L218" s="344" t="str">
        <f t="shared" si="25"/>
        <v/>
      </c>
      <c r="M218" s="259"/>
      <c r="N218" s="345"/>
      <c r="O218" s="344" t="str">
        <f t="shared" si="26"/>
        <v/>
      </c>
      <c r="P218" s="159"/>
      <c r="Q218" s="259"/>
      <c r="R218" s="260"/>
      <c r="S218" s="260"/>
      <c r="T218" s="268"/>
      <c r="U218" s="347" t="str">
        <f t="shared" si="27"/>
        <v/>
      </c>
      <c r="V218" s="158" t="str">
        <f t="shared" si="28"/>
        <v/>
      </c>
      <c r="W218" s="158" t="str">
        <f t="shared" si="29"/>
        <v/>
      </c>
      <c r="X218" s="152"/>
      <c r="Y218" s="200"/>
      <c r="Z218" s="167"/>
      <c r="AA218" s="151"/>
      <c r="AB218" s="151"/>
      <c r="AC218" s="151"/>
      <c r="AD218" s="151"/>
      <c r="AE218" s="151"/>
      <c r="AF218" s="151"/>
      <c r="AG218" s="151"/>
      <c r="AH218" s="151"/>
      <c r="AJ218" s="151"/>
      <c r="AM218" s="151"/>
      <c r="AN218" s="151"/>
      <c r="AO218" s="151"/>
      <c r="AP218" s="151"/>
      <c r="AQ218" s="151"/>
      <c r="AR218" s="151"/>
      <c r="AS218" s="151"/>
      <c r="AT218" s="151"/>
      <c r="AU218" s="151"/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  <c r="CB218" s="151"/>
      <c r="CC218" s="151"/>
      <c r="CD218" s="151"/>
      <c r="CE218" s="151"/>
      <c r="CF218" s="151"/>
      <c r="CG218" s="151"/>
      <c r="CH218" s="151"/>
      <c r="CI218" s="151"/>
      <c r="CJ218" s="151"/>
      <c r="CK218" s="151"/>
      <c r="CL218" s="151"/>
      <c r="CM218" s="151"/>
      <c r="CN218" s="151"/>
      <c r="CO218" s="151"/>
      <c r="CP218" s="151"/>
      <c r="CQ218" s="151"/>
      <c r="CR218" s="151"/>
      <c r="CS218" s="151"/>
      <c r="CT218" s="151"/>
      <c r="CU218" s="151"/>
      <c r="CV218" s="151"/>
      <c r="CW218" s="151"/>
      <c r="CX218" s="151"/>
      <c r="CY218" s="151"/>
      <c r="CZ218" s="151"/>
      <c r="DA218" s="151"/>
      <c r="DB218" s="151"/>
      <c r="DC218" s="151"/>
      <c r="DD218" s="151"/>
      <c r="DE218" s="151"/>
      <c r="DF218" s="151"/>
      <c r="DG218" s="151"/>
      <c r="DH218" s="151"/>
      <c r="DI218" s="151"/>
      <c r="DJ218" s="151"/>
      <c r="DK218" s="151"/>
      <c r="DL218" s="151"/>
      <c r="DM218" s="151"/>
      <c r="DN218" s="151"/>
      <c r="DO218" s="151"/>
      <c r="DP218" s="151"/>
      <c r="DQ218" s="151"/>
      <c r="DR218" s="151"/>
      <c r="DS218" s="151"/>
      <c r="DT218" s="151"/>
      <c r="DU218" s="151"/>
      <c r="DV218" s="151"/>
      <c r="DW218" s="151"/>
      <c r="DX218" s="151"/>
      <c r="DY218" s="151"/>
      <c r="DZ218" s="151"/>
      <c r="EA218" s="151"/>
      <c r="EB218" s="151"/>
      <c r="EC218" s="151"/>
      <c r="ED218" s="151"/>
      <c r="EE218" s="151"/>
      <c r="EF218" s="151"/>
      <c r="EG218" s="151"/>
      <c r="EH218" s="151"/>
      <c r="EI218" s="151"/>
      <c r="EJ218" s="151"/>
      <c r="EK218" s="151"/>
      <c r="EL218" s="151"/>
      <c r="EM218" s="151"/>
      <c r="EN218" s="151"/>
      <c r="EO218" s="151"/>
      <c r="EP218" s="151"/>
      <c r="EQ218" s="151"/>
      <c r="ER218" s="151"/>
      <c r="ES218" s="151"/>
      <c r="ET218" s="151"/>
      <c r="EU218" s="151"/>
      <c r="EV218" s="151"/>
      <c r="EW218" s="151"/>
      <c r="EX218" s="151"/>
      <c r="EY218" s="151"/>
      <c r="EZ218" s="151"/>
      <c r="FA218" s="151"/>
      <c r="FB218" s="151"/>
      <c r="FC218" s="151"/>
      <c r="FD218" s="151"/>
      <c r="FE218" s="151"/>
      <c r="FF218" s="151"/>
      <c r="FG218" s="151"/>
      <c r="FH218" s="151"/>
      <c r="FI218" s="151"/>
      <c r="FJ218" s="151"/>
      <c r="FK218" s="151"/>
      <c r="FL218" s="151"/>
      <c r="FM218" s="151"/>
      <c r="FN218" s="151"/>
      <c r="FO218" s="151"/>
      <c r="FP218" s="151"/>
      <c r="FQ218" s="151"/>
      <c r="FR218" s="151"/>
      <c r="FS218" s="151"/>
      <c r="FT218" s="151"/>
      <c r="FU218" s="151"/>
      <c r="FV218" s="151"/>
      <c r="FW218" s="151"/>
      <c r="FX218" s="151"/>
      <c r="FY218" s="151"/>
      <c r="FZ218" s="151"/>
      <c r="GA218" s="151"/>
      <c r="GB218" s="151"/>
      <c r="GC218" s="151"/>
      <c r="GD218" s="151"/>
      <c r="GE218" s="151"/>
      <c r="GF218" s="151"/>
      <c r="GG218" s="151"/>
      <c r="GH218" s="151"/>
      <c r="GI218" s="151"/>
      <c r="GJ218" s="151"/>
      <c r="GK218" s="151"/>
      <c r="GL218" s="151"/>
      <c r="GM218" s="151"/>
      <c r="GN218" s="151"/>
      <c r="GO218" s="151"/>
      <c r="GP218" s="151"/>
      <c r="GQ218" s="151"/>
      <c r="GR218" s="151"/>
      <c r="GS218" s="151"/>
      <c r="GT218" s="151"/>
      <c r="GU218" s="151"/>
      <c r="GV218" s="151"/>
      <c r="GW218" s="151"/>
      <c r="GX218" s="151"/>
      <c r="GY218" s="151"/>
      <c r="GZ218" s="151"/>
      <c r="HA218" s="151"/>
      <c r="HB218" s="151"/>
      <c r="HC218" s="151"/>
      <c r="HD218" s="151"/>
      <c r="HE218" s="151"/>
      <c r="HF218" s="151"/>
      <c r="HG218" s="151"/>
      <c r="HH218" s="151"/>
      <c r="HI218" s="151"/>
      <c r="HJ218" s="151"/>
      <c r="HK218" s="151"/>
      <c r="HL218" s="151"/>
      <c r="HM218" s="151"/>
      <c r="HN218" s="151"/>
      <c r="HO218" s="151"/>
      <c r="HP218" s="151"/>
    </row>
    <row r="219" spans="1:224" ht="20.100000000000001" customHeight="1" x14ac:dyDescent="0.25">
      <c r="A219" s="163">
        <v>215</v>
      </c>
      <c r="B219" s="162"/>
      <c r="C219" s="161"/>
      <c r="D219" s="160"/>
      <c r="E219" s="259"/>
      <c r="F219" s="260"/>
      <c r="G219" s="268"/>
      <c r="H219" s="337" t="str">
        <f t="shared" si="24"/>
        <v/>
      </c>
      <c r="I219" s="339"/>
      <c r="J219" s="270"/>
      <c r="K219" s="340"/>
      <c r="L219" s="344" t="str">
        <f t="shared" si="25"/>
        <v/>
      </c>
      <c r="M219" s="259"/>
      <c r="N219" s="345"/>
      <c r="O219" s="344" t="str">
        <f t="shared" si="26"/>
        <v/>
      </c>
      <c r="P219" s="159"/>
      <c r="Q219" s="259"/>
      <c r="R219" s="260"/>
      <c r="S219" s="260"/>
      <c r="T219" s="268"/>
      <c r="U219" s="347" t="str">
        <f t="shared" si="27"/>
        <v/>
      </c>
      <c r="V219" s="158" t="str">
        <f t="shared" si="28"/>
        <v/>
      </c>
      <c r="W219" s="158" t="str">
        <f t="shared" si="29"/>
        <v/>
      </c>
      <c r="X219" s="152"/>
      <c r="Y219" s="200"/>
      <c r="Z219" s="167"/>
      <c r="AA219" s="151"/>
      <c r="AB219" s="151"/>
      <c r="AC219" s="151"/>
      <c r="AD219" s="151"/>
      <c r="AE219" s="151"/>
      <c r="AF219" s="151"/>
      <c r="AG219" s="151"/>
      <c r="AH219" s="151"/>
      <c r="AJ219" s="151"/>
      <c r="AM219" s="151"/>
      <c r="AN219" s="151"/>
      <c r="AO219" s="151"/>
      <c r="AP219" s="151"/>
      <c r="AQ219" s="151"/>
      <c r="AR219" s="151"/>
      <c r="AS219" s="151"/>
      <c r="AT219" s="151"/>
      <c r="AU219" s="151"/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  <c r="CB219" s="151"/>
      <c r="CC219" s="151"/>
      <c r="CD219" s="151"/>
      <c r="CE219" s="151"/>
      <c r="CF219" s="151"/>
      <c r="CG219" s="151"/>
      <c r="CH219" s="151"/>
      <c r="CI219" s="151"/>
      <c r="CJ219" s="151"/>
      <c r="CK219" s="151"/>
      <c r="CL219" s="151"/>
      <c r="CM219" s="151"/>
      <c r="CN219" s="151"/>
      <c r="CO219" s="151"/>
      <c r="CP219" s="151"/>
      <c r="CQ219" s="151"/>
      <c r="CR219" s="151"/>
      <c r="CS219" s="151"/>
      <c r="CT219" s="151"/>
      <c r="CU219" s="151"/>
      <c r="CV219" s="151"/>
      <c r="CW219" s="151"/>
      <c r="CX219" s="151"/>
      <c r="CY219" s="151"/>
      <c r="CZ219" s="151"/>
      <c r="DA219" s="151"/>
      <c r="DB219" s="151"/>
      <c r="DC219" s="151"/>
      <c r="DD219" s="151"/>
      <c r="DE219" s="151"/>
      <c r="DF219" s="151"/>
      <c r="DG219" s="151"/>
      <c r="DH219" s="151"/>
      <c r="DI219" s="151"/>
      <c r="DJ219" s="151"/>
      <c r="DK219" s="151"/>
      <c r="DL219" s="151"/>
      <c r="DM219" s="151"/>
      <c r="DN219" s="151"/>
      <c r="DO219" s="151"/>
      <c r="DP219" s="151"/>
      <c r="DQ219" s="151"/>
      <c r="DR219" s="151"/>
      <c r="DS219" s="151"/>
      <c r="DT219" s="151"/>
      <c r="DU219" s="151"/>
      <c r="DV219" s="151"/>
      <c r="DW219" s="151"/>
      <c r="DX219" s="151"/>
      <c r="DY219" s="151"/>
      <c r="DZ219" s="151"/>
      <c r="EA219" s="151"/>
      <c r="EB219" s="151"/>
      <c r="EC219" s="151"/>
      <c r="ED219" s="151"/>
      <c r="EE219" s="151"/>
      <c r="EF219" s="151"/>
      <c r="EG219" s="151"/>
      <c r="EH219" s="151"/>
      <c r="EI219" s="151"/>
      <c r="EJ219" s="151"/>
      <c r="EK219" s="151"/>
      <c r="EL219" s="151"/>
      <c r="EM219" s="151"/>
      <c r="EN219" s="151"/>
      <c r="EO219" s="151"/>
      <c r="EP219" s="151"/>
      <c r="EQ219" s="151"/>
      <c r="ER219" s="151"/>
      <c r="ES219" s="151"/>
      <c r="ET219" s="151"/>
      <c r="EU219" s="151"/>
      <c r="EV219" s="151"/>
      <c r="EW219" s="151"/>
      <c r="EX219" s="151"/>
      <c r="EY219" s="151"/>
      <c r="EZ219" s="151"/>
      <c r="FA219" s="151"/>
      <c r="FB219" s="151"/>
      <c r="FC219" s="151"/>
      <c r="FD219" s="151"/>
      <c r="FE219" s="151"/>
      <c r="FF219" s="151"/>
      <c r="FG219" s="151"/>
      <c r="FH219" s="151"/>
      <c r="FI219" s="151"/>
      <c r="FJ219" s="151"/>
      <c r="FK219" s="151"/>
      <c r="FL219" s="151"/>
      <c r="FM219" s="151"/>
      <c r="FN219" s="151"/>
      <c r="FO219" s="151"/>
      <c r="FP219" s="151"/>
      <c r="FQ219" s="151"/>
      <c r="FR219" s="151"/>
      <c r="FS219" s="151"/>
      <c r="FT219" s="151"/>
      <c r="FU219" s="151"/>
      <c r="FV219" s="151"/>
      <c r="FW219" s="151"/>
      <c r="FX219" s="151"/>
      <c r="FY219" s="151"/>
      <c r="FZ219" s="151"/>
      <c r="GA219" s="151"/>
      <c r="GB219" s="151"/>
      <c r="GC219" s="151"/>
      <c r="GD219" s="151"/>
      <c r="GE219" s="151"/>
      <c r="GF219" s="151"/>
      <c r="GG219" s="151"/>
      <c r="GH219" s="151"/>
      <c r="GI219" s="151"/>
      <c r="GJ219" s="151"/>
      <c r="GK219" s="151"/>
      <c r="GL219" s="151"/>
      <c r="GM219" s="151"/>
      <c r="GN219" s="151"/>
      <c r="GO219" s="151"/>
      <c r="GP219" s="151"/>
      <c r="GQ219" s="151"/>
      <c r="GR219" s="151"/>
      <c r="GS219" s="151"/>
      <c r="GT219" s="151"/>
      <c r="GU219" s="151"/>
      <c r="GV219" s="151"/>
      <c r="GW219" s="151"/>
      <c r="GX219" s="151"/>
      <c r="GY219" s="151"/>
      <c r="GZ219" s="151"/>
      <c r="HA219" s="151"/>
      <c r="HB219" s="151"/>
      <c r="HC219" s="151"/>
      <c r="HD219" s="151"/>
      <c r="HE219" s="151"/>
      <c r="HF219" s="151"/>
      <c r="HG219" s="151"/>
      <c r="HH219" s="151"/>
      <c r="HI219" s="151"/>
      <c r="HJ219" s="151"/>
      <c r="HK219" s="151"/>
      <c r="HL219" s="151"/>
      <c r="HM219" s="151"/>
      <c r="HN219" s="151"/>
      <c r="HO219" s="151"/>
      <c r="HP219" s="151"/>
    </row>
    <row r="220" spans="1:224" ht="20.100000000000001" customHeight="1" x14ac:dyDescent="0.25">
      <c r="A220" s="163">
        <v>216</v>
      </c>
      <c r="B220" s="162"/>
      <c r="C220" s="161"/>
      <c r="D220" s="160"/>
      <c r="E220" s="259"/>
      <c r="F220" s="260"/>
      <c r="G220" s="268"/>
      <c r="H220" s="337" t="str">
        <f t="shared" si="24"/>
        <v/>
      </c>
      <c r="I220" s="339"/>
      <c r="J220" s="270"/>
      <c r="K220" s="340"/>
      <c r="L220" s="344" t="str">
        <f t="shared" si="25"/>
        <v/>
      </c>
      <c r="M220" s="259"/>
      <c r="N220" s="345"/>
      <c r="O220" s="344" t="str">
        <f t="shared" si="26"/>
        <v/>
      </c>
      <c r="P220" s="159"/>
      <c r="Q220" s="259"/>
      <c r="R220" s="260"/>
      <c r="S220" s="260"/>
      <c r="T220" s="268"/>
      <c r="U220" s="347" t="str">
        <f t="shared" si="27"/>
        <v/>
      </c>
      <c r="V220" s="158" t="str">
        <f t="shared" si="28"/>
        <v/>
      </c>
      <c r="W220" s="158" t="str">
        <f t="shared" si="29"/>
        <v/>
      </c>
      <c r="X220" s="152"/>
      <c r="Y220" s="200"/>
      <c r="Z220" s="167"/>
      <c r="AA220" s="151"/>
      <c r="AB220" s="151"/>
      <c r="AC220" s="151"/>
      <c r="AD220" s="151"/>
      <c r="AE220" s="151"/>
      <c r="AF220" s="151"/>
      <c r="AG220" s="151"/>
      <c r="AH220" s="151"/>
      <c r="AJ220" s="151"/>
      <c r="AM220" s="151"/>
      <c r="AN220" s="151"/>
      <c r="AO220" s="151"/>
      <c r="AP220" s="151"/>
      <c r="AQ220" s="151"/>
      <c r="AR220" s="151"/>
      <c r="AS220" s="151"/>
      <c r="AT220" s="151"/>
      <c r="AU220" s="151"/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  <c r="CB220" s="151"/>
      <c r="CC220" s="151"/>
      <c r="CD220" s="151"/>
      <c r="CE220" s="151"/>
      <c r="CF220" s="151"/>
      <c r="CG220" s="151"/>
      <c r="CH220" s="151"/>
      <c r="CI220" s="151"/>
      <c r="CJ220" s="151"/>
      <c r="CK220" s="151"/>
      <c r="CL220" s="151"/>
      <c r="CM220" s="151"/>
      <c r="CN220" s="151"/>
      <c r="CO220" s="151"/>
      <c r="CP220" s="151"/>
      <c r="CQ220" s="151"/>
      <c r="CR220" s="151"/>
      <c r="CS220" s="151"/>
      <c r="CT220" s="151"/>
      <c r="CU220" s="151"/>
      <c r="CV220" s="151"/>
      <c r="CW220" s="151"/>
      <c r="CX220" s="151"/>
      <c r="CY220" s="151"/>
      <c r="CZ220" s="151"/>
      <c r="DA220" s="151"/>
      <c r="DB220" s="151"/>
      <c r="DC220" s="151"/>
      <c r="DD220" s="151"/>
      <c r="DE220" s="151"/>
      <c r="DF220" s="151"/>
      <c r="DG220" s="151"/>
      <c r="DH220" s="151"/>
      <c r="DI220" s="151"/>
      <c r="DJ220" s="151"/>
      <c r="DK220" s="151"/>
      <c r="DL220" s="151"/>
      <c r="DM220" s="151"/>
      <c r="DN220" s="151"/>
      <c r="DO220" s="151"/>
      <c r="DP220" s="151"/>
      <c r="DQ220" s="151"/>
      <c r="DR220" s="151"/>
      <c r="DS220" s="151"/>
      <c r="DT220" s="151"/>
      <c r="DU220" s="151"/>
      <c r="DV220" s="151"/>
      <c r="DW220" s="151"/>
      <c r="DX220" s="151"/>
      <c r="DY220" s="151"/>
      <c r="DZ220" s="151"/>
      <c r="EA220" s="151"/>
      <c r="EB220" s="151"/>
      <c r="EC220" s="151"/>
      <c r="ED220" s="151"/>
      <c r="EE220" s="151"/>
      <c r="EF220" s="151"/>
      <c r="EG220" s="151"/>
      <c r="EH220" s="151"/>
      <c r="EI220" s="151"/>
      <c r="EJ220" s="151"/>
      <c r="EK220" s="151"/>
      <c r="EL220" s="151"/>
      <c r="EM220" s="151"/>
      <c r="EN220" s="151"/>
      <c r="EO220" s="151"/>
      <c r="EP220" s="151"/>
      <c r="EQ220" s="151"/>
      <c r="ER220" s="151"/>
      <c r="ES220" s="151"/>
      <c r="ET220" s="151"/>
      <c r="EU220" s="151"/>
      <c r="EV220" s="151"/>
      <c r="EW220" s="151"/>
      <c r="EX220" s="151"/>
      <c r="EY220" s="151"/>
      <c r="EZ220" s="151"/>
      <c r="FA220" s="151"/>
      <c r="FB220" s="151"/>
      <c r="FC220" s="151"/>
      <c r="FD220" s="151"/>
      <c r="FE220" s="151"/>
      <c r="FF220" s="151"/>
      <c r="FG220" s="151"/>
      <c r="FH220" s="151"/>
      <c r="FI220" s="151"/>
      <c r="FJ220" s="151"/>
      <c r="FK220" s="151"/>
      <c r="FL220" s="151"/>
      <c r="FM220" s="151"/>
      <c r="FN220" s="151"/>
      <c r="FO220" s="151"/>
      <c r="FP220" s="151"/>
      <c r="FQ220" s="151"/>
      <c r="FR220" s="151"/>
      <c r="FS220" s="151"/>
      <c r="FT220" s="151"/>
      <c r="FU220" s="151"/>
      <c r="FV220" s="151"/>
      <c r="FW220" s="151"/>
      <c r="FX220" s="151"/>
      <c r="FY220" s="151"/>
      <c r="FZ220" s="151"/>
      <c r="GA220" s="151"/>
      <c r="GB220" s="151"/>
      <c r="GC220" s="151"/>
      <c r="GD220" s="151"/>
      <c r="GE220" s="151"/>
      <c r="GF220" s="151"/>
      <c r="GG220" s="151"/>
      <c r="GH220" s="151"/>
      <c r="GI220" s="151"/>
      <c r="GJ220" s="151"/>
      <c r="GK220" s="151"/>
      <c r="GL220" s="151"/>
      <c r="GM220" s="151"/>
      <c r="GN220" s="151"/>
      <c r="GO220" s="151"/>
      <c r="GP220" s="151"/>
      <c r="GQ220" s="151"/>
      <c r="GR220" s="151"/>
      <c r="GS220" s="151"/>
      <c r="GT220" s="151"/>
      <c r="GU220" s="151"/>
      <c r="GV220" s="151"/>
      <c r="GW220" s="151"/>
      <c r="GX220" s="151"/>
      <c r="GY220" s="151"/>
      <c r="GZ220" s="151"/>
      <c r="HA220" s="151"/>
      <c r="HB220" s="151"/>
      <c r="HC220" s="151"/>
      <c r="HD220" s="151"/>
      <c r="HE220" s="151"/>
      <c r="HF220" s="151"/>
      <c r="HG220" s="151"/>
      <c r="HH220" s="151"/>
      <c r="HI220" s="151"/>
      <c r="HJ220" s="151"/>
      <c r="HK220" s="151"/>
      <c r="HL220" s="151"/>
      <c r="HM220" s="151"/>
      <c r="HN220" s="151"/>
      <c r="HO220" s="151"/>
      <c r="HP220" s="151"/>
    </row>
    <row r="221" spans="1:224" ht="20.100000000000001" customHeight="1" x14ac:dyDescent="0.25">
      <c r="A221" s="163">
        <v>217</v>
      </c>
      <c r="B221" s="162"/>
      <c r="C221" s="161"/>
      <c r="D221" s="160"/>
      <c r="E221" s="259"/>
      <c r="F221" s="260"/>
      <c r="G221" s="268"/>
      <c r="H221" s="337" t="str">
        <f t="shared" si="24"/>
        <v/>
      </c>
      <c r="I221" s="339"/>
      <c r="J221" s="270"/>
      <c r="K221" s="340"/>
      <c r="L221" s="344" t="str">
        <f t="shared" si="25"/>
        <v/>
      </c>
      <c r="M221" s="259"/>
      <c r="N221" s="345"/>
      <c r="O221" s="344" t="str">
        <f t="shared" si="26"/>
        <v/>
      </c>
      <c r="P221" s="159"/>
      <c r="Q221" s="259"/>
      <c r="R221" s="260"/>
      <c r="S221" s="260"/>
      <c r="T221" s="268"/>
      <c r="U221" s="347" t="str">
        <f t="shared" si="27"/>
        <v/>
      </c>
      <c r="V221" s="158" t="str">
        <f t="shared" si="28"/>
        <v/>
      </c>
      <c r="W221" s="158" t="str">
        <f t="shared" si="29"/>
        <v/>
      </c>
      <c r="X221" s="152"/>
      <c r="Y221" s="200"/>
      <c r="Z221" s="167"/>
      <c r="AA221" s="151"/>
      <c r="AB221" s="151"/>
      <c r="AC221" s="151"/>
      <c r="AD221" s="151"/>
      <c r="AE221" s="151"/>
      <c r="AF221" s="151"/>
      <c r="AG221" s="151"/>
      <c r="AH221" s="151"/>
      <c r="AJ221" s="151"/>
      <c r="AM221" s="151"/>
      <c r="AN221" s="151"/>
      <c r="AO221" s="151"/>
      <c r="AP221" s="151"/>
      <c r="AQ221" s="151"/>
      <c r="AR221" s="151"/>
      <c r="AS221" s="151"/>
      <c r="AT221" s="151"/>
      <c r="AU221" s="151"/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1"/>
      <c r="BW221" s="151"/>
      <c r="BX221" s="151"/>
      <c r="BY221" s="151"/>
      <c r="BZ221" s="151"/>
      <c r="CA221" s="151"/>
      <c r="CB221" s="151"/>
      <c r="CC221" s="151"/>
      <c r="CD221" s="151"/>
      <c r="CE221" s="151"/>
      <c r="CF221" s="151"/>
      <c r="CG221" s="151"/>
      <c r="CH221" s="151"/>
      <c r="CI221" s="151"/>
      <c r="CJ221" s="151"/>
      <c r="CK221" s="151"/>
      <c r="CL221" s="151"/>
      <c r="CM221" s="151"/>
      <c r="CN221" s="151"/>
      <c r="CO221" s="151"/>
      <c r="CP221" s="151"/>
      <c r="CQ221" s="151"/>
      <c r="CR221" s="151"/>
      <c r="CS221" s="151"/>
      <c r="CT221" s="151"/>
      <c r="CU221" s="151"/>
      <c r="CV221" s="151"/>
      <c r="CW221" s="151"/>
      <c r="CX221" s="151"/>
      <c r="CY221" s="151"/>
      <c r="CZ221" s="151"/>
      <c r="DA221" s="151"/>
      <c r="DB221" s="151"/>
      <c r="DC221" s="151"/>
      <c r="DD221" s="151"/>
      <c r="DE221" s="151"/>
      <c r="DF221" s="151"/>
      <c r="DG221" s="151"/>
      <c r="DH221" s="151"/>
      <c r="DI221" s="151"/>
      <c r="DJ221" s="151"/>
      <c r="DK221" s="151"/>
      <c r="DL221" s="151"/>
      <c r="DM221" s="151"/>
      <c r="DN221" s="151"/>
      <c r="DO221" s="151"/>
      <c r="DP221" s="151"/>
      <c r="DQ221" s="151"/>
      <c r="DR221" s="151"/>
      <c r="DS221" s="151"/>
      <c r="DT221" s="151"/>
      <c r="DU221" s="151"/>
      <c r="DV221" s="151"/>
      <c r="DW221" s="151"/>
      <c r="DX221" s="151"/>
      <c r="DY221" s="151"/>
      <c r="DZ221" s="151"/>
      <c r="EA221" s="151"/>
      <c r="EB221" s="151"/>
      <c r="EC221" s="151"/>
      <c r="ED221" s="151"/>
      <c r="EE221" s="151"/>
      <c r="EF221" s="151"/>
      <c r="EG221" s="151"/>
      <c r="EH221" s="151"/>
      <c r="EI221" s="151"/>
      <c r="EJ221" s="151"/>
      <c r="EK221" s="151"/>
      <c r="EL221" s="151"/>
      <c r="EM221" s="151"/>
      <c r="EN221" s="151"/>
      <c r="EO221" s="151"/>
      <c r="EP221" s="151"/>
      <c r="EQ221" s="151"/>
      <c r="ER221" s="151"/>
      <c r="ES221" s="151"/>
      <c r="ET221" s="151"/>
      <c r="EU221" s="151"/>
      <c r="EV221" s="151"/>
      <c r="EW221" s="151"/>
      <c r="EX221" s="151"/>
      <c r="EY221" s="151"/>
      <c r="EZ221" s="151"/>
      <c r="FA221" s="151"/>
      <c r="FB221" s="151"/>
      <c r="FC221" s="151"/>
      <c r="FD221" s="151"/>
      <c r="FE221" s="151"/>
      <c r="FF221" s="151"/>
      <c r="FG221" s="151"/>
      <c r="FH221" s="151"/>
      <c r="FI221" s="151"/>
      <c r="FJ221" s="151"/>
      <c r="FK221" s="151"/>
      <c r="FL221" s="151"/>
      <c r="FM221" s="151"/>
      <c r="FN221" s="151"/>
      <c r="FO221" s="151"/>
      <c r="FP221" s="151"/>
      <c r="FQ221" s="151"/>
      <c r="FR221" s="151"/>
      <c r="FS221" s="151"/>
      <c r="FT221" s="151"/>
      <c r="FU221" s="151"/>
      <c r="FV221" s="151"/>
      <c r="FW221" s="151"/>
      <c r="FX221" s="151"/>
      <c r="FY221" s="151"/>
      <c r="FZ221" s="151"/>
      <c r="GA221" s="151"/>
      <c r="GB221" s="151"/>
      <c r="GC221" s="151"/>
      <c r="GD221" s="151"/>
      <c r="GE221" s="151"/>
      <c r="GF221" s="151"/>
      <c r="GG221" s="151"/>
      <c r="GH221" s="151"/>
      <c r="GI221" s="151"/>
      <c r="GJ221" s="151"/>
      <c r="GK221" s="151"/>
      <c r="GL221" s="151"/>
      <c r="GM221" s="151"/>
      <c r="GN221" s="151"/>
      <c r="GO221" s="151"/>
      <c r="GP221" s="151"/>
      <c r="GQ221" s="151"/>
      <c r="GR221" s="151"/>
      <c r="GS221" s="151"/>
      <c r="GT221" s="151"/>
      <c r="GU221" s="151"/>
      <c r="GV221" s="151"/>
      <c r="GW221" s="151"/>
      <c r="GX221" s="151"/>
      <c r="GY221" s="151"/>
      <c r="GZ221" s="151"/>
      <c r="HA221" s="151"/>
      <c r="HB221" s="151"/>
      <c r="HC221" s="151"/>
      <c r="HD221" s="151"/>
      <c r="HE221" s="151"/>
      <c r="HF221" s="151"/>
      <c r="HG221" s="151"/>
      <c r="HH221" s="151"/>
      <c r="HI221" s="151"/>
      <c r="HJ221" s="151"/>
      <c r="HK221" s="151"/>
      <c r="HL221" s="151"/>
      <c r="HM221" s="151"/>
      <c r="HN221" s="151"/>
      <c r="HO221" s="151"/>
      <c r="HP221" s="151"/>
    </row>
    <row r="222" spans="1:224" ht="20.100000000000001" customHeight="1" x14ac:dyDescent="0.25">
      <c r="A222" s="163">
        <v>218</v>
      </c>
      <c r="B222" s="162"/>
      <c r="C222" s="161"/>
      <c r="D222" s="160"/>
      <c r="E222" s="259"/>
      <c r="F222" s="260"/>
      <c r="G222" s="268"/>
      <c r="H222" s="337" t="str">
        <f t="shared" si="24"/>
        <v/>
      </c>
      <c r="I222" s="339"/>
      <c r="J222" s="270"/>
      <c r="K222" s="340"/>
      <c r="L222" s="344" t="str">
        <f t="shared" si="25"/>
        <v/>
      </c>
      <c r="M222" s="259"/>
      <c r="N222" s="345"/>
      <c r="O222" s="344" t="str">
        <f t="shared" si="26"/>
        <v/>
      </c>
      <c r="P222" s="159"/>
      <c r="Q222" s="259"/>
      <c r="R222" s="260"/>
      <c r="S222" s="260"/>
      <c r="T222" s="268"/>
      <c r="U222" s="347" t="str">
        <f t="shared" si="27"/>
        <v/>
      </c>
      <c r="V222" s="158" t="str">
        <f t="shared" si="28"/>
        <v/>
      </c>
      <c r="W222" s="158" t="str">
        <f t="shared" si="29"/>
        <v/>
      </c>
      <c r="X222" s="152"/>
      <c r="Y222" s="200"/>
      <c r="Z222" s="167"/>
      <c r="AA222" s="151"/>
      <c r="AB222" s="151"/>
      <c r="AC222" s="151"/>
      <c r="AD222" s="151"/>
      <c r="AE222" s="151"/>
      <c r="AF222" s="151"/>
      <c r="AG222" s="151"/>
      <c r="AH222" s="151"/>
      <c r="AJ222" s="151"/>
      <c r="AM222" s="151"/>
      <c r="AN222" s="151"/>
      <c r="AO222" s="151"/>
      <c r="AP222" s="151"/>
      <c r="AQ222" s="151"/>
      <c r="AR222" s="151"/>
      <c r="AS222" s="151"/>
      <c r="AT222" s="151"/>
      <c r="AU222" s="151"/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1"/>
      <c r="BW222" s="151"/>
      <c r="BX222" s="151"/>
      <c r="BY222" s="151"/>
      <c r="BZ222" s="151"/>
      <c r="CA222" s="151"/>
      <c r="CB222" s="151"/>
      <c r="CC222" s="151"/>
      <c r="CD222" s="151"/>
      <c r="CE222" s="151"/>
      <c r="CF222" s="151"/>
      <c r="CG222" s="151"/>
      <c r="CH222" s="151"/>
      <c r="CI222" s="151"/>
      <c r="CJ222" s="151"/>
      <c r="CK222" s="151"/>
      <c r="CL222" s="151"/>
      <c r="CM222" s="151"/>
      <c r="CN222" s="151"/>
      <c r="CO222" s="151"/>
      <c r="CP222" s="151"/>
      <c r="CQ222" s="151"/>
      <c r="CR222" s="151"/>
      <c r="CS222" s="151"/>
      <c r="CT222" s="151"/>
      <c r="CU222" s="151"/>
      <c r="CV222" s="151"/>
      <c r="CW222" s="151"/>
      <c r="CX222" s="151"/>
      <c r="CY222" s="151"/>
      <c r="CZ222" s="151"/>
      <c r="DA222" s="151"/>
      <c r="DB222" s="151"/>
      <c r="DC222" s="151"/>
      <c r="DD222" s="151"/>
      <c r="DE222" s="151"/>
      <c r="DF222" s="151"/>
      <c r="DG222" s="151"/>
      <c r="DH222" s="151"/>
      <c r="DI222" s="151"/>
      <c r="DJ222" s="151"/>
      <c r="DK222" s="151"/>
      <c r="DL222" s="151"/>
      <c r="DM222" s="151"/>
      <c r="DN222" s="151"/>
      <c r="DO222" s="151"/>
      <c r="DP222" s="151"/>
      <c r="DQ222" s="151"/>
      <c r="DR222" s="151"/>
      <c r="DS222" s="151"/>
      <c r="DT222" s="151"/>
      <c r="DU222" s="151"/>
      <c r="DV222" s="151"/>
      <c r="DW222" s="151"/>
      <c r="DX222" s="151"/>
      <c r="DY222" s="151"/>
      <c r="DZ222" s="151"/>
      <c r="EA222" s="151"/>
      <c r="EB222" s="151"/>
      <c r="EC222" s="151"/>
      <c r="ED222" s="151"/>
      <c r="EE222" s="151"/>
      <c r="EF222" s="151"/>
      <c r="EG222" s="151"/>
      <c r="EH222" s="151"/>
      <c r="EI222" s="151"/>
      <c r="EJ222" s="151"/>
      <c r="EK222" s="151"/>
      <c r="EL222" s="151"/>
      <c r="EM222" s="151"/>
      <c r="EN222" s="151"/>
      <c r="EO222" s="151"/>
      <c r="EP222" s="151"/>
      <c r="EQ222" s="151"/>
      <c r="ER222" s="151"/>
      <c r="ES222" s="151"/>
      <c r="ET222" s="151"/>
      <c r="EU222" s="151"/>
      <c r="EV222" s="151"/>
      <c r="EW222" s="151"/>
      <c r="EX222" s="151"/>
      <c r="EY222" s="151"/>
      <c r="EZ222" s="151"/>
      <c r="FA222" s="151"/>
      <c r="FB222" s="151"/>
      <c r="FC222" s="151"/>
      <c r="FD222" s="151"/>
      <c r="FE222" s="151"/>
      <c r="FF222" s="151"/>
      <c r="FG222" s="151"/>
      <c r="FH222" s="151"/>
      <c r="FI222" s="151"/>
      <c r="FJ222" s="151"/>
      <c r="FK222" s="151"/>
      <c r="FL222" s="151"/>
      <c r="FM222" s="151"/>
      <c r="FN222" s="151"/>
      <c r="FO222" s="151"/>
      <c r="FP222" s="151"/>
      <c r="FQ222" s="151"/>
      <c r="FR222" s="151"/>
      <c r="FS222" s="151"/>
      <c r="FT222" s="151"/>
      <c r="FU222" s="151"/>
      <c r="FV222" s="151"/>
      <c r="FW222" s="151"/>
      <c r="FX222" s="151"/>
      <c r="FY222" s="151"/>
      <c r="FZ222" s="151"/>
      <c r="GA222" s="151"/>
      <c r="GB222" s="151"/>
      <c r="GC222" s="151"/>
      <c r="GD222" s="151"/>
      <c r="GE222" s="151"/>
      <c r="GF222" s="151"/>
      <c r="GG222" s="151"/>
      <c r="GH222" s="151"/>
      <c r="GI222" s="151"/>
      <c r="GJ222" s="151"/>
      <c r="GK222" s="151"/>
      <c r="GL222" s="151"/>
      <c r="GM222" s="151"/>
      <c r="GN222" s="151"/>
      <c r="GO222" s="151"/>
      <c r="GP222" s="151"/>
      <c r="GQ222" s="151"/>
      <c r="GR222" s="151"/>
      <c r="GS222" s="151"/>
      <c r="GT222" s="151"/>
      <c r="GU222" s="151"/>
      <c r="GV222" s="151"/>
      <c r="GW222" s="151"/>
      <c r="GX222" s="151"/>
      <c r="GY222" s="151"/>
      <c r="GZ222" s="151"/>
      <c r="HA222" s="151"/>
      <c r="HB222" s="151"/>
      <c r="HC222" s="151"/>
      <c r="HD222" s="151"/>
      <c r="HE222" s="151"/>
      <c r="HF222" s="151"/>
      <c r="HG222" s="151"/>
      <c r="HH222" s="151"/>
      <c r="HI222" s="151"/>
      <c r="HJ222" s="151"/>
      <c r="HK222" s="151"/>
      <c r="HL222" s="151"/>
      <c r="HM222" s="151"/>
      <c r="HN222" s="151"/>
      <c r="HO222" s="151"/>
      <c r="HP222" s="151"/>
    </row>
    <row r="223" spans="1:224" ht="20.100000000000001" customHeight="1" x14ac:dyDescent="0.25">
      <c r="A223" s="163">
        <v>219</v>
      </c>
      <c r="B223" s="162"/>
      <c r="C223" s="161"/>
      <c r="D223" s="160"/>
      <c r="E223" s="259"/>
      <c r="F223" s="260"/>
      <c r="G223" s="268"/>
      <c r="H223" s="337" t="str">
        <f t="shared" si="24"/>
        <v/>
      </c>
      <c r="I223" s="339"/>
      <c r="J223" s="270"/>
      <c r="K223" s="340"/>
      <c r="L223" s="344" t="str">
        <f t="shared" si="25"/>
        <v/>
      </c>
      <c r="M223" s="259"/>
      <c r="N223" s="345"/>
      <c r="O223" s="344" t="str">
        <f t="shared" si="26"/>
        <v/>
      </c>
      <c r="P223" s="159"/>
      <c r="Q223" s="259"/>
      <c r="R223" s="260"/>
      <c r="S223" s="260"/>
      <c r="T223" s="268"/>
      <c r="U223" s="347" t="str">
        <f t="shared" si="27"/>
        <v/>
      </c>
      <c r="V223" s="158" t="str">
        <f t="shared" si="28"/>
        <v/>
      </c>
      <c r="W223" s="158" t="str">
        <f t="shared" si="29"/>
        <v/>
      </c>
      <c r="X223" s="152"/>
      <c r="Y223" s="200"/>
      <c r="Z223" s="167"/>
      <c r="AA223" s="151"/>
      <c r="AB223" s="151"/>
      <c r="AC223" s="151"/>
      <c r="AD223" s="151"/>
      <c r="AE223" s="151"/>
      <c r="AF223" s="151"/>
      <c r="AG223" s="151"/>
      <c r="AH223" s="151"/>
      <c r="AJ223" s="151"/>
      <c r="AM223" s="151"/>
      <c r="AN223" s="151"/>
      <c r="AO223" s="151"/>
      <c r="AP223" s="151"/>
      <c r="AQ223" s="151"/>
      <c r="AR223" s="151"/>
      <c r="AS223" s="151"/>
      <c r="AT223" s="151"/>
      <c r="AU223" s="151"/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1"/>
      <c r="BW223" s="151"/>
      <c r="BX223" s="151"/>
      <c r="BY223" s="151"/>
      <c r="BZ223" s="151"/>
      <c r="CA223" s="151"/>
      <c r="CB223" s="151"/>
      <c r="CC223" s="151"/>
      <c r="CD223" s="151"/>
      <c r="CE223" s="151"/>
      <c r="CF223" s="151"/>
      <c r="CG223" s="151"/>
      <c r="CH223" s="151"/>
      <c r="CI223" s="151"/>
      <c r="CJ223" s="151"/>
      <c r="CK223" s="151"/>
      <c r="CL223" s="151"/>
      <c r="CM223" s="151"/>
      <c r="CN223" s="151"/>
      <c r="CO223" s="151"/>
      <c r="CP223" s="151"/>
      <c r="CQ223" s="151"/>
      <c r="CR223" s="151"/>
      <c r="CS223" s="151"/>
      <c r="CT223" s="151"/>
      <c r="CU223" s="151"/>
      <c r="CV223" s="151"/>
      <c r="CW223" s="151"/>
      <c r="CX223" s="151"/>
      <c r="CY223" s="151"/>
      <c r="CZ223" s="151"/>
      <c r="DA223" s="151"/>
      <c r="DB223" s="151"/>
      <c r="DC223" s="151"/>
      <c r="DD223" s="151"/>
      <c r="DE223" s="151"/>
      <c r="DF223" s="151"/>
      <c r="DG223" s="151"/>
      <c r="DH223" s="151"/>
      <c r="DI223" s="151"/>
      <c r="DJ223" s="151"/>
      <c r="DK223" s="151"/>
      <c r="DL223" s="151"/>
      <c r="DM223" s="151"/>
      <c r="DN223" s="151"/>
      <c r="DO223" s="151"/>
      <c r="DP223" s="151"/>
      <c r="DQ223" s="151"/>
      <c r="DR223" s="151"/>
      <c r="DS223" s="151"/>
      <c r="DT223" s="151"/>
      <c r="DU223" s="151"/>
      <c r="DV223" s="151"/>
      <c r="DW223" s="151"/>
      <c r="DX223" s="151"/>
      <c r="DY223" s="151"/>
      <c r="DZ223" s="151"/>
      <c r="EA223" s="151"/>
      <c r="EB223" s="151"/>
      <c r="EC223" s="151"/>
      <c r="ED223" s="151"/>
      <c r="EE223" s="151"/>
      <c r="EF223" s="151"/>
      <c r="EG223" s="151"/>
      <c r="EH223" s="151"/>
      <c r="EI223" s="151"/>
      <c r="EJ223" s="151"/>
      <c r="EK223" s="151"/>
      <c r="EL223" s="151"/>
      <c r="EM223" s="151"/>
      <c r="EN223" s="151"/>
      <c r="EO223" s="151"/>
      <c r="EP223" s="151"/>
      <c r="EQ223" s="151"/>
      <c r="ER223" s="151"/>
      <c r="ES223" s="151"/>
      <c r="ET223" s="151"/>
      <c r="EU223" s="151"/>
      <c r="EV223" s="151"/>
      <c r="EW223" s="151"/>
      <c r="EX223" s="151"/>
      <c r="EY223" s="151"/>
      <c r="EZ223" s="151"/>
      <c r="FA223" s="151"/>
      <c r="FB223" s="151"/>
      <c r="FC223" s="151"/>
      <c r="FD223" s="151"/>
      <c r="FE223" s="151"/>
      <c r="FF223" s="151"/>
      <c r="FG223" s="151"/>
      <c r="FH223" s="151"/>
      <c r="FI223" s="151"/>
      <c r="FJ223" s="151"/>
      <c r="FK223" s="151"/>
      <c r="FL223" s="151"/>
      <c r="FM223" s="151"/>
      <c r="FN223" s="151"/>
      <c r="FO223" s="151"/>
      <c r="FP223" s="151"/>
      <c r="FQ223" s="151"/>
      <c r="FR223" s="151"/>
      <c r="FS223" s="151"/>
      <c r="FT223" s="151"/>
      <c r="FU223" s="151"/>
      <c r="FV223" s="151"/>
      <c r="FW223" s="151"/>
      <c r="FX223" s="151"/>
      <c r="FY223" s="151"/>
      <c r="FZ223" s="151"/>
      <c r="GA223" s="151"/>
      <c r="GB223" s="151"/>
      <c r="GC223" s="151"/>
      <c r="GD223" s="151"/>
      <c r="GE223" s="151"/>
      <c r="GF223" s="151"/>
      <c r="GG223" s="151"/>
      <c r="GH223" s="151"/>
      <c r="GI223" s="151"/>
      <c r="GJ223" s="151"/>
      <c r="GK223" s="151"/>
      <c r="GL223" s="151"/>
      <c r="GM223" s="151"/>
      <c r="GN223" s="151"/>
      <c r="GO223" s="151"/>
      <c r="GP223" s="151"/>
      <c r="GQ223" s="151"/>
      <c r="GR223" s="151"/>
      <c r="GS223" s="151"/>
      <c r="GT223" s="151"/>
      <c r="GU223" s="151"/>
      <c r="GV223" s="151"/>
      <c r="GW223" s="151"/>
      <c r="GX223" s="151"/>
      <c r="GY223" s="151"/>
      <c r="GZ223" s="151"/>
      <c r="HA223" s="151"/>
      <c r="HB223" s="151"/>
      <c r="HC223" s="151"/>
      <c r="HD223" s="151"/>
      <c r="HE223" s="151"/>
      <c r="HF223" s="151"/>
      <c r="HG223" s="151"/>
      <c r="HH223" s="151"/>
      <c r="HI223" s="151"/>
      <c r="HJ223" s="151"/>
      <c r="HK223" s="151"/>
      <c r="HL223" s="151"/>
      <c r="HM223" s="151"/>
      <c r="HN223" s="151"/>
      <c r="HO223" s="151"/>
      <c r="HP223" s="151"/>
    </row>
    <row r="224" spans="1:224" ht="20.100000000000001" customHeight="1" x14ac:dyDescent="0.25">
      <c r="A224" s="163">
        <v>220</v>
      </c>
      <c r="B224" s="162"/>
      <c r="C224" s="161"/>
      <c r="D224" s="160"/>
      <c r="E224" s="259"/>
      <c r="F224" s="260"/>
      <c r="G224" s="268"/>
      <c r="H224" s="337" t="str">
        <f t="shared" si="24"/>
        <v/>
      </c>
      <c r="I224" s="339"/>
      <c r="J224" s="270"/>
      <c r="K224" s="340"/>
      <c r="L224" s="344" t="str">
        <f t="shared" si="25"/>
        <v/>
      </c>
      <c r="M224" s="259"/>
      <c r="N224" s="345"/>
      <c r="O224" s="344" t="str">
        <f t="shared" si="26"/>
        <v/>
      </c>
      <c r="P224" s="159"/>
      <c r="Q224" s="259"/>
      <c r="R224" s="260"/>
      <c r="S224" s="260"/>
      <c r="T224" s="268"/>
      <c r="U224" s="347" t="str">
        <f t="shared" si="27"/>
        <v/>
      </c>
      <c r="V224" s="158" t="str">
        <f t="shared" si="28"/>
        <v/>
      </c>
      <c r="W224" s="158" t="str">
        <f t="shared" si="29"/>
        <v/>
      </c>
      <c r="X224" s="152"/>
      <c r="Y224" s="200"/>
      <c r="Z224" s="167"/>
      <c r="AA224" s="151"/>
      <c r="AB224" s="151"/>
      <c r="AC224" s="151"/>
      <c r="AD224" s="151"/>
      <c r="AE224" s="151"/>
      <c r="AF224" s="151"/>
      <c r="AG224" s="151"/>
      <c r="AH224" s="151"/>
      <c r="AJ224" s="151"/>
      <c r="AM224" s="151"/>
      <c r="AN224" s="151"/>
      <c r="AO224" s="151"/>
      <c r="AP224" s="151"/>
      <c r="AQ224" s="151"/>
      <c r="AR224" s="151"/>
      <c r="AS224" s="151"/>
      <c r="AT224" s="151"/>
      <c r="AU224" s="151"/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1"/>
      <c r="BW224" s="151"/>
      <c r="BX224" s="151"/>
      <c r="BY224" s="151"/>
      <c r="BZ224" s="151"/>
      <c r="CA224" s="151"/>
      <c r="CB224" s="151"/>
      <c r="CC224" s="151"/>
      <c r="CD224" s="151"/>
      <c r="CE224" s="151"/>
      <c r="CF224" s="151"/>
      <c r="CG224" s="151"/>
      <c r="CH224" s="151"/>
      <c r="CI224" s="151"/>
      <c r="CJ224" s="151"/>
      <c r="CK224" s="151"/>
      <c r="CL224" s="151"/>
      <c r="CM224" s="151"/>
      <c r="CN224" s="151"/>
      <c r="CO224" s="151"/>
      <c r="CP224" s="151"/>
      <c r="CQ224" s="151"/>
      <c r="CR224" s="151"/>
      <c r="CS224" s="151"/>
      <c r="CT224" s="151"/>
      <c r="CU224" s="151"/>
      <c r="CV224" s="151"/>
      <c r="CW224" s="151"/>
      <c r="CX224" s="151"/>
      <c r="CY224" s="151"/>
      <c r="CZ224" s="151"/>
      <c r="DA224" s="151"/>
      <c r="DB224" s="151"/>
      <c r="DC224" s="151"/>
      <c r="DD224" s="151"/>
      <c r="DE224" s="151"/>
      <c r="DF224" s="151"/>
      <c r="DG224" s="151"/>
      <c r="DH224" s="151"/>
      <c r="DI224" s="151"/>
      <c r="DJ224" s="151"/>
      <c r="DK224" s="151"/>
      <c r="DL224" s="151"/>
      <c r="DM224" s="151"/>
      <c r="DN224" s="151"/>
      <c r="DO224" s="151"/>
      <c r="DP224" s="151"/>
      <c r="DQ224" s="151"/>
      <c r="DR224" s="151"/>
      <c r="DS224" s="151"/>
      <c r="DT224" s="151"/>
      <c r="DU224" s="151"/>
      <c r="DV224" s="151"/>
      <c r="DW224" s="151"/>
      <c r="DX224" s="151"/>
      <c r="DY224" s="151"/>
      <c r="DZ224" s="151"/>
      <c r="EA224" s="151"/>
      <c r="EB224" s="151"/>
      <c r="EC224" s="151"/>
      <c r="ED224" s="151"/>
      <c r="EE224" s="151"/>
      <c r="EF224" s="151"/>
      <c r="EG224" s="151"/>
      <c r="EH224" s="151"/>
      <c r="EI224" s="151"/>
      <c r="EJ224" s="151"/>
      <c r="EK224" s="151"/>
      <c r="EL224" s="151"/>
      <c r="EM224" s="151"/>
      <c r="EN224" s="151"/>
      <c r="EO224" s="151"/>
      <c r="EP224" s="151"/>
      <c r="EQ224" s="151"/>
      <c r="ER224" s="151"/>
      <c r="ES224" s="151"/>
      <c r="ET224" s="151"/>
      <c r="EU224" s="151"/>
      <c r="EV224" s="151"/>
      <c r="EW224" s="151"/>
      <c r="EX224" s="151"/>
      <c r="EY224" s="151"/>
      <c r="EZ224" s="151"/>
      <c r="FA224" s="151"/>
      <c r="FB224" s="151"/>
      <c r="FC224" s="151"/>
      <c r="FD224" s="151"/>
      <c r="FE224" s="151"/>
      <c r="FF224" s="151"/>
      <c r="FG224" s="151"/>
      <c r="FH224" s="151"/>
      <c r="FI224" s="151"/>
      <c r="FJ224" s="151"/>
      <c r="FK224" s="151"/>
      <c r="FL224" s="151"/>
      <c r="FM224" s="151"/>
      <c r="FN224" s="151"/>
      <c r="FO224" s="151"/>
      <c r="FP224" s="151"/>
      <c r="FQ224" s="151"/>
      <c r="FR224" s="151"/>
      <c r="FS224" s="151"/>
      <c r="FT224" s="151"/>
      <c r="FU224" s="151"/>
      <c r="FV224" s="151"/>
      <c r="FW224" s="151"/>
      <c r="FX224" s="151"/>
      <c r="FY224" s="151"/>
      <c r="FZ224" s="151"/>
      <c r="GA224" s="151"/>
      <c r="GB224" s="151"/>
      <c r="GC224" s="151"/>
      <c r="GD224" s="151"/>
      <c r="GE224" s="151"/>
      <c r="GF224" s="151"/>
      <c r="GG224" s="151"/>
      <c r="GH224" s="151"/>
      <c r="GI224" s="151"/>
      <c r="GJ224" s="151"/>
      <c r="GK224" s="151"/>
      <c r="GL224" s="151"/>
      <c r="GM224" s="151"/>
      <c r="GN224" s="151"/>
      <c r="GO224" s="151"/>
      <c r="GP224" s="151"/>
      <c r="GQ224" s="151"/>
      <c r="GR224" s="151"/>
      <c r="GS224" s="151"/>
      <c r="GT224" s="151"/>
      <c r="GU224" s="151"/>
      <c r="GV224" s="151"/>
      <c r="GW224" s="151"/>
      <c r="GX224" s="151"/>
      <c r="GY224" s="151"/>
      <c r="GZ224" s="151"/>
      <c r="HA224" s="151"/>
      <c r="HB224" s="151"/>
      <c r="HC224" s="151"/>
      <c r="HD224" s="151"/>
      <c r="HE224" s="151"/>
      <c r="HF224" s="151"/>
      <c r="HG224" s="151"/>
      <c r="HH224" s="151"/>
      <c r="HI224" s="151"/>
      <c r="HJ224" s="151"/>
      <c r="HK224" s="151"/>
      <c r="HL224" s="151"/>
      <c r="HM224" s="151"/>
      <c r="HN224" s="151"/>
      <c r="HO224" s="151"/>
      <c r="HP224" s="151"/>
    </row>
    <row r="225" spans="1:224" ht="20.100000000000001" customHeight="1" x14ac:dyDescent="0.25">
      <c r="A225" s="163">
        <v>221</v>
      </c>
      <c r="B225" s="162"/>
      <c r="C225" s="161"/>
      <c r="D225" s="160"/>
      <c r="E225" s="259"/>
      <c r="F225" s="260"/>
      <c r="G225" s="268"/>
      <c r="H225" s="337" t="str">
        <f t="shared" si="24"/>
        <v/>
      </c>
      <c r="I225" s="339"/>
      <c r="J225" s="270"/>
      <c r="K225" s="340"/>
      <c r="L225" s="344" t="str">
        <f t="shared" si="25"/>
        <v/>
      </c>
      <c r="M225" s="259"/>
      <c r="N225" s="345"/>
      <c r="O225" s="344" t="str">
        <f t="shared" si="26"/>
        <v/>
      </c>
      <c r="P225" s="159"/>
      <c r="Q225" s="259"/>
      <c r="R225" s="260"/>
      <c r="S225" s="260"/>
      <c r="T225" s="268"/>
      <c r="U225" s="347" t="str">
        <f t="shared" si="27"/>
        <v/>
      </c>
      <c r="V225" s="158" t="str">
        <f t="shared" si="28"/>
        <v/>
      </c>
      <c r="W225" s="158" t="str">
        <f t="shared" si="29"/>
        <v/>
      </c>
      <c r="X225" s="152"/>
      <c r="Y225" s="200"/>
      <c r="Z225" s="167"/>
      <c r="AA225" s="151"/>
      <c r="AB225" s="151"/>
      <c r="AC225" s="151"/>
      <c r="AD225" s="151"/>
      <c r="AE225" s="151"/>
      <c r="AF225" s="151"/>
      <c r="AG225" s="151"/>
      <c r="AH225" s="151"/>
      <c r="AJ225" s="151"/>
      <c r="AM225" s="151"/>
      <c r="AN225" s="151"/>
      <c r="AO225" s="151"/>
      <c r="AP225" s="151"/>
      <c r="AQ225" s="151"/>
      <c r="AR225" s="151"/>
      <c r="AS225" s="151"/>
      <c r="AT225" s="151"/>
      <c r="AU225" s="151"/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1"/>
      <c r="BW225" s="151"/>
      <c r="BX225" s="151"/>
      <c r="BY225" s="151"/>
      <c r="BZ225" s="151"/>
      <c r="CA225" s="151"/>
      <c r="CB225" s="151"/>
      <c r="CC225" s="151"/>
      <c r="CD225" s="151"/>
      <c r="CE225" s="151"/>
      <c r="CF225" s="151"/>
      <c r="CG225" s="151"/>
      <c r="CH225" s="151"/>
      <c r="CI225" s="151"/>
      <c r="CJ225" s="151"/>
      <c r="CK225" s="151"/>
      <c r="CL225" s="151"/>
      <c r="CM225" s="151"/>
      <c r="CN225" s="151"/>
      <c r="CO225" s="151"/>
      <c r="CP225" s="151"/>
      <c r="CQ225" s="151"/>
      <c r="CR225" s="151"/>
      <c r="CS225" s="151"/>
      <c r="CT225" s="151"/>
      <c r="CU225" s="151"/>
      <c r="CV225" s="151"/>
      <c r="CW225" s="151"/>
      <c r="CX225" s="151"/>
      <c r="CY225" s="151"/>
      <c r="CZ225" s="151"/>
      <c r="DA225" s="151"/>
      <c r="DB225" s="151"/>
      <c r="DC225" s="151"/>
      <c r="DD225" s="151"/>
      <c r="DE225" s="151"/>
      <c r="DF225" s="151"/>
      <c r="DG225" s="151"/>
      <c r="DH225" s="151"/>
      <c r="DI225" s="151"/>
      <c r="DJ225" s="151"/>
      <c r="DK225" s="151"/>
      <c r="DL225" s="151"/>
      <c r="DM225" s="151"/>
      <c r="DN225" s="151"/>
      <c r="DO225" s="151"/>
      <c r="DP225" s="151"/>
      <c r="DQ225" s="151"/>
      <c r="DR225" s="151"/>
      <c r="DS225" s="151"/>
      <c r="DT225" s="151"/>
      <c r="DU225" s="151"/>
      <c r="DV225" s="151"/>
      <c r="DW225" s="151"/>
      <c r="DX225" s="151"/>
      <c r="DY225" s="151"/>
      <c r="DZ225" s="151"/>
      <c r="EA225" s="151"/>
      <c r="EB225" s="151"/>
      <c r="EC225" s="151"/>
      <c r="ED225" s="151"/>
      <c r="EE225" s="151"/>
      <c r="EF225" s="151"/>
      <c r="EG225" s="151"/>
      <c r="EH225" s="151"/>
      <c r="EI225" s="151"/>
      <c r="EJ225" s="151"/>
      <c r="EK225" s="151"/>
      <c r="EL225" s="151"/>
      <c r="EM225" s="151"/>
      <c r="EN225" s="151"/>
      <c r="EO225" s="151"/>
      <c r="EP225" s="151"/>
      <c r="EQ225" s="151"/>
      <c r="ER225" s="151"/>
      <c r="ES225" s="151"/>
      <c r="ET225" s="151"/>
      <c r="EU225" s="151"/>
      <c r="EV225" s="151"/>
      <c r="EW225" s="151"/>
      <c r="EX225" s="151"/>
      <c r="EY225" s="151"/>
      <c r="EZ225" s="151"/>
      <c r="FA225" s="151"/>
      <c r="FB225" s="151"/>
      <c r="FC225" s="151"/>
      <c r="FD225" s="151"/>
      <c r="FE225" s="151"/>
      <c r="FF225" s="151"/>
      <c r="FG225" s="151"/>
      <c r="FH225" s="151"/>
      <c r="FI225" s="151"/>
      <c r="FJ225" s="151"/>
      <c r="FK225" s="151"/>
      <c r="FL225" s="151"/>
      <c r="FM225" s="151"/>
      <c r="FN225" s="151"/>
      <c r="FO225" s="151"/>
      <c r="FP225" s="151"/>
      <c r="FQ225" s="151"/>
      <c r="FR225" s="151"/>
      <c r="FS225" s="151"/>
      <c r="FT225" s="151"/>
      <c r="FU225" s="151"/>
      <c r="FV225" s="151"/>
      <c r="FW225" s="151"/>
      <c r="FX225" s="151"/>
      <c r="FY225" s="151"/>
      <c r="FZ225" s="151"/>
      <c r="GA225" s="151"/>
      <c r="GB225" s="151"/>
      <c r="GC225" s="151"/>
      <c r="GD225" s="151"/>
      <c r="GE225" s="151"/>
      <c r="GF225" s="151"/>
      <c r="GG225" s="151"/>
      <c r="GH225" s="151"/>
      <c r="GI225" s="151"/>
      <c r="GJ225" s="151"/>
      <c r="GK225" s="151"/>
      <c r="GL225" s="151"/>
      <c r="GM225" s="151"/>
      <c r="GN225" s="151"/>
      <c r="GO225" s="151"/>
      <c r="GP225" s="151"/>
      <c r="GQ225" s="151"/>
      <c r="GR225" s="151"/>
      <c r="GS225" s="151"/>
      <c r="GT225" s="151"/>
      <c r="GU225" s="151"/>
      <c r="GV225" s="151"/>
      <c r="GW225" s="151"/>
      <c r="GX225" s="151"/>
      <c r="GY225" s="151"/>
      <c r="GZ225" s="151"/>
      <c r="HA225" s="151"/>
      <c r="HB225" s="151"/>
      <c r="HC225" s="151"/>
      <c r="HD225" s="151"/>
      <c r="HE225" s="151"/>
      <c r="HF225" s="151"/>
      <c r="HG225" s="151"/>
      <c r="HH225" s="151"/>
      <c r="HI225" s="151"/>
      <c r="HJ225" s="151"/>
      <c r="HK225" s="151"/>
      <c r="HL225" s="151"/>
      <c r="HM225" s="151"/>
      <c r="HN225" s="151"/>
      <c r="HO225" s="151"/>
      <c r="HP225" s="151"/>
    </row>
    <row r="226" spans="1:224" ht="20.100000000000001" customHeight="1" x14ac:dyDescent="0.25">
      <c r="A226" s="163">
        <v>222</v>
      </c>
      <c r="B226" s="162"/>
      <c r="C226" s="161"/>
      <c r="D226" s="160"/>
      <c r="E226" s="259"/>
      <c r="F226" s="260"/>
      <c r="G226" s="268"/>
      <c r="H226" s="337" t="str">
        <f t="shared" si="24"/>
        <v/>
      </c>
      <c r="I226" s="339"/>
      <c r="J226" s="270"/>
      <c r="K226" s="340"/>
      <c r="L226" s="344" t="str">
        <f t="shared" si="25"/>
        <v/>
      </c>
      <c r="M226" s="259"/>
      <c r="N226" s="345"/>
      <c r="O226" s="344" t="str">
        <f t="shared" si="26"/>
        <v/>
      </c>
      <c r="P226" s="159"/>
      <c r="Q226" s="259"/>
      <c r="R226" s="260"/>
      <c r="S226" s="260"/>
      <c r="T226" s="268"/>
      <c r="U226" s="347" t="str">
        <f t="shared" si="27"/>
        <v/>
      </c>
      <c r="V226" s="158" t="str">
        <f t="shared" si="28"/>
        <v/>
      </c>
      <c r="W226" s="158" t="str">
        <f t="shared" si="29"/>
        <v/>
      </c>
      <c r="X226" s="152"/>
      <c r="Y226" s="200"/>
      <c r="Z226" s="167"/>
      <c r="AA226" s="151"/>
      <c r="AB226" s="151"/>
      <c r="AC226" s="151"/>
      <c r="AD226" s="151"/>
      <c r="AE226" s="151"/>
      <c r="AF226" s="151"/>
      <c r="AG226" s="151"/>
      <c r="AH226" s="151"/>
      <c r="AJ226" s="151"/>
      <c r="AM226" s="151"/>
      <c r="AN226" s="151"/>
      <c r="AO226" s="151"/>
      <c r="AP226" s="151"/>
      <c r="AQ226" s="151"/>
      <c r="AR226" s="151"/>
      <c r="AS226" s="151"/>
      <c r="AT226" s="151"/>
      <c r="AU226" s="151"/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1"/>
      <c r="BW226" s="151"/>
      <c r="BX226" s="151"/>
      <c r="BY226" s="151"/>
      <c r="BZ226" s="151"/>
      <c r="CA226" s="151"/>
      <c r="CB226" s="151"/>
      <c r="CC226" s="151"/>
      <c r="CD226" s="151"/>
      <c r="CE226" s="151"/>
      <c r="CF226" s="151"/>
      <c r="CG226" s="151"/>
      <c r="CH226" s="151"/>
      <c r="CI226" s="151"/>
      <c r="CJ226" s="151"/>
      <c r="CK226" s="151"/>
      <c r="CL226" s="151"/>
      <c r="CM226" s="151"/>
      <c r="CN226" s="151"/>
      <c r="CO226" s="151"/>
      <c r="CP226" s="151"/>
      <c r="CQ226" s="151"/>
      <c r="CR226" s="151"/>
      <c r="CS226" s="151"/>
      <c r="CT226" s="151"/>
      <c r="CU226" s="151"/>
      <c r="CV226" s="151"/>
      <c r="CW226" s="151"/>
      <c r="CX226" s="151"/>
      <c r="CY226" s="151"/>
      <c r="CZ226" s="151"/>
      <c r="DA226" s="151"/>
      <c r="DB226" s="151"/>
      <c r="DC226" s="151"/>
      <c r="DD226" s="151"/>
      <c r="DE226" s="151"/>
      <c r="DF226" s="151"/>
      <c r="DG226" s="151"/>
      <c r="DH226" s="151"/>
      <c r="DI226" s="151"/>
      <c r="DJ226" s="151"/>
      <c r="DK226" s="151"/>
      <c r="DL226" s="151"/>
      <c r="DM226" s="151"/>
      <c r="DN226" s="151"/>
      <c r="DO226" s="151"/>
      <c r="DP226" s="151"/>
      <c r="DQ226" s="151"/>
      <c r="DR226" s="151"/>
      <c r="DS226" s="151"/>
      <c r="DT226" s="151"/>
      <c r="DU226" s="151"/>
      <c r="DV226" s="151"/>
      <c r="DW226" s="151"/>
      <c r="DX226" s="151"/>
      <c r="DY226" s="151"/>
      <c r="DZ226" s="151"/>
      <c r="EA226" s="151"/>
      <c r="EB226" s="151"/>
      <c r="EC226" s="151"/>
      <c r="ED226" s="151"/>
      <c r="EE226" s="151"/>
      <c r="EF226" s="151"/>
      <c r="EG226" s="151"/>
      <c r="EH226" s="151"/>
      <c r="EI226" s="151"/>
      <c r="EJ226" s="151"/>
      <c r="EK226" s="151"/>
      <c r="EL226" s="151"/>
      <c r="EM226" s="151"/>
      <c r="EN226" s="151"/>
      <c r="EO226" s="151"/>
      <c r="EP226" s="151"/>
      <c r="EQ226" s="151"/>
      <c r="ER226" s="151"/>
      <c r="ES226" s="151"/>
      <c r="ET226" s="151"/>
      <c r="EU226" s="151"/>
      <c r="EV226" s="151"/>
      <c r="EW226" s="151"/>
      <c r="EX226" s="151"/>
      <c r="EY226" s="151"/>
      <c r="EZ226" s="151"/>
      <c r="FA226" s="151"/>
      <c r="FB226" s="151"/>
      <c r="FC226" s="151"/>
      <c r="FD226" s="151"/>
      <c r="FE226" s="151"/>
      <c r="FF226" s="151"/>
      <c r="FG226" s="151"/>
      <c r="FH226" s="151"/>
      <c r="FI226" s="151"/>
      <c r="FJ226" s="151"/>
      <c r="FK226" s="151"/>
      <c r="FL226" s="151"/>
      <c r="FM226" s="151"/>
      <c r="FN226" s="151"/>
      <c r="FO226" s="151"/>
      <c r="FP226" s="151"/>
      <c r="FQ226" s="151"/>
      <c r="FR226" s="151"/>
      <c r="FS226" s="151"/>
      <c r="FT226" s="151"/>
      <c r="FU226" s="151"/>
      <c r="FV226" s="151"/>
      <c r="FW226" s="151"/>
      <c r="FX226" s="151"/>
      <c r="FY226" s="151"/>
      <c r="FZ226" s="151"/>
      <c r="GA226" s="151"/>
      <c r="GB226" s="151"/>
      <c r="GC226" s="151"/>
      <c r="GD226" s="151"/>
      <c r="GE226" s="151"/>
      <c r="GF226" s="151"/>
      <c r="GG226" s="151"/>
      <c r="GH226" s="151"/>
      <c r="GI226" s="151"/>
      <c r="GJ226" s="151"/>
      <c r="GK226" s="151"/>
      <c r="GL226" s="151"/>
      <c r="GM226" s="151"/>
      <c r="GN226" s="151"/>
      <c r="GO226" s="151"/>
      <c r="GP226" s="151"/>
      <c r="GQ226" s="151"/>
      <c r="GR226" s="151"/>
      <c r="GS226" s="151"/>
      <c r="GT226" s="151"/>
      <c r="GU226" s="151"/>
      <c r="GV226" s="151"/>
      <c r="GW226" s="151"/>
      <c r="GX226" s="151"/>
      <c r="GY226" s="151"/>
      <c r="GZ226" s="151"/>
      <c r="HA226" s="151"/>
      <c r="HB226" s="151"/>
      <c r="HC226" s="151"/>
      <c r="HD226" s="151"/>
      <c r="HE226" s="151"/>
      <c r="HF226" s="151"/>
      <c r="HG226" s="151"/>
      <c r="HH226" s="151"/>
      <c r="HI226" s="151"/>
      <c r="HJ226" s="151"/>
      <c r="HK226" s="151"/>
      <c r="HL226" s="151"/>
      <c r="HM226" s="151"/>
      <c r="HN226" s="151"/>
      <c r="HO226" s="151"/>
      <c r="HP226" s="151"/>
    </row>
    <row r="227" spans="1:224" ht="20.100000000000001" customHeight="1" x14ac:dyDescent="0.25">
      <c r="A227" s="163">
        <v>223</v>
      </c>
      <c r="B227" s="162"/>
      <c r="C227" s="161"/>
      <c r="D227" s="160"/>
      <c r="E227" s="259"/>
      <c r="F227" s="260"/>
      <c r="G227" s="268"/>
      <c r="H227" s="337" t="str">
        <f t="shared" si="24"/>
        <v/>
      </c>
      <c r="I227" s="339"/>
      <c r="J227" s="270"/>
      <c r="K227" s="340"/>
      <c r="L227" s="344" t="str">
        <f t="shared" si="25"/>
        <v/>
      </c>
      <c r="M227" s="259"/>
      <c r="N227" s="345"/>
      <c r="O227" s="344" t="str">
        <f t="shared" si="26"/>
        <v/>
      </c>
      <c r="P227" s="159"/>
      <c r="Q227" s="259"/>
      <c r="R227" s="260"/>
      <c r="S227" s="260"/>
      <c r="T227" s="268"/>
      <c r="U227" s="347" t="str">
        <f t="shared" si="27"/>
        <v/>
      </c>
      <c r="V227" s="158" t="str">
        <f t="shared" si="28"/>
        <v/>
      </c>
      <c r="W227" s="158" t="str">
        <f t="shared" si="29"/>
        <v/>
      </c>
      <c r="X227" s="152"/>
      <c r="Y227" s="200"/>
      <c r="Z227" s="167"/>
      <c r="AA227" s="151"/>
      <c r="AB227" s="151"/>
      <c r="AC227" s="151"/>
      <c r="AD227" s="151"/>
      <c r="AE227" s="151"/>
      <c r="AF227" s="151"/>
      <c r="AG227" s="151"/>
      <c r="AH227" s="151"/>
      <c r="AJ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  <c r="CB227" s="151"/>
      <c r="CC227" s="151"/>
      <c r="CD227" s="151"/>
      <c r="CE227" s="151"/>
      <c r="CF227" s="151"/>
      <c r="CG227" s="151"/>
      <c r="CH227" s="151"/>
      <c r="CI227" s="151"/>
      <c r="CJ227" s="151"/>
      <c r="CK227" s="151"/>
      <c r="CL227" s="151"/>
      <c r="CM227" s="151"/>
      <c r="CN227" s="151"/>
      <c r="CO227" s="151"/>
      <c r="CP227" s="151"/>
      <c r="CQ227" s="151"/>
      <c r="CR227" s="151"/>
      <c r="CS227" s="151"/>
      <c r="CT227" s="151"/>
      <c r="CU227" s="151"/>
      <c r="CV227" s="151"/>
      <c r="CW227" s="151"/>
      <c r="CX227" s="151"/>
      <c r="CY227" s="151"/>
      <c r="CZ227" s="151"/>
      <c r="DA227" s="151"/>
      <c r="DB227" s="151"/>
      <c r="DC227" s="151"/>
      <c r="DD227" s="151"/>
      <c r="DE227" s="151"/>
      <c r="DF227" s="151"/>
      <c r="DG227" s="151"/>
      <c r="DH227" s="151"/>
      <c r="DI227" s="151"/>
      <c r="DJ227" s="151"/>
      <c r="DK227" s="151"/>
      <c r="DL227" s="151"/>
      <c r="DM227" s="151"/>
      <c r="DN227" s="151"/>
      <c r="DO227" s="151"/>
      <c r="DP227" s="151"/>
      <c r="DQ227" s="151"/>
      <c r="DR227" s="151"/>
      <c r="DS227" s="151"/>
      <c r="DT227" s="151"/>
      <c r="DU227" s="151"/>
      <c r="DV227" s="151"/>
      <c r="DW227" s="151"/>
      <c r="DX227" s="151"/>
      <c r="DY227" s="151"/>
      <c r="DZ227" s="151"/>
      <c r="EA227" s="151"/>
      <c r="EB227" s="151"/>
      <c r="EC227" s="151"/>
      <c r="ED227" s="151"/>
      <c r="EE227" s="151"/>
      <c r="EF227" s="151"/>
      <c r="EG227" s="151"/>
      <c r="EH227" s="151"/>
      <c r="EI227" s="151"/>
      <c r="EJ227" s="151"/>
      <c r="EK227" s="151"/>
      <c r="EL227" s="151"/>
      <c r="EM227" s="151"/>
      <c r="EN227" s="151"/>
      <c r="EO227" s="151"/>
      <c r="EP227" s="151"/>
      <c r="EQ227" s="151"/>
      <c r="ER227" s="151"/>
      <c r="ES227" s="151"/>
      <c r="ET227" s="151"/>
      <c r="EU227" s="151"/>
      <c r="EV227" s="151"/>
      <c r="EW227" s="151"/>
      <c r="EX227" s="151"/>
      <c r="EY227" s="151"/>
      <c r="EZ227" s="151"/>
      <c r="FA227" s="151"/>
      <c r="FB227" s="151"/>
      <c r="FC227" s="151"/>
      <c r="FD227" s="151"/>
      <c r="FE227" s="151"/>
      <c r="FF227" s="151"/>
      <c r="FG227" s="151"/>
      <c r="FH227" s="151"/>
      <c r="FI227" s="151"/>
      <c r="FJ227" s="151"/>
      <c r="FK227" s="151"/>
      <c r="FL227" s="151"/>
      <c r="FM227" s="151"/>
      <c r="FN227" s="151"/>
      <c r="FO227" s="151"/>
      <c r="FP227" s="151"/>
      <c r="FQ227" s="151"/>
      <c r="FR227" s="151"/>
      <c r="FS227" s="151"/>
      <c r="FT227" s="151"/>
      <c r="FU227" s="151"/>
      <c r="FV227" s="151"/>
      <c r="FW227" s="151"/>
      <c r="FX227" s="151"/>
      <c r="FY227" s="151"/>
      <c r="FZ227" s="151"/>
      <c r="GA227" s="151"/>
      <c r="GB227" s="151"/>
      <c r="GC227" s="151"/>
      <c r="GD227" s="151"/>
      <c r="GE227" s="151"/>
      <c r="GF227" s="151"/>
      <c r="GG227" s="151"/>
      <c r="GH227" s="151"/>
      <c r="GI227" s="151"/>
      <c r="GJ227" s="151"/>
      <c r="GK227" s="151"/>
      <c r="GL227" s="151"/>
      <c r="GM227" s="151"/>
      <c r="GN227" s="151"/>
      <c r="GO227" s="151"/>
      <c r="GP227" s="151"/>
      <c r="GQ227" s="151"/>
      <c r="GR227" s="151"/>
      <c r="GS227" s="151"/>
      <c r="GT227" s="151"/>
      <c r="GU227" s="151"/>
      <c r="GV227" s="151"/>
      <c r="GW227" s="151"/>
      <c r="GX227" s="151"/>
      <c r="GY227" s="151"/>
      <c r="GZ227" s="151"/>
      <c r="HA227" s="151"/>
      <c r="HB227" s="151"/>
      <c r="HC227" s="151"/>
      <c r="HD227" s="151"/>
      <c r="HE227" s="151"/>
      <c r="HF227" s="151"/>
      <c r="HG227" s="151"/>
      <c r="HH227" s="151"/>
      <c r="HI227" s="151"/>
      <c r="HJ227" s="151"/>
      <c r="HK227" s="151"/>
      <c r="HL227" s="151"/>
      <c r="HM227" s="151"/>
      <c r="HN227" s="151"/>
      <c r="HO227" s="151"/>
      <c r="HP227" s="151"/>
    </row>
    <row r="228" spans="1:224" ht="20.100000000000001" customHeight="1" x14ac:dyDescent="0.25">
      <c r="A228" s="163">
        <v>224</v>
      </c>
      <c r="B228" s="162"/>
      <c r="C228" s="161"/>
      <c r="D228" s="160"/>
      <c r="E228" s="259"/>
      <c r="F228" s="260"/>
      <c r="G228" s="268"/>
      <c r="H228" s="337" t="str">
        <f t="shared" si="24"/>
        <v/>
      </c>
      <c r="I228" s="339"/>
      <c r="J228" s="270"/>
      <c r="K228" s="340"/>
      <c r="L228" s="344" t="str">
        <f t="shared" si="25"/>
        <v/>
      </c>
      <c r="M228" s="259"/>
      <c r="N228" s="345"/>
      <c r="O228" s="344" t="str">
        <f t="shared" si="26"/>
        <v/>
      </c>
      <c r="P228" s="159"/>
      <c r="Q228" s="259"/>
      <c r="R228" s="260"/>
      <c r="S228" s="260"/>
      <c r="T228" s="268"/>
      <c r="U228" s="347" t="str">
        <f t="shared" si="27"/>
        <v/>
      </c>
      <c r="V228" s="158" t="str">
        <f t="shared" si="28"/>
        <v/>
      </c>
      <c r="W228" s="158" t="str">
        <f t="shared" si="29"/>
        <v/>
      </c>
      <c r="X228" s="152"/>
      <c r="Y228" s="200"/>
      <c r="Z228" s="167"/>
      <c r="AA228" s="151"/>
      <c r="AB228" s="151"/>
      <c r="AC228" s="151"/>
      <c r="AD228" s="151"/>
      <c r="AE228" s="151"/>
      <c r="AF228" s="151"/>
      <c r="AG228" s="151"/>
      <c r="AH228" s="151"/>
      <c r="AJ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  <c r="CB228" s="151"/>
      <c r="CC228" s="151"/>
      <c r="CD228" s="151"/>
      <c r="CE228" s="151"/>
      <c r="CF228" s="151"/>
      <c r="CG228" s="151"/>
      <c r="CH228" s="151"/>
      <c r="CI228" s="151"/>
      <c r="CJ228" s="151"/>
      <c r="CK228" s="151"/>
      <c r="CL228" s="151"/>
      <c r="CM228" s="151"/>
      <c r="CN228" s="151"/>
      <c r="CO228" s="151"/>
      <c r="CP228" s="151"/>
      <c r="CQ228" s="151"/>
      <c r="CR228" s="151"/>
      <c r="CS228" s="151"/>
      <c r="CT228" s="151"/>
      <c r="CU228" s="151"/>
      <c r="CV228" s="151"/>
      <c r="CW228" s="151"/>
      <c r="CX228" s="151"/>
      <c r="CY228" s="151"/>
      <c r="CZ228" s="151"/>
      <c r="DA228" s="151"/>
      <c r="DB228" s="151"/>
      <c r="DC228" s="151"/>
      <c r="DD228" s="151"/>
      <c r="DE228" s="151"/>
      <c r="DF228" s="151"/>
      <c r="DG228" s="151"/>
      <c r="DH228" s="151"/>
      <c r="DI228" s="151"/>
      <c r="DJ228" s="151"/>
      <c r="DK228" s="151"/>
      <c r="DL228" s="151"/>
      <c r="DM228" s="151"/>
      <c r="DN228" s="151"/>
      <c r="DO228" s="151"/>
      <c r="DP228" s="151"/>
      <c r="DQ228" s="151"/>
      <c r="DR228" s="151"/>
      <c r="DS228" s="151"/>
      <c r="DT228" s="151"/>
      <c r="DU228" s="151"/>
      <c r="DV228" s="151"/>
      <c r="DW228" s="151"/>
      <c r="DX228" s="151"/>
      <c r="DY228" s="151"/>
      <c r="DZ228" s="151"/>
      <c r="EA228" s="151"/>
      <c r="EB228" s="151"/>
      <c r="EC228" s="151"/>
      <c r="ED228" s="151"/>
      <c r="EE228" s="151"/>
      <c r="EF228" s="151"/>
      <c r="EG228" s="151"/>
      <c r="EH228" s="151"/>
      <c r="EI228" s="151"/>
      <c r="EJ228" s="151"/>
      <c r="EK228" s="151"/>
      <c r="EL228" s="151"/>
      <c r="EM228" s="151"/>
      <c r="EN228" s="151"/>
      <c r="EO228" s="151"/>
      <c r="EP228" s="151"/>
      <c r="EQ228" s="151"/>
      <c r="ER228" s="151"/>
      <c r="ES228" s="151"/>
      <c r="ET228" s="151"/>
      <c r="EU228" s="151"/>
      <c r="EV228" s="151"/>
      <c r="EW228" s="151"/>
      <c r="EX228" s="151"/>
      <c r="EY228" s="151"/>
      <c r="EZ228" s="151"/>
      <c r="FA228" s="151"/>
      <c r="FB228" s="151"/>
      <c r="FC228" s="151"/>
      <c r="FD228" s="151"/>
      <c r="FE228" s="151"/>
      <c r="FF228" s="151"/>
      <c r="FG228" s="151"/>
      <c r="FH228" s="151"/>
      <c r="FI228" s="151"/>
      <c r="FJ228" s="151"/>
      <c r="FK228" s="151"/>
      <c r="FL228" s="151"/>
      <c r="FM228" s="151"/>
      <c r="FN228" s="151"/>
      <c r="FO228" s="151"/>
      <c r="FP228" s="151"/>
      <c r="FQ228" s="151"/>
      <c r="FR228" s="151"/>
      <c r="FS228" s="151"/>
      <c r="FT228" s="151"/>
      <c r="FU228" s="151"/>
      <c r="FV228" s="151"/>
      <c r="FW228" s="151"/>
      <c r="FX228" s="151"/>
      <c r="FY228" s="151"/>
      <c r="FZ228" s="151"/>
      <c r="GA228" s="151"/>
      <c r="GB228" s="151"/>
      <c r="GC228" s="151"/>
      <c r="GD228" s="151"/>
      <c r="GE228" s="151"/>
      <c r="GF228" s="151"/>
      <c r="GG228" s="151"/>
      <c r="GH228" s="151"/>
      <c r="GI228" s="151"/>
      <c r="GJ228" s="151"/>
      <c r="GK228" s="151"/>
      <c r="GL228" s="151"/>
      <c r="GM228" s="151"/>
      <c r="GN228" s="151"/>
      <c r="GO228" s="151"/>
      <c r="GP228" s="151"/>
      <c r="GQ228" s="151"/>
      <c r="GR228" s="151"/>
      <c r="GS228" s="151"/>
      <c r="GT228" s="151"/>
      <c r="GU228" s="151"/>
      <c r="GV228" s="151"/>
      <c r="GW228" s="151"/>
      <c r="GX228" s="151"/>
      <c r="GY228" s="151"/>
      <c r="GZ228" s="151"/>
      <c r="HA228" s="151"/>
      <c r="HB228" s="151"/>
      <c r="HC228" s="151"/>
      <c r="HD228" s="151"/>
      <c r="HE228" s="151"/>
      <c r="HF228" s="151"/>
      <c r="HG228" s="151"/>
      <c r="HH228" s="151"/>
      <c r="HI228" s="151"/>
      <c r="HJ228" s="151"/>
      <c r="HK228" s="151"/>
      <c r="HL228" s="151"/>
      <c r="HM228" s="151"/>
      <c r="HN228" s="151"/>
      <c r="HO228" s="151"/>
      <c r="HP228" s="151"/>
    </row>
    <row r="229" spans="1:224" ht="20.100000000000001" customHeight="1" x14ac:dyDescent="0.25">
      <c r="A229" s="163">
        <v>225</v>
      </c>
      <c r="B229" s="162"/>
      <c r="C229" s="161"/>
      <c r="D229" s="160"/>
      <c r="E229" s="259"/>
      <c r="F229" s="260"/>
      <c r="G229" s="268"/>
      <c r="H229" s="337" t="str">
        <f t="shared" si="24"/>
        <v/>
      </c>
      <c r="I229" s="339"/>
      <c r="J229" s="270"/>
      <c r="K229" s="340"/>
      <c r="L229" s="344" t="str">
        <f t="shared" si="25"/>
        <v/>
      </c>
      <c r="M229" s="259"/>
      <c r="N229" s="345"/>
      <c r="O229" s="344" t="str">
        <f t="shared" si="26"/>
        <v/>
      </c>
      <c r="P229" s="159"/>
      <c r="Q229" s="259"/>
      <c r="R229" s="260"/>
      <c r="S229" s="260"/>
      <c r="T229" s="268"/>
      <c r="U229" s="347" t="str">
        <f t="shared" si="27"/>
        <v/>
      </c>
      <c r="V229" s="158" t="str">
        <f t="shared" si="28"/>
        <v/>
      </c>
      <c r="W229" s="158" t="str">
        <f t="shared" si="29"/>
        <v/>
      </c>
      <c r="X229" s="152"/>
      <c r="Y229" s="200"/>
      <c r="Z229" s="167"/>
      <c r="AA229" s="151"/>
      <c r="AB229" s="151"/>
      <c r="AC229" s="151"/>
      <c r="AD229" s="151"/>
      <c r="AE229" s="151"/>
      <c r="AF229" s="151"/>
      <c r="AG229" s="151"/>
      <c r="AH229" s="151"/>
      <c r="AJ229" s="151"/>
      <c r="AM229" s="151"/>
      <c r="AN229" s="151"/>
      <c r="AO229" s="151"/>
      <c r="AP229" s="151"/>
      <c r="AQ229" s="151"/>
      <c r="AR229" s="151"/>
      <c r="AS229" s="151"/>
      <c r="AT229" s="151"/>
      <c r="AU229" s="151"/>
      <c r="AV229" s="151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  <c r="CB229" s="151"/>
      <c r="CC229" s="151"/>
      <c r="CD229" s="151"/>
      <c r="CE229" s="151"/>
      <c r="CF229" s="151"/>
      <c r="CG229" s="151"/>
      <c r="CH229" s="151"/>
      <c r="CI229" s="151"/>
      <c r="CJ229" s="151"/>
      <c r="CK229" s="151"/>
      <c r="CL229" s="151"/>
      <c r="CM229" s="151"/>
      <c r="CN229" s="151"/>
      <c r="CO229" s="151"/>
      <c r="CP229" s="151"/>
      <c r="CQ229" s="151"/>
      <c r="CR229" s="151"/>
      <c r="CS229" s="151"/>
      <c r="CT229" s="151"/>
      <c r="CU229" s="151"/>
      <c r="CV229" s="151"/>
      <c r="CW229" s="151"/>
      <c r="CX229" s="151"/>
      <c r="CY229" s="151"/>
      <c r="CZ229" s="151"/>
      <c r="DA229" s="151"/>
      <c r="DB229" s="151"/>
      <c r="DC229" s="151"/>
      <c r="DD229" s="151"/>
      <c r="DE229" s="151"/>
      <c r="DF229" s="151"/>
      <c r="DG229" s="151"/>
      <c r="DH229" s="151"/>
      <c r="DI229" s="151"/>
      <c r="DJ229" s="151"/>
      <c r="DK229" s="151"/>
      <c r="DL229" s="151"/>
      <c r="DM229" s="151"/>
      <c r="DN229" s="151"/>
      <c r="DO229" s="151"/>
      <c r="DP229" s="151"/>
      <c r="DQ229" s="151"/>
      <c r="DR229" s="151"/>
      <c r="DS229" s="151"/>
      <c r="DT229" s="151"/>
      <c r="DU229" s="151"/>
      <c r="DV229" s="151"/>
      <c r="DW229" s="151"/>
      <c r="DX229" s="151"/>
      <c r="DY229" s="151"/>
      <c r="DZ229" s="151"/>
      <c r="EA229" s="151"/>
      <c r="EB229" s="151"/>
      <c r="EC229" s="151"/>
      <c r="ED229" s="151"/>
      <c r="EE229" s="151"/>
      <c r="EF229" s="151"/>
      <c r="EG229" s="151"/>
      <c r="EH229" s="151"/>
      <c r="EI229" s="151"/>
      <c r="EJ229" s="151"/>
      <c r="EK229" s="151"/>
      <c r="EL229" s="151"/>
      <c r="EM229" s="151"/>
      <c r="EN229" s="151"/>
      <c r="EO229" s="151"/>
      <c r="EP229" s="151"/>
      <c r="EQ229" s="151"/>
      <c r="ER229" s="151"/>
      <c r="ES229" s="151"/>
      <c r="ET229" s="151"/>
      <c r="EU229" s="151"/>
      <c r="EV229" s="151"/>
      <c r="EW229" s="151"/>
      <c r="EX229" s="151"/>
      <c r="EY229" s="151"/>
      <c r="EZ229" s="151"/>
      <c r="FA229" s="151"/>
      <c r="FB229" s="151"/>
      <c r="FC229" s="151"/>
      <c r="FD229" s="151"/>
      <c r="FE229" s="151"/>
      <c r="FF229" s="151"/>
      <c r="FG229" s="151"/>
      <c r="FH229" s="151"/>
      <c r="FI229" s="151"/>
      <c r="FJ229" s="151"/>
      <c r="FK229" s="151"/>
      <c r="FL229" s="151"/>
      <c r="FM229" s="151"/>
      <c r="FN229" s="151"/>
      <c r="FO229" s="151"/>
      <c r="FP229" s="151"/>
      <c r="FQ229" s="151"/>
      <c r="FR229" s="151"/>
      <c r="FS229" s="151"/>
      <c r="FT229" s="151"/>
      <c r="FU229" s="151"/>
      <c r="FV229" s="151"/>
      <c r="FW229" s="151"/>
      <c r="FX229" s="151"/>
      <c r="FY229" s="151"/>
      <c r="FZ229" s="151"/>
      <c r="GA229" s="151"/>
      <c r="GB229" s="151"/>
      <c r="GC229" s="151"/>
      <c r="GD229" s="151"/>
      <c r="GE229" s="151"/>
      <c r="GF229" s="151"/>
      <c r="GG229" s="151"/>
      <c r="GH229" s="151"/>
      <c r="GI229" s="151"/>
      <c r="GJ229" s="151"/>
      <c r="GK229" s="151"/>
      <c r="GL229" s="151"/>
      <c r="GM229" s="151"/>
      <c r="GN229" s="151"/>
      <c r="GO229" s="151"/>
      <c r="GP229" s="151"/>
      <c r="GQ229" s="151"/>
      <c r="GR229" s="151"/>
      <c r="GS229" s="151"/>
      <c r="GT229" s="151"/>
      <c r="GU229" s="151"/>
      <c r="GV229" s="151"/>
      <c r="GW229" s="151"/>
      <c r="GX229" s="151"/>
      <c r="GY229" s="151"/>
      <c r="GZ229" s="151"/>
      <c r="HA229" s="151"/>
      <c r="HB229" s="151"/>
      <c r="HC229" s="151"/>
      <c r="HD229" s="151"/>
      <c r="HE229" s="151"/>
      <c r="HF229" s="151"/>
      <c r="HG229" s="151"/>
      <c r="HH229" s="151"/>
      <c r="HI229" s="151"/>
      <c r="HJ229" s="151"/>
      <c r="HK229" s="151"/>
      <c r="HL229" s="151"/>
      <c r="HM229" s="151"/>
      <c r="HN229" s="151"/>
      <c r="HO229" s="151"/>
      <c r="HP229" s="151"/>
    </row>
    <row r="230" spans="1:224" ht="20.100000000000001" customHeight="1" x14ac:dyDescent="0.25">
      <c r="A230" s="163">
        <v>226</v>
      </c>
      <c r="B230" s="162"/>
      <c r="C230" s="161"/>
      <c r="D230" s="160"/>
      <c r="E230" s="259"/>
      <c r="F230" s="260"/>
      <c r="G230" s="268"/>
      <c r="H230" s="337" t="str">
        <f t="shared" si="24"/>
        <v/>
      </c>
      <c r="I230" s="339"/>
      <c r="J230" s="270"/>
      <c r="K230" s="340"/>
      <c r="L230" s="344" t="str">
        <f t="shared" si="25"/>
        <v/>
      </c>
      <c r="M230" s="259"/>
      <c r="N230" s="345"/>
      <c r="O230" s="344" t="str">
        <f t="shared" si="26"/>
        <v/>
      </c>
      <c r="P230" s="159"/>
      <c r="Q230" s="259"/>
      <c r="R230" s="260"/>
      <c r="S230" s="260"/>
      <c r="T230" s="268"/>
      <c r="U230" s="347" t="str">
        <f t="shared" si="27"/>
        <v/>
      </c>
      <c r="V230" s="158" t="str">
        <f t="shared" si="28"/>
        <v/>
      </c>
      <c r="W230" s="158" t="str">
        <f t="shared" si="29"/>
        <v/>
      </c>
      <c r="X230" s="152"/>
      <c r="Y230" s="200"/>
      <c r="Z230" s="167"/>
      <c r="AA230" s="151"/>
      <c r="AB230" s="151"/>
      <c r="AC230" s="151"/>
      <c r="AD230" s="151"/>
      <c r="AE230" s="151"/>
      <c r="AF230" s="151"/>
      <c r="AG230" s="151"/>
      <c r="AH230" s="151"/>
      <c r="AJ230" s="151"/>
      <c r="AM230" s="151"/>
      <c r="AN230" s="151"/>
      <c r="AO230" s="151"/>
      <c r="AP230" s="151"/>
      <c r="AQ230" s="151"/>
      <c r="AR230" s="151"/>
      <c r="AS230" s="151"/>
      <c r="AT230" s="151"/>
      <c r="AU230" s="151"/>
      <c r="AV230" s="151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1"/>
      <c r="BX230" s="151"/>
      <c r="BY230" s="151"/>
      <c r="BZ230" s="151"/>
      <c r="CA230" s="151"/>
      <c r="CB230" s="151"/>
      <c r="CC230" s="151"/>
      <c r="CD230" s="151"/>
      <c r="CE230" s="151"/>
      <c r="CF230" s="151"/>
      <c r="CG230" s="151"/>
      <c r="CH230" s="151"/>
      <c r="CI230" s="151"/>
      <c r="CJ230" s="151"/>
      <c r="CK230" s="151"/>
      <c r="CL230" s="151"/>
      <c r="CM230" s="151"/>
      <c r="CN230" s="151"/>
      <c r="CO230" s="151"/>
      <c r="CP230" s="151"/>
      <c r="CQ230" s="151"/>
      <c r="CR230" s="151"/>
      <c r="CS230" s="151"/>
      <c r="CT230" s="151"/>
      <c r="CU230" s="151"/>
      <c r="CV230" s="151"/>
      <c r="CW230" s="151"/>
      <c r="CX230" s="151"/>
      <c r="CY230" s="151"/>
      <c r="CZ230" s="151"/>
      <c r="DA230" s="151"/>
      <c r="DB230" s="151"/>
      <c r="DC230" s="151"/>
      <c r="DD230" s="151"/>
      <c r="DE230" s="151"/>
      <c r="DF230" s="151"/>
      <c r="DG230" s="151"/>
      <c r="DH230" s="151"/>
      <c r="DI230" s="151"/>
      <c r="DJ230" s="151"/>
      <c r="DK230" s="151"/>
      <c r="DL230" s="151"/>
      <c r="DM230" s="151"/>
      <c r="DN230" s="151"/>
      <c r="DO230" s="151"/>
      <c r="DP230" s="151"/>
      <c r="DQ230" s="151"/>
      <c r="DR230" s="151"/>
      <c r="DS230" s="151"/>
      <c r="DT230" s="151"/>
      <c r="DU230" s="151"/>
      <c r="DV230" s="151"/>
      <c r="DW230" s="151"/>
      <c r="DX230" s="151"/>
      <c r="DY230" s="151"/>
      <c r="DZ230" s="151"/>
      <c r="EA230" s="151"/>
      <c r="EB230" s="151"/>
      <c r="EC230" s="151"/>
      <c r="ED230" s="151"/>
      <c r="EE230" s="151"/>
      <c r="EF230" s="151"/>
      <c r="EG230" s="151"/>
      <c r="EH230" s="151"/>
      <c r="EI230" s="151"/>
      <c r="EJ230" s="151"/>
      <c r="EK230" s="151"/>
      <c r="EL230" s="151"/>
      <c r="EM230" s="151"/>
      <c r="EN230" s="151"/>
      <c r="EO230" s="151"/>
      <c r="EP230" s="151"/>
      <c r="EQ230" s="151"/>
      <c r="ER230" s="151"/>
      <c r="ES230" s="151"/>
      <c r="ET230" s="151"/>
      <c r="EU230" s="151"/>
      <c r="EV230" s="151"/>
      <c r="EW230" s="151"/>
      <c r="EX230" s="151"/>
      <c r="EY230" s="151"/>
      <c r="EZ230" s="151"/>
      <c r="FA230" s="151"/>
      <c r="FB230" s="151"/>
      <c r="FC230" s="151"/>
      <c r="FD230" s="151"/>
      <c r="FE230" s="151"/>
      <c r="FF230" s="151"/>
      <c r="FG230" s="151"/>
      <c r="FH230" s="151"/>
      <c r="FI230" s="151"/>
      <c r="FJ230" s="151"/>
      <c r="FK230" s="151"/>
      <c r="FL230" s="151"/>
      <c r="FM230" s="151"/>
      <c r="FN230" s="151"/>
      <c r="FO230" s="151"/>
      <c r="FP230" s="151"/>
      <c r="FQ230" s="151"/>
      <c r="FR230" s="151"/>
      <c r="FS230" s="151"/>
      <c r="FT230" s="151"/>
      <c r="FU230" s="151"/>
      <c r="FV230" s="151"/>
      <c r="FW230" s="151"/>
      <c r="FX230" s="151"/>
      <c r="FY230" s="151"/>
      <c r="FZ230" s="151"/>
      <c r="GA230" s="151"/>
      <c r="GB230" s="151"/>
      <c r="GC230" s="151"/>
      <c r="GD230" s="151"/>
      <c r="GE230" s="151"/>
      <c r="GF230" s="151"/>
      <c r="GG230" s="151"/>
      <c r="GH230" s="151"/>
      <c r="GI230" s="151"/>
      <c r="GJ230" s="151"/>
      <c r="GK230" s="151"/>
      <c r="GL230" s="151"/>
      <c r="GM230" s="151"/>
      <c r="GN230" s="151"/>
      <c r="GO230" s="151"/>
      <c r="GP230" s="151"/>
      <c r="GQ230" s="151"/>
      <c r="GR230" s="151"/>
      <c r="GS230" s="151"/>
      <c r="GT230" s="151"/>
      <c r="GU230" s="151"/>
      <c r="GV230" s="151"/>
      <c r="GW230" s="151"/>
      <c r="GX230" s="151"/>
      <c r="GY230" s="151"/>
      <c r="GZ230" s="151"/>
      <c r="HA230" s="151"/>
      <c r="HB230" s="151"/>
      <c r="HC230" s="151"/>
      <c r="HD230" s="151"/>
      <c r="HE230" s="151"/>
      <c r="HF230" s="151"/>
      <c r="HG230" s="151"/>
      <c r="HH230" s="151"/>
      <c r="HI230" s="151"/>
      <c r="HJ230" s="151"/>
      <c r="HK230" s="151"/>
      <c r="HL230" s="151"/>
      <c r="HM230" s="151"/>
      <c r="HN230" s="151"/>
      <c r="HO230" s="151"/>
      <c r="HP230" s="151"/>
    </row>
    <row r="231" spans="1:224" ht="20.100000000000001" customHeight="1" x14ac:dyDescent="0.25">
      <c r="A231" s="163">
        <v>227</v>
      </c>
      <c r="B231" s="162"/>
      <c r="C231" s="161"/>
      <c r="D231" s="160"/>
      <c r="E231" s="259"/>
      <c r="F231" s="260"/>
      <c r="G231" s="268"/>
      <c r="H231" s="337" t="str">
        <f t="shared" si="24"/>
        <v/>
      </c>
      <c r="I231" s="339"/>
      <c r="J231" s="270"/>
      <c r="K231" s="340"/>
      <c r="L231" s="344" t="str">
        <f t="shared" si="25"/>
        <v/>
      </c>
      <c r="M231" s="259"/>
      <c r="N231" s="345"/>
      <c r="O231" s="344" t="str">
        <f t="shared" si="26"/>
        <v/>
      </c>
      <c r="P231" s="159"/>
      <c r="Q231" s="259"/>
      <c r="R231" s="260"/>
      <c r="S231" s="260"/>
      <c r="T231" s="268"/>
      <c r="U231" s="347" t="str">
        <f t="shared" si="27"/>
        <v/>
      </c>
      <c r="V231" s="158" t="str">
        <f t="shared" si="28"/>
        <v/>
      </c>
      <c r="W231" s="158" t="str">
        <f t="shared" si="29"/>
        <v/>
      </c>
      <c r="X231" s="152"/>
      <c r="Y231" s="200"/>
      <c r="Z231" s="167"/>
      <c r="AA231" s="151"/>
      <c r="AB231" s="151"/>
      <c r="AC231" s="151"/>
      <c r="AD231" s="151"/>
      <c r="AE231" s="151"/>
      <c r="AF231" s="151"/>
      <c r="AG231" s="151"/>
      <c r="AH231" s="151"/>
      <c r="AJ231" s="151"/>
      <c r="AM231" s="151"/>
      <c r="AN231" s="151"/>
      <c r="AO231" s="151"/>
      <c r="AP231" s="151"/>
      <c r="AQ231" s="151"/>
      <c r="AR231" s="151"/>
      <c r="AS231" s="151"/>
      <c r="AT231" s="151"/>
      <c r="AU231" s="151"/>
      <c r="AV231" s="151"/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  <c r="CB231" s="151"/>
      <c r="CC231" s="151"/>
      <c r="CD231" s="151"/>
      <c r="CE231" s="151"/>
      <c r="CF231" s="151"/>
      <c r="CG231" s="151"/>
      <c r="CH231" s="151"/>
      <c r="CI231" s="151"/>
      <c r="CJ231" s="151"/>
      <c r="CK231" s="151"/>
      <c r="CL231" s="151"/>
      <c r="CM231" s="151"/>
      <c r="CN231" s="151"/>
      <c r="CO231" s="151"/>
      <c r="CP231" s="151"/>
      <c r="CQ231" s="151"/>
      <c r="CR231" s="151"/>
      <c r="CS231" s="151"/>
      <c r="CT231" s="151"/>
      <c r="CU231" s="151"/>
      <c r="CV231" s="151"/>
      <c r="CW231" s="151"/>
      <c r="CX231" s="151"/>
      <c r="CY231" s="151"/>
      <c r="CZ231" s="151"/>
      <c r="DA231" s="151"/>
      <c r="DB231" s="151"/>
      <c r="DC231" s="151"/>
      <c r="DD231" s="151"/>
      <c r="DE231" s="151"/>
      <c r="DF231" s="151"/>
      <c r="DG231" s="151"/>
      <c r="DH231" s="151"/>
      <c r="DI231" s="151"/>
      <c r="DJ231" s="151"/>
      <c r="DK231" s="151"/>
      <c r="DL231" s="151"/>
      <c r="DM231" s="151"/>
      <c r="DN231" s="151"/>
      <c r="DO231" s="151"/>
      <c r="DP231" s="151"/>
      <c r="DQ231" s="151"/>
      <c r="DR231" s="151"/>
      <c r="DS231" s="151"/>
      <c r="DT231" s="151"/>
      <c r="DU231" s="151"/>
      <c r="DV231" s="151"/>
      <c r="DW231" s="151"/>
      <c r="DX231" s="151"/>
      <c r="DY231" s="151"/>
      <c r="DZ231" s="151"/>
      <c r="EA231" s="151"/>
      <c r="EB231" s="151"/>
      <c r="EC231" s="151"/>
      <c r="ED231" s="151"/>
      <c r="EE231" s="151"/>
      <c r="EF231" s="151"/>
      <c r="EG231" s="151"/>
      <c r="EH231" s="151"/>
      <c r="EI231" s="151"/>
      <c r="EJ231" s="151"/>
      <c r="EK231" s="151"/>
      <c r="EL231" s="151"/>
      <c r="EM231" s="151"/>
      <c r="EN231" s="151"/>
      <c r="EO231" s="151"/>
      <c r="EP231" s="151"/>
      <c r="EQ231" s="151"/>
      <c r="ER231" s="151"/>
      <c r="ES231" s="151"/>
      <c r="ET231" s="151"/>
      <c r="EU231" s="151"/>
      <c r="EV231" s="151"/>
      <c r="EW231" s="151"/>
      <c r="EX231" s="151"/>
      <c r="EY231" s="151"/>
      <c r="EZ231" s="151"/>
      <c r="FA231" s="151"/>
      <c r="FB231" s="151"/>
      <c r="FC231" s="151"/>
      <c r="FD231" s="151"/>
      <c r="FE231" s="151"/>
      <c r="FF231" s="151"/>
      <c r="FG231" s="151"/>
      <c r="FH231" s="151"/>
      <c r="FI231" s="151"/>
      <c r="FJ231" s="151"/>
      <c r="FK231" s="151"/>
      <c r="FL231" s="151"/>
      <c r="FM231" s="151"/>
      <c r="FN231" s="151"/>
      <c r="FO231" s="151"/>
      <c r="FP231" s="151"/>
      <c r="FQ231" s="151"/>
      <c r="FR231" s="151"/>
      <c r="FS231" s="151"/>
      <c r="FT231" s="151"/>
      <c r="FU231" s="151"/>
      <c r="FV231" s="151"/>
      <c r="FW231" s="151"/>
      <c r="FX231" s="151"/>
      <c r="FY231" s="151"/>
      <c r="FZ231" s="151"/>
      <c r="GA231" s="151"/>
      <c r="GB231" s="151"/>
      <c r="GC231" s="151"/>
      <c r="GD231" s="151"/>
      <c r="GE231" s="151"/>
      <c r="GF231" s="151"/>
      <c r="GG231" s="151"/>
      <c r="GH231" s="151"/>
      <c r="GI231" s="151"/>
      <c r="GJ231" s="151"/>
      <c r="GK231" s="151"/>
      <c r="GL231" s="151"/>
      <c r="GM231" s="151"/>
      <c r="GN231" s="151"/>
      <c r="GO231" s="151"/>
      <c r="GP231" s="151"/>
      <c r="GQ231" s="151"/>
      <c r="GR231" s="151"/>
      <c r="GS231" s="151"/>
      <c r="GT231" s="151"/>
      <c r="GU231" s="151"/>
      <c r="GV231" s="151"/>
      <c r="GW231" s="151"/>
      <c r="GX231" s="151"/>
      <c r="GY231" s="151"/>
      <c r="GZ231" s="151"/>
      <c r="HA231" s="151"/>
      <c r="HB231" s="151"/>
      <c r="HC231" s="151"/>
      <c r="HD231" s="151"/>
      <c r="HE231" s="151"/>
      <c r="HF231" s="151"/>
      <c r="HG231" s="151"/>
      <c r="HH231" s="151"/>
      <c r="HI231" s="151"/>
      <c r="HJ231" s="151"/>
      <c r="HK231" s="151"/>
      <c r="HL231" s="151"/>
      <c r="HM231" s="151"/>
      <c r="HN231" s="151"/>
      <c r="HO231" s="151"/>
      <c r="HP231" s="151"/>
    </row>
    <row r="232" spans="1:224" ht="20.100000000000001" customHeight="1" x14ac:dyDescent="0.25">
      <c r="A232" s="163">
        <v>228</v>
      </c>
      <c r="B232" s="162"/>
      <c r="C232" s="161"/>
      <c r="D232" s="160"/>
      <c r="E232" s="259"/>
      <c r="F232" s="260"/>
      <c r="G232" s="268"/>
      <c r="H232" s="337" t="str">
        <f t="shared" si="24"/>
        <v/>
      </c>
      <c r="I232" s="339"/>
      <c r="J232" s="270"/>
      <c r="K232" s="340"/>
      <c r="L232" s="344" t="str">
        <f t="shared" si="25"/>
        <v/>
      </c>
      <c r="M232" s="259"/>
      <c r="N232" s="345"/>
      <c r="O232" s="344" t="str">
        <f t="shared" si="26"/>
        <v/>
      </c>
      <c r="P232" s="159"/>
      <c r="Q232" s="259"/>
      <c r="R232" s="260"/>
      <c r="S232" s="260"/>
      <c r="T232" s="268"/>
      <c r="U232" s="347" t="str">
        <f t="shared" si="27"/>
        <v/>
      </c>
      <c r="V232" s="158" t="str">
        <f t="shared" si="28"/>
        <v/>
      </c>
      <c r="W232" s="158" t="str">
        <f t="shared" si="29"/>
        <v/>
      </c>
      <c r="X232" s="152"/>
      <c r="Y232" s="200"/>
      <c r="Z232" s="167"/>
      <c r="AA232" s="151"/>
      <c r="AB232" s="151"/>
      <c r="AC232" s="151"/>
      <c r="AD232" s="151"/>
      <c r="AE232" s="151"/>
      <c r="AF232" s="151"/>
      <c r="AG232" s="151"/>
      <c r="AH232" s="151"/>
      <c r="AJ232" s="151"/>
      <c r="AM232" s="151"/>
      <c r="AN232" s="151"/>
      <c r="AO232" s="151"/>
      <c r="AP232" s="151"/>
      <c r="AQ232" s="151"/>
      <c r="AR232" s="151"/>
      <c r="AS232" s="151"/>
      <c r="AT232" s="151"/>
      <c r="AU232" s="151"/>
      <c r="AV232" s="151"/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1"/>
      <c r="BX232" s="151"/>
      <c r="BY232" s="151"/>
      <c r="BZ232" s="151"/>
      <c r="CA232" s="151"/>
      <c r="CB232" s="151"/>
      <c r="CC232" s="151"/>
      <c r="CD232" s="151"/>
      <c r="CE232" s="151"/>
      <c r="CF232" s="151"/>
      <c r="CG232" s="151"/>
      <c r="CH232" s="151"/>
      <c r="CI232" s="151"/>
      <c r="CJ232" s="151"/>
      <c r="CK232" s="151"/>
      <c r="CL232" s="151"/>
      <c r="CM232" s="151"/>
      <c r="CN232" s="151"/>
      <c r="CO232" s="151"/>
      <c r="CP232" s="151"/>
      <c r="CQ232" s="151"/>
      <c r="CR232" s="151"/>
      <c r="CS232" s="151"/>
      <c r="CT232" s="151"/>
      <c r="CU232" s="151"/>
      <c r="CV232" s="151"/>
      <c r="CW232" s="151"/>
      <c r="CX232" s="151"/>
      <c r="CY232" s="151"/>
      <c r="CZ232" s="151"/>
      <c r="DA232" s="151"/>
      <c r="DB232" s="151"/>
      <c r="DC232" s="151"/>
      <c r="DD232" s="151"/>
      <c r="DE232" s="151"/>
      <c r="DF232" s="151"/>
      <c r="DG232" s="151"/>
      <c r="DH232" s="151"/>
      <c r="DI232" s="151"/>
      <c r="DJ232" s="151"/>
      <c r="DK232" s="151"/>
      <c r="DL232" s="151"/>
      <c r="DM232" s="151"/>
      <c r="DN232" s="151"/>
      <c r="DO232" s="151"/>
      <c r="DP232" s="151"/>
      <c r="DQ232" s="151"/>
      <c r="DR232" s="151"/>
      <c r="DS232" s="151"/>
      <c r="DT232" s="151"/>
      <c r="DU232" s="151"/>
      <c r="DV232" s="151"/>
      <c r="DW232" s="151"/>
      <c r="DX232" s="151"/>
      <c r="DY232" s="151"/>
      <c r="DZ232" s="151"/>
      <c r="EA232" s="151"/>
      <c r="EB232" s="151"/>
      <c r="EC232" s="151"/>
      <c r="ED232" s="151"/>
      <c r="EE232" s="151"/>
      <c r="EF232" s="151"/>
      <c r="EG232" s="151"/>
      <c r="EH232" s="151"/>
      <c r="EI232" s="151"/>
      <c r="EJ232" s="151"/>
      <c r="EK232" s="151"/>
      <c r="EL232" s="151"/>
      <c r="EM232" s="151"/>
      <c r="EN232" s="151"/>
      <c r="EO232" s="151"/>
      <c r="EP232" s="151"/>
      <c r="EQ232" s="151"/>
      <c r="ER232" s="151"/>
      <c r="ES232" s="151"/>
      <c r="ET232" s="151"/>
      <c r="EU232" s="151"/>
      <c r="EV232" s="151"/>
      <c r="EW232" s="151"/>
      <c r="EX232" s="151"/>
      <c r="EY232" s="151"/>
      <c r="EZ232" s="151"/>
      <c r="FA232" s="151"/>
      <c r="FB232" s="151"/>
      <c r="FC232" s="151"/>
      <c r="FD232" s="151"/>
      <c r="FE232" s="151"/>
      <c r="FF232" s="151"/>
      <c r="FG232" s="151"/>
      <c r="FH232" s="151"/>
      <c r="FI232" s="151"/>
      <c r="FJ232" s="151"/>
      <c r="FK232" s="151"/>
      <c r="FL232" s="151"/>
      <c r="FM232" s="151"/>
      <c r="FN232" s="151"/>
      <c r="FO232" s="151"/>
      <c r="FP232" s="151"/>
      <c r="FQ232" s="151"/>
      <c r="FR232" s="151"/>
      <c r="FS232" s="151"/>
      <c r="FT232" s="151"/>
      <c r="FU232" s="151"/>
      <c r="FV232" s="151"/>
      <c r="FW232" s="151"/>
      <c r="FX232" s="151"/>
      <c r="FY232" s="151"/>
      <c r="FZ232" s="151"/>
      <c r="GA232" s="151"/>
      <c r="GB232" s="151"/>
      <c r="GC232" s="151"/>
      <c r="GD232" s="151"/>
      <c r="GE232" s="151"/>
      <c r="GF232" s="151"/>
      <c r="GG232" s="151"/>
      <c r="GH232" s="151"/>
      <c r="GI232" s="151"/>
      <c r="GJ232" s="151"/>
      <c r="GK232" s="151"/>
      <c r="GL232" s="151"/>
      <c r="GM232" s="151"/>
      <c r="GN232" s="151"/>
      <c r="GO232" s="151"/>
      <c r="GP232" s="151"/>
      <c r="GQ232" s="151"/>
      <c r="GR232" s="151"/>
      <c r="GS232" s="151"/>
      <c r="GT232" s="151"/>
      <c r="GU232" s="151"/>
      <c r="GV232" s="151"/>
      <c r="GW232" s="151"/>
      <c r="GX232" s="151"/>
      <c r="GY232" s="151"/>
      <c r="GZ232" s="151"/>
      <c r="HA232" s="151"/>
      <c r="HB232" s="151"/>
      <c r="HC232" s="151"/>
      <c r="HD232" s="151"/>
      <c r="HE232" s="151"/>
      <c r="HF232" s="151"/>
      <c r="HG232" s="151"/>
      <c r="HH232" s="151"/>
      <c r="HI232" s="151"/>
      <c r="HJ232" s="151"/>
      <c r="HK232" s="151"/>
      <c r="HL232" s="151"/>
      <c r="HM232" s="151"/>
      <c r="HN232" s="151"/>
      <c r="HO232" s="151"/>
      <c r="HP232" s="151"/>
    </row>
    <row r="233" spans="1:224" ht="20.100000000000001" customHeight="1" x14ac:dyDescent="0.25">
      <c r="A233" s="163">
        <v>229</v>
      </c>
      <c r="B233" s="162"/>
      <c r="C233" s="161"/>
      <c r="D233" s="160"/>
      <c r="E233" s="259"/>
      <c r="F233" s="260"/>
      <c r="G233" s="268"/>
      <c r="H233" s="337" t="str">
        <f t="shared" si="24"/>
        <v/>
      </c>
      <c r="I233" s="339"/>
      <c r="J233" s="270"/>
      <c r="K233" s="340"/>
      <c r="L233" s="344" t="str">
        <f t="shared" si="25"/>
        <v/>
      </c>
      <c r="M233" s="259"/>
      <c r="N233" s="345"/>
      <c r="O233" s="344" t="str">
        <f t="shared" si="26"/>
        <v/>
      </c>
      <c r="P233" s="159"/>
      <c r="Q233" s="259"/>
      <c r="R233" s="260"/>
      <c r="S233" s="260"/>
      <c r="T233" s="268"/>
      <c r="U233" s="347" t="str">
        <f t="shared" si="27"/>
        <v/>
      </c>
      <c r="V233" s="158" t="str">
        <f t="shared" si="28"/>
        <v/>
      </c>
      <c r="W233" s="158" t="str">
        <f t="shared" si="29"/>
        <v/>
      </c>
      <c r="X233" s="152"/>
      <c r="Y233" s="200"/>
      <c r="Z233" s="167"/>
      <c r="AA233" s="151"/>
      <c r="AB233" s="151"/>
      <c r="AC233" s="151"/>
      <c r="AD233" s="151"/>
      <c r="AE233" s="151"/>
      <c r="AF233" s="151"/>
      <c r="AG233" s="151"/>
      <c r="AH233" s="151"/>
      <c r="AJ233" s="151"/>
      <c r="AM233" s="151"/>
      <c r="AN233" s="151"/>
      <c r="AO233" s="151"/>
      <c r="AP233" s="151"/>
      <c r="AQ233" s="151"/>
      <c r="AR233" s="151"/>
      <c r="AS233" s="151"/>
      <c r="AT233" s="151"/>
      <c r="AU233" s="151"/>
      <c r="AV233" s="151"/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1"/>
      <c r="BX233" s="151"/>
      <c r="BY233" s="151"/>
      <c r="BZ233" s="151"/>
      <c r="CA233" s="151"/>
      <c r="CB233" s="151"/>
      <c r="CC233" s="151"/>
      <c r="CD233" s="151"/>
      <c r="CE233" s="151"/>
      <c r="CF233" s="151"/>
      <c r="CG233" s="151"/>
      <c r="CH233" s="151"/>
      <c r="CI233" s="151"/>
      <c r="CJ233" s="151"/>
      <c r="CK233" s="151"/>
      <c r="CL233" s="151"/>
      <c r="CM233" s="151"/>
      <c r="CN233" s="151"/>
      <c r="CO233" s="151"/>
      <c r="CP233" s="151"/>
      <c r="CQ233" s="151"/>
      <c r="CR233" s="151"/>
      <c r="CS233" s="151"/>
      <c r="CT233" s="151"/>
      <c r="CU233" s="151"/>
      <c r="CV233" s="151"/>
      <c r="CW233" s="151"/>
      <c r="CX233" s="151"/>
      <c r="CY233" s="151"/>
      <c r="CZ233" s="151"/>
      <c r="DA233" s="151"/>
      <c r="DB233" s="151"/>
      <c r="DC233" s="151"/>
      <c r="DD233" s="151"/>
      <c r="DE233" s="151"/>
      <c r="DF233" s="151"/>
      <c r="DG233" s="151"/>
      <c r="DH233" s="151"/>
      <c r="DI233" s="151"/>
      <c r="DJ233" s="151"/>
      <c r="DK233" s="151"/>
      <c r="DL233" s="151"/>
      <c r="DM233" s="151"/>
      <c r="DN233" s="151"/>
      <c r="DO233" s="151"/>
      <c r="DP233" s="151"/>
      <c r="DQ233" s="151"/>
      <c r="DR233" s="151"/>
      <c r="DS233" s="151"/>
      <c r="DT233" s="151"/>
      <c r="DU233" s="151"/>
      <c r="DV233" s="151"/>
      <c r="DW233" s="151"/>
      <c r="DX233" s="151"/>
      <c r="DY233" s="151"/>
      <c r="DZ233" s="151"/>
      <c r="EA233" s="151"/>
      <c r="EB233" s="151"/>
      <c r="EC233" s="151"/>
      <c r="ED233" s="151"/>
      <c r="EE233" s="151"/>
      <c r="EF233" s="151"/>
      <c r="EG233" s="151"/>
      <c r="EH233" s="151"/>
      <c r="EI233" s="151"/>
      <c r="EJ233" s="151"/>
      <c r="EK233" s="151"/>
      <c r="EL233" s="151"/>
      <c r="EM233" s="151"/>
      <c r="EN233" s="151"/>
      <c r="EO233" s="151"/>
      <c r="EP233" s="151"/>
      <c r="EQ233" s="151"/>
      <c r="ER233" s="151"/>
      <c r="ES233" s="151"/>
      <c r="ET233" s="151"/>
      <c r="EU233" s="151"/>
      <c r="EV233" s="151"/>
      <c r="EW233" s="151"/>
      <c r="EX233" s="151"/>
      <c r="EY233" s="151"/>
      <c r="EZ233" s="151"/>
      <c r="FA233" s="151"/>
      <c r="FB233" s="151"/>
      <c r="FC233" s="151"/>
      <c r="FD233" s="151"/>
      <c r="FE233" s="151"/>
      <c r="FF233" s="151"/>
      <c r="FG233" s="151"/>
      <c r="FH233" s="151"/>
      <c r="FI233" s="151"/>
      <c r="FJ233" s="151"/>
      <c r="FK233" s="151"/>
      <c r="FL233" s="151"/>
      <c r="FM233" s="151"/>
      <c r="FN233" s="151"/>
      <c r="FO233" s="151"/>
      <c r="FP233" s="151"/>
      <c r="FQ233" s="151"/>
      <c r="FR233" s="151"/>
      <c r="FS233" s="151"/>
      <c r="FT233" s="151"/>
      <c r="FU233" s="151"/>
      <c r="FV233" s="151"/>
      <c r="FW233" s="151"/>
      <c r="FX233" s="151"/>
      <c r="FY233" s="151"/>
      <c r="FZ233" s="151"/>
      <c r="GA233" s="151"/>
      <c r="GB233" s="151"/>
      <c r="GC233" s="151"/>
      <c r="GD233" s="151"/>
      <c r="GE233" s="151"/>
      <c r="GF233" s="151"/>
      <c r="GG233" s="151"/>
      <c r="GH233" s="151"/>
      <c r="GI233" s="151"/>
      <c r="GJ233" s="151"/>
      <c r="GK233" s="151"/>
      <c r="GL233" s="151"/>
      <c r="GM233" s="151"/>
      <c r="GN233" s="151"/>
      <c r="GO233" s="151"/>
      <c r="GP233" s="151"/>
      <c r="GQ233" s="151"/>
      <c r="GR233" s="151"/>
      <c r="GS233" s="151"/>
      <c r="GT233" s="151"/>
      <c r="GU233" s="151"/>
      <c r="GV233" s="151"/>
      <c r="GW233" s="151"/>
      <c r="GX233" s="151"/>
      <c r="GY233" s="151"/>
      <c r="GZ233" s="151"/>
      <c r="HA233" s="151"/>
      <c r="HB233" s="151"/>
      <c r="HC233" s="151"/>
      <c r="HD233" s="151"/>
      <c r="HE233" s="151"/>
      <c r="HF233" s="151"/>
      <c r="HG233" s="151"/>
      <c r="HH233" s="151"/>
      <c r="HI233" s="151"/>
      <c r="HJ233" s="151"/>
      <c r="HK233" s="151"/>
      <c r="HL233" s="151"/>
      <c r="HM233" s="151"/>
      <c r="HN233" s="151"/>
      <c r="HO233" s="151"/>
      <c r="HP233" s="151"/>
    </row>
    <row r="234" spans="1:224" ht="20.100000000000001" customHeight="1" x14ac:dyDescent="0.25">
      <c r="A234" s="163">
        <v>230</v>
      </c>
      <c r="B234" s="162"/>
      <c r="C234" s="161"/>
      <c r="D234" s="160"/>
      <c r="E234" s="259"/>
      <c r="F234" s="260"/>
      <c r="G234" s="268"/>
      <c r="H234" s="337" t="str">
        <f t="shared" si="24"/>
        <v/>
      </c>
      <c r="I234" s="339"/>
      <c r="J234" s="270"/>
      <c r="K234" s="340"/>
      <c r="L234" s="344" t="str">
        <f t="shared" si="25"/>
        <v/>
      </c>
      <c r="M234" s="259"/>
      <c r="N234" s="345"/>
      <c r="O234" s="344" t="str">
        <f t="shared" si="26"/>
        <v/>
      </c>
      <c r="P234" s="159"/>
      <c r="Q234" s="259"/>
      <c r="R234" s="260"/>
      <c r="S234" s="260"/>
      <c r="T234" s="268"/>
      <c r="U234" s="347" t="str">
        <f t="shared" si="27"/>
        <v/>
      </c>
      <c r="V234" s="158" t="str">
        <f t="shared" si="28"/>
        <v/>
      </c>
      <c r="W234" s="158" t="str">
        <f t="shared" si="29"/>
        <v/>
      </c>
      <c r="X234" s="152"/>
      <c r="Y234" s="200"/>
      <c r="Z234" s="167"/>
      <c r="AA234" s="151"/>
      <c r="AB234" s="151"/>
      <c r="AC234" s="151"/>
      <c r="AD234" s="151"/>
      <c r="AE234" s="151"/>
      <c r="AF234" s="151"/>
      <c r="AG234" s="151"/>
      <c r="AH234" s="151"/>
      <c r="AJ234" s="151"/>
      <c r="AM234" s="151"/>
      <c r="AN234" s="151"/>
      <c r="AO234" s="151"/>
      <c r="AP234" s="151"/>
      <c r="AQ234" s="151"/>
      <c r="AR234" s="151"/>
      <c r="AS234" s="151"/>
      <c r="AT234" s="151"/>
      <c r="AU234" s="151"/>
      <c r="AV234" s="151"/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1"/>
      <c r="BX234" s="151"/>
      <c r="BY234" s="151"/>
      <c r="BZ234" s="151"/>
      <c r="CA234" s="151"/>
      <c r="CB234" s="151"/>
      <c r="CC234" s="151"/>
      <c r="CD234" s="151"/>
      <c r="CE234" s="151"/>
      <c r="CF234" s="151"/>
      <c r="CG234" s="151"/>
      <c r="CH234" s="151"/>
      <c r="CI234" s="151"/>
      <c r="CJ234" s="151"/>
      <c r="CK234" s="151"/>
      <c r="CL234" s="151"/>
      <c r="CM234" s="151"/>
      <c r="CN234" s="151"/>
      <c r="CO234" s="151"/>
      <c r="CP234" s="151"/>
      <c r="CQ234" s="151"/>
      <c r="CR234" s="151"/>
      <c r="CS234" s="151"/>
      <c r="CT234" s="151"/>
      <c r="CU234" s="151"/>
      <c r="CV234" s="151"/>
      <c r="CW234" s="151"/>
      <c r="CX234" s="151"/>
      <c r="CY234" s="151"/>
      <c r="CZ234" s="151"/>
      <c r="DA234" s="151"/>
      <c r="DB234" s="151"/>
      <c r="DC234" s="151"/>
      <c r="DD234" s="151"/>
      <c r="DE234" s="151"/>
      <c r="DF234" s="151"/>
      <c r="DG234" s="151"/>
      <c r="DH234" s="151"/>
      <c r="DI234" s="151"/>
      <c r="DJ234" s="151"/>
      <c r="DK234" s="151"/>
      <c r="DL234" s="151"/>
      <c r="DM234" s="151"/>
      <c r="DN234" s="151"/>
      <c r="DO234" s="151"/>
      <c r="DP234" s="151"/>
      <c r="DQ234" s="151"/>
      <c r="DR234" s="151"/>
      <c r="DS234" s="151"/>
      <c r="DT234" s="151"/>
      <c r="DU234" s="151"/>
      <c r="DV234" s="151"/>
      <c r="DW234" s="151"/>
      <c r="DX234" s="151"/>
      <c r="DY234" s="151"/>
      <c r="DZ234" s="151"/>
      <c r="EA234" s="151"/>
      <c r="EB234" s="151"/>
      <c r="EC234" s="151"/>
      <c r="ED234" s="151"/>
      <c r="EE234" s="151"/>
      <c r="EF234" s="151"/>
      <c r="EG234" s="151"/>
      <c r="EH234" s="151"/>
      <c r="EI234" s="151"/>
      <c r="EJ234" s="151"/>
      <c r="EK234" s="151"/>
      <c r="EL234" s="151"/>
      <c r="EM234" s="151"/>
      <c r="EN234" s="151"/>
      <c r="EO234" s="151"/>
      <c r="EP234" s="151"/>
      <c r="EQ234" s="151"/>
      <c r="ER234" s="151"/>
      <c r="ES234" s="151"/>
      <c r="ET234" s="151"/>
      <c r="EU234" s="151"/>
      <c r="EV234" s="151"/>
      <c r="EW234" s="151"/>
      <c r="EX234" s="151"/>
      <c r="EY234" s="151"/>
      <c r="EZ234" s="151"/>
      <c r="FA234" s="151"/>
      <c r="FB234" s="151"/>
      <c r="FC234" s="151"/>
      <c r="FD234" s="151"/>
      <c r="FE234" s="151"/>
      <c r="FF234" s="151"/>
      <c r="FG234" s="151"/>
      <c r="FH234" s="151"/>
      <c r="FI234" s="151"/>
      <c r="FJ234" s="151"/>
      <c r="FK234" s="151"/>
      <c r="FL234" s="151"/>
      <c r="FM234" s="151"/>
      <c r="FN234" s="151"/>
      <c r="FO234" s="151"/>
      <c r="FP234" s="151"/>
      <c r="FQ234" s="151"/>
      <c r="FR234" s="151"/>
      <c r="FS234" s="151"/>
      <c r="FT234" s="151"/>
      <c r="FU234" s="151"/>
      <c r="FV234" s="151"/>
      <c r="FW234" s="151"/>
      <c r="FX234" s="151"/>
      <c r="FY234" s="151"/>
      <c r="FZ234" s="151"/>
      <c r="GA234" s="151"/>
      <c r="GB234" s="151"/>
      <c r="GC234" s="151"/>
      <c r="GD234" s="151"/>
      <c r="GE234" s="151"/>
      <c r="GF234" s="151"/>
      <c r="GG234" s="151"/>
      <c r="GH234" s="151"/>
      <c r="GI234" s="151"/>
      <c r="GJ234" s="151"/>
      <c r="GK234" s="151"/>
      <c r="GL234" s="151"/>
      <c r="GM234" s="151"/>
      <c r="GN234" s="151"/>
      <c r="GO234" s="151"/>
      <c r="GP234" s="151"/>
      <c r="GQ234" s="151"/>
      <c r="GR234" s="151"/>
      <c r="GS234" s="151"/>
      <c r="GT234" s="151"/>
      <c r="GU234" s="151"/>
      <c r="GV234" s="151"/>
      <c r="GW234" s="151"/>
      <c r="GX234" s="151"/>
      <c r="GY234" s="151"/>
      <c r="GZ234" s="151"/>
      <c r="HA234" s="151"/>
      <c r="HB234" s="151"/>
      <c r="HC234" s="151"/>
      <c r="HD234" s="151"/>
      <c r="HE234" s="151"/>
      <c r="HF234" s="151"/>
      <c r="HG234" s="151"/>
      <c r="HH234" s="151"/>
      <c r="HI234" s="151"/>
      <c r="HJ234" s="151"/>
      <c r="HK234" s="151"/>
      <c r="HL234" s="151"/>
      <c r="HM234" s="151"/>
      <c r="HN234" s="151"/>
      <c r="HO234" s="151"/>
      <c r="HP234" s="151"/>
    </row>
    <row r="235" spans="1:224" ht="20.100000000000001" customHeight="1" x14ac:dyDescent="0.25">
      <c r="A235" s="163">
        <v>231</v>
      </c>
      <c r="B235" s="162"/>
      <c r="C235" s="161"/>
      <c r="D235" s="160"/>
      <c r="E235" s="259"/>
      <c r="F235" s="260"/>
      <c r="G235" s="268"/>
      <c r="H235" s="337" t="str">
        <f t="shared" si="24"/>
        <v/>
      </c>
      <c r="I235" s="339"/>
      <c r="J235" s="270"/>
      <c r="K235" s="340"/>
      <c r="L235" s="344" t="str">
        <f t="shared" si="25"/>
        <v/>
      </c>
      <c r="M235" s="259"/>
      <c r="N235" s="345"/>
      <c r="O235" s="344" t="str">
        <f t="shared" si="26"/>
        <v/>
      </c>
      <c r="P235" s="159"/>
      <c r="Q235" s="259"/>
      <c r="R235" s="260"/>
      <c r="S235" s="260"/>
      <c r="T235" s="268"/>
      <c r="U235" s="347" t="str">
        <f t="shared" si="27"/>
        <v/>
      </c>
      <c r="V235" s="158" t="str">
        <f t="shared" si="28"/>
        <v/>
      </c>
      <c r="W235" s="158" t="str">
        <f t="shared" si="29"/>
        <v/>
      </c>
      <c r="X235" s="152"/>
      <c r="Y235" s="200"/>
      <c r="Z235" s="167"/>
      <c r="AA235" s="151"/>
      <c r="AB235" s="151"/>
      <c r="AC235" s="151"/>
      <c r="AD235" s="151"/>
      <c r="AE235" s="151"/>
      <c r="AF235" s="151"/>
      <c r="AG235" s="151"/>
      <c r="AH235" s="151"/>
      <c r="AJ235" s="151"/>
      <c r="AM235" s="151"/>
      <c r="AN235" s="151"/>
      <c r="AO235" s="151"/>
      <c r="AP235" s="151"/>
      <c r="AQ235" s="151"/>
      <c r="AR235" s="151"/>
      <c r="AS235" s="151"/>
      <c r="AT235" s="151"/>
      <c r="AU235" s="151"/>
      <c r="AV235" s="151"/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1"/>
      <c r="BX235" s="151"/>
      <c r="BY235" s="151"/>
      <c r="BZ235" s="151"/>
      <c r="CA235" s="151"/>
      <c r="CB235" s="151"/>
      <c r="CC235" s="151"/>
      <c r="CD235" s="151"/>
      <c r="CE235" s="151"/>
      <c r="CF235" s="151"/>
      <c r="CG235" s="151"/>
      <c r="CH235" s="151"/>
      <c r="CI235" s="151"/>
      <c r="CJ235" s="151"/>
      <c r="CK235" s="151"/>
      <c r="CL235" s="151"/>
      <c r="CM235" s="151"/>
      <c r="CN235" s="151"/>
      <c r="CO235" s="151"/>
      <c r="CP235" s="151"/>
      <c r="CQ235" s="151"/>
      <c r="CR235" s="151"/>
      <c r="CS235" s="151"/>
      <c r="CT235" s="151"/>
      <c r="CU235" s="151"/>
      <c r="CV235" s="151"/>
      <c r="CW235" s="151"/>
      <c r="CX235" s="151"/>
      <c r="CY235" s="151"/>
      <c r="CZ235" s="151"/>
      <c r="DA235" s="151"/>
      <c r="DB235" s="151"/>
      <c r="DC235" s="151"/>
      <c r="DD235" s="151"/>
      <c r="DE235" s="151"/>
      <c r="DF235" s="151"/>
      <c r="DG235" s="151"/>
      <c r="DH235" s="151"/>
      <c r="DI235" s="151"/>
      <c r="DJ235" s="151"/>
      <c r="DK235" s="151"/>
      <c r="DL235" s="151"/>
      <c r="DM235" s="151"/>
      <c r="DN235" s="151"/>
      <c r="DO235" s="151"/>
      <c r="DP235" s="151"/>
      <c r="DQ235" s="151"/>
      <c r="DR235" s="151"/>
      <c r="DS235" s="151"/>
      <c r="DT235" s="151"/>
      <c r="DU235" s="151"/>
      <c r="DV235" s="151"/>
      <c r="DW235" s="151"/>
      <c r="DX235" s="151"/>
      <c r="DY235" s="151"/>
      <c r="DZ235" s="151"/>
      <c r="EA235" s="151"/>
      <c r="EB235" s="151"/>
      <c r="EC235" s="151"/>
      <c r="ED235" s="151"/>
      <c r="EE235" s="151"/>
      <c r="EF235" s="151"/>
      <c r="EG235" s="151"/>
      <c r="EH235" s="151"/>
      <c r="EI235" s="151"/>
      <c r="EJ235" s="151"/>
      <c r="EK235" s="151"/>
      <c r="EL235" s="151"/>
      <c r="EM235" s="151"/>
      <c r="EN235" s="151"/>
      <c r="EO235" s="151"/>
      <c r="EP235" s="151"/>
      <c r="EQ235" s="151"/>
      <c r="ER235" s="151"/>
      <c r="ES235" s="151"/>
      <c r="ET235" s="151"/>
      <c r="EU235" s="151"/>
      <c r="EV235" s="151"/>
      <c r="EW235" s="151"/>
      <c r="EX235" s="151"/>
      <c r="EY235" s="151"/>
      <c r="EZ235" s="151"/>
      <c r="FA235" s="151"/>
      <c r="FB235" s="151"/>
      <c r="FC235" s="151"/>
      <c r="FD235" s="151"/>
      <c r="FE235" s="151"/>
      <c r="FF235" s="151"/>
      <c r="FG235" s="151"/>
      <c r="FH235" s="151"/>
      <c r="FI235" s="151"/>
      <c r="FJ235" s="151"/>
      <c r="FK235" s="151"/>
      <c r="FL235" s="151"/>
      <c r="FM235" s="151"/>
      <c r="FN235" s="151"/>
      <c r="FO235" s="151"/>
      <c r="FP235" s="151"/>
      <c r="FQ235" s="151"/>
      <c r="FR235" s="151"/>
      <c r="FS235" s="151"/>
      <c r="FT235" s="151"/>
      <c r="FU235" s="151"/>
      <c r="FV235" s="151"/>
      <c r="FW235" s="151"/>
      <c r="FX235" s="151"/>
      <c r="FY235" s="151"/>
      <c r="FZ235" s="151"/>
      <c r="GA235" s="151"/>
      <c r="GB235" s="151"/>
      <c r="GC235" s="151"/>
      <c r="GD235" s="151"/>
      <c r="GE235" s="151"/>
      <c r="GF235" s="151"/>
      <c r="GG235" s="151"/>
      <c r="GH235" s="151"/>
      <c r="GI235" s="151"/>
      <c r="GJ235" s="151"/>
      <c r="GK235" s="151"/>
      <c r="GL235" s="151"/>
      <c r="GM235" s="151"/>
      <c r="GN235" s="151"/>
      <c r="GO235" s="151"/>
      <c r="GP235" s="151"/>
      <c r="GQ235" s="151"/>
      <c r="GR235" s="151"/>
      <c r="GS235" s="151"/>
      <c r="GT235" s="151"/>
      <c r="GU235" s="151"/>
      <c r="GV235" s="151"/>
      <c r="GW235" s="151"/>
      <c r="GX235" s="151"/>
      <c r="GY235" s="151"/>
      <c r="GZ235" s="151"/>
      <c r="HA235" s="151"/>
      <c r="HB235" s="151"/>
      <c r="HC235" s="151"/>
      <c r="HD235" s="151"/>
      <c r="HE235" s="151"/>
      <c r="HF235" s="151"/>
      <c r="HG235" s="151"/>
      <c r="HH235" s="151"/>
      <c r="HI235" s="151"/>
      <c r="HJ235" s="151"/>
      <c r="HK235" s="151"/>
      <c r="HL235" s="151"/>
      <c r="HM235" s="151"/>
      <c r="HN235" s="151"/>
      <c r="HO235" s="151"/>
      <c r="HP235" s="151"/>
    </row>
    <row r="236" spans="1:224" ht="20.100000000000001" customHeight="1" x14ac:dyDescent="0.25">
      <c r="A236" s="163">
        <v>232</v>
      </c>
      <c r="B236" s="162"/>
      <c r="C236" s="161"/>
      <c r="D236" s="160"/>
      <c r="E236" s="259"/>
      <c r="F236" s="260"/>
      <c r="G236" s="268"/>
      <c r="H236" s="337" t="str">
        <f t="shared" si="24"/>
        <v/>
      </c>
      <c r="I236" s="339"/>
      <c r="J236" s="270"/>
      <c r="K236" s="340"/>
      <c r="L236" s="344" t="str">
        <f t="shared" si="25"/>
        <v/>
      </c>
      <c r="M236" s="259"/>
      <c r="N236" s="345"/>
      <c r="O236" s="344" t="str">
        <f t="shared" si="26"/>
        <v/>
      </c>
      <c r="P236" s="159"/>
      <c r="Q236" s="259"/>
      <c r="R236" s="260"/>
      <c r="S236" s="260"/>
      <c r="T236" s="268"/>
      <c r="U236" s="347" t="str">
        <f t="shared" si="27"/>
        <v/>
      </c>
      <c r="V236" s="158" t="str">
        <f t="shared" si="28"/>
        <v/>
      </c>
      <c r="W236" s="158" t="str">
        <f t="shared" si="29"/>
        <v/>
      </c>
      <c r="X236" s="152"/>
      <c r="Y236" s="200"/>
      <c r="Z236" s="167"/>
      <c r="AA236" s="151"/>
      <c r="AB236" s="151"/>
      <c r="AC236" s="151"/>
      <c r="AD236" s="151"/>
      <c r="AE236" s="151"/>
      <c r="AF236" s="151"/>
      <c r="AG236" s="151"/>
      <c r="AH236" s="151"/>
      <c r="AJ236" s="151"/>
      <c r="AM236" s="151"/>
      <c r="AN236" s="151"/>
      <c r="AO236" s="151"/>
      <c r="AP236" s="151"/>
      <c r="AQ236" s="151"/>
      <c r="AR236" s="151"/>
      <c r="AS236" s="151"/>
      <c r="AT236" s="151"/>
      <c r="AU236" s="151"/>
      <c r="AV236" s="151"/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1"/>
      <c r="BX236" s="151"/>
      <c r="BY236" s="151"/>
      <c r="BZ236" s="151"/>
      <c r="CA236" s="151"/>
      <c r="CB236" s="151"/>
      <c r="CC236" s="151"/>
      <c r="CD236" s="151"/>
      <c r="CE236" s="151"/>
      <c r="CF236" s="151"/>
      <c r="CG236" s="151"/>
      <c r="CH236" s="151"/>
      <c r="CI236" s="151"/>
      <c r="CJ236" s="151"/>
      <c r="CK236" s="151"/>
      <c r="CL236" s="151"/>
      <c r="CM236" s="151"/>
      <c r="CN236" s="151"/>
      <c r="CO236" s="151"/>
      <c r="CP236" s="151"/>
      <c r="CQ236" s="151"/>
      <c r="CR236" s="151"/>
      <c r="CS236" s="151"/>
      <c r="CT236" s="151"/>
      <c r="CU236" s="151"/>
      <c r="CV236" s="151"/>
      <c r="CW236" s="151"/>
      <c r="CX236" s="151"/>
      <c r="CY236" s="151"/>
      <c r="CZ236" s="151"/>
      <c r="DA236" s="151"/>
      <c r="DB236" s="151"/>
      <c r="DC236" s="151"/>
      <c r="DD236" s="151"/>
      <c r="DE236" s="151"/>
      <c r="DF236" s="151"/>
      <c r="DG236" s="151"/>
      <c r="DH236" s="151"/>
      <c r="DI236" s="151"/>
      <c r="DJ236" s="151"/>
      <c r="DK236" s="151"/>
      <c r="DL236" s="151"/>
      <c r="DM236" s="151"/>
      <c r="DN236" s="151"/>
      <c r="DO236" s="151"/>
      <c r="DP236" s="151"/>
      <c r="DQ236" s="151"/>
      <c r="DR236" s="151"/>
      <c r="DS236" s="151"/>
      <c r="DT236" s="151"/>
      <c r="DU236" s="151"/>
      <c r="DV236" s="151"/>
      <c r="DW236" s="151"/>
      <c r="DX236" s="151"/>
      <c r="DY236" s="151"/>
      <c r="DZ236" s="151"/>
      <c r="EA236" s="151"/>
      <c r="EB236" s="151"/>
      <c r="EC236" s="151"/>
      <c r="ED236" s="151"/>
      <c r="EE236" s="151"/>
      <c r="EF236" s="151"/>
      <c r="EG236" s="151"/>
      <c r="EH236" s="151"/>
      <c r="EI236" s="151"/>
      <c r="EJ236" s="151"/>
      <c r="EK236" s="151"/>
      <c r="EL236" s="151"/>
      <c r="EM236" s="151"/>
      <c r="EN236" s="151"/>
      <c r="EO236" s="151"/>
      <c r="EP236" s="151"/>
      <c r="EQ236" s="151"/>
      <c r="ER236" s="151"/>
      <c r="ES236" s="151"/>
      <c r="ET236" s="151"/>
      <c r="EU236" s="151"/>
      <c r="EV236" s="151"/>
      <c r="EW236" s="151"/>
      <c r="EX236" s="151"/>
      <c r="EY236" s="151"/>
      <c r="EZ236" s="151"/>
      <c r="FA236" s="151"/>
      <c r="FB236" s="151"/>
      <c r="FC236" s="151"/>
      <c r="FD236" s="151"/>
      <c r="FE236" s="151"/>
      <c r="FF236" s="151"/>
      <c r="FG236" s="151"/>
      <c r="FH236" s="151"/>
      <c r="FI236" s="151"/>
      <c r="FJ236" s="151"/>
      <c r="FK236" s="151"/>
      <c r="FL236" s="151"/>
      <c r="FM236" s="151"/>
      <c r="FN236" s="151"/>
      <c r="FO236" s="151"/>
      <c r="FP236" s="151"/>
      <c r="FQ236" s="151"/>
      <c r="FR236" s="151"/>
      <c r="FS236" s="151"/>
      <c r="FT236" s="151"/>
      <c r="FU236" s="151"/>
      <c r="FV236" s="151"/>
      <c r="FW236" s="151"/>
      <c r="FX236" s="151"/>
      <c r="FY236" s="151"/>
      <c r="FZ236" s="151"/>
      <c r="GA236" s="151"/>
      <c r="GB236" s="151"/>
      <c r="GC236" s="151"/>
      <c r="GD236" s="151"/>
      <c r="GE236" s="151"/>
      <c r="GF236" s="151"/>
      <c r="GG236" s="151"/>
      <c r="GH236" s="151"/>
      <c r="GI236" s="151"/>
      <c r="GJ236" s="151"/>
      <c r="GK236" s="151"/>
      <c r="GL236" s="151"/>
      <c r="GM236" s="151"/>
      <c r="GN236" s="151"/>
      <c r="GO236" s="151"/>
      <c r="GP236" s="151"/>
      <c r="GQ236" s="151"/>
      <c r="GR236" s="151"/>
      <c r="GS236" s="151"/>
      <c r="GT236" s="151"/>
      <c r="GU236" s="151"/>
      <c r="GV236" s="151"/>
      <c r="GW236" s="151"/>
      <c r="GX236" s="151"/>
      <c r="GY236" s="151"/>
      <c r="GZ236" s="151"/>
      <c r="HA236" s="151"/>
      <c r="HB236" s="151"/>
      <c r="HC236" s="151"/>
      <c r="HD236" s="151"/>
      <c r="HE236" s="151"/>
      <c r="HF236" s="151"/>
      <c r="HG236" s="151"/>
      <c r="HH236" s="151"/>
      <c r="HI236" s="151"/>
      <c r="HJ236" s="151"/>
      <c r="HK236" s="151"/>
      <c r="HL236" s="151"/>
      <c r="HM236" s="151"/>
      <c r="HN236" s="151"/>
      <c r="HO236" s="151"/>
      <c r="HP236" s="151"/>
    </row>
    <row r="237" spans="1:224" ht="20.100000000000001" customHeight="1" x14ac:dyDescent="0.25">
      <c r="A237" s="163">
        <v>233</v>
      </c>
      <c r="B237" s="162"/>
      <c r="C237" s="161"/>
      <c r="D237" s="160"/>
      <c r="E237" s="259"/>
      <c r="F237" s="260"/>
      <c r="G237" s="268"/>
      <c r="H237" s="337" t="str">
        <f t="shared" si="24"/>
        <v/>
      </c>
      <c r="I237" s="339"/>
      <c r="J237" s="270"/>
      <c r="K237" s="340"/>
      <c r="L237" s="344" t="str">
        <f t="shared" si="25"/>
        <v/>
      </c>
      <c r="M237" s="259"/>
      <c r="N237" s="345"/>
      <c r="O237" s="344" t="str">
        <f t="shared" si="26"/>
        <v/>
      </c>
      <c r="P237" s="159"/>
      <c r="Q237" s="259"/>
      <c r="R237" s="260"/>
      <c r="S237" s="260"/>
      <c r="T237" s="268"/>
      <c r="U237" s="347" t="str">
        <f t="shared" si="27"/>
        <v/>
      </c>
      <c r="V237" s="158" t="str">
        <f t="shared" si="28"/>
        <v/>
      </c>
      <c r="W237" s="158" t="str">
        <f t="shared" si="29"/>
        <v/>
      </c>
      <c r="X237" s="152"/>
      <c r="Y237" s="200"/>
      <c r="Z237" s="167"/>
      <c r="AA237" s="151"/>
      <c r="AB237" s="151"/>
      <c r="AC237" s="151"/>
      <c r="AD237" s="151"/>
      <c r="AE237" s="151"/>
      <c r="AF237" s="151"/>
      <c r="AG237" s="151"/>
      <c r="AH237" s="151"/>
      <c r="AJ237" s="151"/>
      <c r="AM237" s="151"/>
      <c r="AN237" s="151"/>
      <c r="AO237" s="151"/>
      <c r="AP237" s="151"/>
      <c r="AQ237" s="151"/>
      <c r="AR237" s="151"/>
      <c r="AS237" s="151"/>
      <c r="AT237" s="151"/>
      <c r="AU237" s="151"/>
      <c r="AV237" s="151"/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1"/>
      <c r="BX237" s="151"/>
      <c r="BY237" s="151"/>
      <c r="BZ237" s="151"/>
      <c r="CA237" s="151"/>
      <c r="CB237" s="151"/>
      <c r="CC237" s="151"/>
      <c r="CD237" s="151"/>
      <c r="CE237" s="151"/>
      <c r="CF237" s="151"/>
      <c r="CG237" s="151"/>
      <c r="CH237" s="151"/>
      <c r="CI237" s="151"/>
      <c r="CJ237" s="151"/>
      <c r="CK237" s="151"/>
      <c r="CL237" s="151"/>
      <c r="CM237" s="151"/>
      <c r="CN237" s="151"/>
      <c r="CO237" s="151"/>
      <c r="CP237" s="151"/>
      <c r="CQ237" s="151"/>
      <c r="CR237" s="151"/>
      <c r="CS237" s="151"/>
      <c r="CT237" s="151"/>
      <c r="CU237" s="151"/>
      <c r="CV237" s="151"/>
      <c r="CW237" s="151"/>
      <c r="CX237" s="151"/>
      <c r="CY237" s="151"/>
      <c r="CZ237" s="151"/>
      <c r="DA237" s="151"/>
      <c r="DB237" s="151"/>
      <c r="DC237" s="151"/>
      <c r="DD237" s="151"/>
      <c r="DE237" s="151"/>
      <c r="DF237" s="151"/>
      <c r="DG237" s="151"/>
      <c r="DH237" s="151"/>
      <c r="DI237" s="151"/>
      <c r="DJ237" s="151"/>
      <c r="DK237" s="151"/>
      <c r="DL237" s="151"/>
      <c r="DM237" s="151"/>
      <c r="DN237" s="151"/>
      <c r="DO237" s="151"/>
      <c r="DP237" s="151"/>
      <c r="DQ237" s="151"/>
      <c r="DR237" s="151"/>
      <c r="DS237" s="151"/>
      <c r="DT237" s="151"/>
      <c r="DU237" s="151"/>
      <c r="DV237" s="151"/>
      <c r="DW237" s="151"/>
      <c r="DX237" s="151"/>
      <c r="DY237" s="151"/>
      <c r="DZ237" s="151"/>
      <c r="EA237" s="151"/>
      <c r="EB237" s="151"/>
      <c r="EC237" s="151"/>
      <c r="ED237" s="151"/>
      <c r="EE237" s="151"/>
      <c r="EF237" s="151"/>
      <c r="EG237" s="151"/>
      <c r="EH237" s="151"/>
      <c r="EI237" s="151"/>
      <c r="EJ237" s="151"/>
      <c r="EK237" s="151"/>
      <c r="EL237" s="151"/>
      <c r="EM237" s="151"/>
      <c r="EN237" s="151"/>
      <c r="EO237" s="151"/>
      <c r="EP237" s="151"/>
      <c r="EQ237" s="151"/>
      <c r="ER237" s="151"/>
      <c r="ES237" s="151"/>
      <c r="ET237" s="151"/>
      <c r="EU237" s="151"/>
      <c r="EV237" s="151"/>
      <c r="EW237" s="151"/>
      <c r="EX237" s="151"/>
      <c r="EY237" s="151"/>
      <c r="EZ237" s="151"/>
      <c r="FA237" s="151"/>
      <c r="FB237" s="151"/>
      <c r="FC237" s="151"/>
      <c r="FD237" s="151"/>
      <c r="FE237" s="151"/>
      <c r="FF237" s="151"/>
      <c r="FG237" s="151"/>
      <c r="FH237" s="151"/>
      <c r="FI237" s="151"/>
      <c r="FJ237" s="151"/>
      <c r="FK237" s="151"/>
      <c r="FL237" s="151"/>
      <c r="FM237" s="151"/>
      <c r="FN237" s="151"/>
      <c r="FO237" s="151"/>
      <c r="FP237" s="151"/>
      <c r="FQ237" s="151"/>
      <c r="FR237" s="151"/>
      <c r="FS237" s="151"/>
      <c r="FT237" s="151"/>
      <c r="FU237" s="151"/>
      <c r="FV237" s="151"/>
      <c r="FW237" s="151"/>
      <c r="FX237" s="151"/>
      <c r="FY237" s="151"/>
      <c r="FZ237" s="151"/>
      <c r="GA237" s="151"/>
      <c r="GB237" s="151"/>
      <c r="GC237" s="151"/>
      <c r="GD237" s="151"/>
      <c r="GE237" s="151"/>
      <c r="GF237" s="151"/>
      <c r="GG237" s="151"/>
      <c r="GH237" s="151"/>
      <c r="GI237" s="151"/>
      <c r="GJ237" s="151"/>
      <c r="GK237" s="151"/>
      <c r="GL237" s="151"/>
      <c r="GM237" s="151"/>
      <c r="GN237" s="151"/>
      <c r="GO237" s="151"/>
      <c r="GP237" s="151"/>
      <c r="GQ237" s="151"/>
      <c r="GR237" s="151"/>
      <c r="GS237" s="151"/>
      <c r="GT237" s="151"/>
      <c r="GU237" s="151"/>
      <c r="GV237" s="151"/>
      <c r="GW237" s="151"/>
      <c r="GX237" s="151"/>
      <c r="GY237" s="151"/>
      <c r="GZ237" s="151"/>
      <c r="HA237" s="151"/>
      <c r="HB237" s="151"/>
      <c r="HC237" s="151"/>
      <c r="HD237" s="151"/>
      <c r="HE237" s="151"/>
      <c r="HF237" s="151"/>
      <c r="HG237" s="151"/>
      <c r="HH237" s="151"/>
      <c r="HI237" s="151"/>
      <c r="HJ237" s="151"/>
      <c r="HK237" s="151"/>
      <c r="HL237" s="151"/>
      <c r="HM237" s="151"/>
      <c r="HN237" s="151"/>
      <c r="HO237" s="151"/>
      <c r="HP237" s="151"/>
    </row>
    <row r="238" spans="1:224" ht="20.100000000000001" customHeight="1" x14ac:dyDescent="0.25">
      <c r="A238" s="163">
        <v>234</v>
      </c>
      <c r="B238" s="162"/>
      <c r="C238" s="161"/>
      <c r="D238" s="160"/>
      <c r="E238" s="259"/>
      <c r="F238" s="260"/>
      <c r="G238" s="268"/>
      <c r="H238" s="337" t="str">
        <f t="shared" si="24"/>
        <v/>
      </c>
      <c r="I238" s="339"/>
      <c r="J238" s="270"/>
      <c r="K238" s="340"/>
      <c r="L238" s="344" t="str">
        <f t="shared" si="25"/>
        <v/>
      </c>
      <c r="M238" s="259"/>
      <c r="N238" s="345"/>
      <c r="O238" s="344" t="str">
        <f t="shared" si="26"/>
        <v/>
      </c>
      <c r="P238" s="159"/>
      <c r="Q238" s="259"/>
      <c r="R238" s="260"/>
      <c r="S238" s="260"/>
      <c r="T238" s="268"/>
      <c r="U238" s="347" t="str">
        <f t="shared" si="27"/>
        <v/>
      </c>
      <c r="V238" s="158" t="str">
        <f t="shared" si="28"/>
        <v/>
      </c>
      <c r="W238" s="158" t="str">
        <f t="shared" si="29"/>
        <v/>
      </c>
      <c r="X238" s="152"/>
      <c r="Y238" s="200"/>
      <c r="Z238" s="167"/>
      <c r="AA238" s="151"/>
      <c r="AB238" s="151"/>
      <c r="AC238" s="151"/>
      <c r="AD238" s="151"/>
      <c r="AE238" s="151"/>
      <c r="AF238" s="151"/>
      <c r="AG238" s="151"/>
      <c r="AH238" s="151"/>
      <c r="AJ238" s="151"/>
      <c r="AM238" s="151"/>
      <c r="AN238" s="151"/>
      <c r="AO238" s="151"/>
      <c r="AP238" s="151"/>
      <c r="AQ238" s="151"/>
      <c r="AR238" s="151"/>
      <c r="AS238" s="151"/>
      <c r="AT238" s="151"/>
      <c r="AU238" s="151"/>
      <c r="AV238" s="151"/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1"/>
      <c r="BW238" s="151"/>
      <c r="BX238" s="151"/>
      <c r="BY238" s="151"/>
      <c r="BZ238" s="151"/>
      <c r="CA238" s="151"/>
      <c r="CB238" s="151"/>
      <c r="CC238" s="151"/>
      <c r="CD238" s="151"/>
      <c r="CE238" s="151"/>
      <c r="CF238" s="151"/>
      <c r="CG238" s="151"/>
      <c r="CH238" s="151"/>
      <c r="CI238" s="151"/>
      <c r="CJ238" s="151"/>
      <c r="CK238" s="151"/>
      <c r="CL238" s="151"/>
      <c r="CM238" s="151"/>
      <c r="CN238" s="151"/>
      <c r="CO238" s="151"/>
      <c r="CP238" s="151"/>
      <c r="CQ238" s="151"/>
      <c r="CR238" s="151"/>
      <c r="CS238" s="151"/>
      <c r="CT238" s="151"/>
      <c r="CU238" s="151"/>
      <c r="CV238" s="151"/>
      <c r="CW238" s="151"/>
      <c r="CX238" s="151"/>
      <c r="CY238" s="151"/>
      <c r="CZ238" s="151"/>
      <c r="DA238" s="151"/>
      <c r="DB238" s="151"/>
      <c r="DC238" s="151"/>
      <c r="DD238" s="151"/>
      <c r="DE238" s="151"/>
      <c r="DF238" s="151"/>
      <c r="DG238" s="151"/>
      <c r="DH238" s="151"/>
      <c r="DI238" s="151"/>
      <c r="DJ238" s="151"/>
      <c r="DK238" s="151"/>
      <c r="DL238" s="151"/>
      <c r="DM238" s="151"/>
      <c r="DN238" s="151"/>
      <c r="DO238" s="151"/>
      <c r="DP238" s="151"/>
      <c r="DQ238" s="151"/>
      <c r="DR238" s="151"/>
      <c r="DS238" s="151"/>
      <c r="DT238" s="151"/>
      <c r="DU238" s="151"/>
      <c r="DV238" s="151"/>
      <c r="DW238" s="151"/>
      <c r="DX238" s="151"/>
      <c r="DY238" s="151"/>
      <c r="DZ238" s="151"/>
      <c r="EA238" s="151"/>
      <c r="EB238" s="151"/>
      <c r="EC238" s="151"/>
      <c r="ED238" s="151"/>
      <c r="EE238" s="151"/>
      <c r="EF238" s="151"/>
      <c r="EG238" s="151"/>
      <c r="EH238" s="151"/>
      <c r="EI238" s="151"/>
      <c r="EJ238" s="151"/>
      <c r="EK238" s="151"/>
      <c r="EL238" s="151"/>
      <c r="EM238" s="151"/>
      <c r="EN238" s="151"/>
      <c r="EO238" s="151"/>
      <c r="EP238" s="151"/>
      <c r="EQ238" s="151"/>
      <c r="ER238" s="151"/>
      <c r="ES238" s="151"/>
      <c r="ET238" s="151"/>
      <c r="EU238" s="151"/>
      <c r="EV238" s="151"/>
      <c r="EW238" s="151"/>
      <c r="EX238" s="151"/>
      <c r="EY238" s="151"/>
      <c r="EZ238" s="151"/>
      <c r="FA238" s="151"/>
      <c r="FB238" s="151"/>
      <c r="FC238" s="151"/>
      <c r="FD238" s="151"/>
      <c r="FE238" s="151"/>
      <c r="FF238" s="151"/>
      <c r="FG238" s="151"/>
      <c r="FH238" s="151"/>
      <c r="FI238" s="151"/>
      <c r="FJ238" s="151"/>
      <c r="FK238" s="151"/>
      <c r="FL238" s="151"/>
      <c r="FM238" s="151"/>
      <c r="FN238" s="151"/>
      <c r="FO238" s="151"/>
      <c r="FP238" s="151"/>
      <c r="FQ238" s="151"/>
      <c r="FR238" s="151"/>
      <c r="FS238" s="151"/>
      <c r="FT238" s="151"/>
      <c r="FU238" s="151"/>
      <c r="FV238" s="151"/>
      <c r="FW238" s="151"/>
      <c r="FX238" s="151"/>
      <c r="FY238" s="151"/>
      <c r="FZ238" s="151"/>
      <c r="GA238" s="151"/>
      <c r="GB238" s="151"/>
      <c r="GC238" s="151"/>
      <c r="GD238" s="151"/>
      <c r="GE238" s="151"/>
      <c r="GF238" s="151"/>
      <c r="GG238" s="151"/>
      <c r="GH238" s="151"/>
      <c r="GI238" s="151"/>
      <c r="GJ238" s="151"/>
      <c r="GK238" s="151"/>
      <c r="GL238" s="151"/>
      <c r="GM238" s="151"/>
      <c r="GN238" s="151"/>
      <c r="GO238" s="151"/>
      <c r="GP238" s="151"/>
      <c r="GQ238" s="151"/>
      <c r="GR238" s="151"/>
      <c r="GS238" s="151"/>
      <c r="GT238" s="151"/>
      <c r="GU238" s="151"/>
      <c r="GV238" s="151"/>
      <c r="GW238" s="151"/>
      <c r="GX238" s="151"/>
      <c r="GY238" s="151"/>
      <c r="GZ238" s="151"/>
      <c r="HA238" s="151"/>
      <c r="HB238" s="151"/>
      <c r="HC238" s="151"/>
      <c r="HD238" s="151"/>
      <c r="HE238" s="151"/>
      <c r="HF238" s="151"/>
      <c r="HG238" s="151"/>
      <c r="HH238" s="151"/>
      <c r="HI238" s="151"/>
      <c r="HJ238" s="151"/>
      <c r="HK238" s="151"/>
      <c r="HL238" s="151"/>
      <c r="HM238" s="151"/>
      <c r="HN238" s="151"/>
      <c r="HO238" s="151"/>
      <c r="HP238" s="151"/>
    </row>
    <row r="239" spans="1:224" ht="20.100000000000001" customHeight="1" x14ac:dyDescent="0.25">
      <c r="A239" s="163">
        <v>235</v>
      </c>
      <c r="B239" s="162"/>
      <c r="C239" s="161"/>
      <c r="D239" s="160"/>
      <c r="E239" s="259"/>
      <c r="F239" s="260"/>
      <c r="G239" s="268"/>
      <c r="H239" s="337" t="str">
        <f t="shared" si="24"/>
        <v/>
      </c>
      <c r="I239" s="339"/>
      <c r="J239" s="270"/>
      <c r="K239" s="340"/>
      <c r="L239" s="344" t="str">
        <f t="shared" si="25"/>
        <v/>
      </c>
      <c r="M239" s="259"/>
      <c r="N239" s="345"/>
      <c r="O239" s="344" t="str">
        <f t="shared" si="26"/>
        <v/>
      </c>
      <c r="P239" s="159"/>
      <c r="Q239" s="259"/>
      <c r="R239" s="260"/>
      <c r="S239" s="260"/>
      <c r="T239" s="268"/>
      <c r="U239" s="347" t="str">
        <f t="shared" si="27"/>
        <v/>
      </c>
      <c r="V239" s="158" t="str">
        <f t="shared" si="28"/>
        <v/>
      </c>
      <c r="W239" s="158" t="str">
        <f t="shared" si="29"/>
        <v/>
      </c>
      <c r="X239" s="152"/>
      <c r="Y239" s="200"/>
      <c r="Z239" s="167"/>
      <c r="AA239" s="151"/>
      <c r="AB239" s="151"/>
      <c r="AC239" s="151"/>
      <c r="AD239" s="151"/>
      <c r="AE239" s="151"/>
      <c r="AF239" s="151"/>
      <c r="AG239" s="151"/>
      <c r="AH239" s="151"/>
      <c r="AJ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1"/>
      <c r="BX239" s="151"/>
      <c r="BY239" s="151"/>
      <c r="BZ239" s="151"/>
      <c r="CA239" s="151"/>
      <c r="CB239" s="151"/>
      <c r="CC239" s="151"/>
      <c r="CD239" s="151"/>
      <c r="CE239" s="151"/>
      <c r="CF239" s="151"/>
      <c r="CG239" s="151"/>
      <c r="CH239" s="151"/>
      <c r="CI239" s="151"/>
      <c r="CJ239" s="151"/>
      <c r="CK239" s="151"/>
      <c r="CL239" s="151"/>
      <c r="CM239" s="151"/>
      <c r="CN239" s="151"/>
      <c r="CO239" s="151"/>
      <c r="CP239" s="151"/>
      <c r="CQ239" s="151"/>
      <c r="CR239" s="151"/>
      <c r="CS239" s="151"/>
      <c r="CT239" s="151"/>
      <c r="CU239" s="151"/>
      <c r="CV239" s="151"/>
      <c r="CW239" s="151"/>
      <c r="CX239" s="151"/>
      <c r="CY239" s="151"/>
      <c r="CZ239" s="151"/>
      <c r="DA239" s="151"/>
      <c r="DB239" s="151"/>
      <c r="DC239" s="151"/>
      <c r="DD239" s="151"/>
      <c r="DE239" s="151"/>
      <c r="DF239" s="151"/>
      <c r="DG239" s="151"/>
      <c r="DH239" s="151"/>
      <c r="DI239" s="151"/>
      <c r="DJ239" s="151"/>
      <c r="DK239" s="151"/>
      <c r="DL239" s="151"/>
      <c r="DM239" s="151"/>
      <c r="DN239" s="151"/>
      <c r="DO239" s="151"/>
      <c r="DP239" s="151"/>
      <c r="DQ239" s="151"/>
      <c r="DR239" s="151"/>
      <c r="DS239" s="151"/>
      <c r="DT239" s="151"/>
      <c r="DU239" s="151"/>
      <c r="DV239" s="151"/>
      <c r="DW239" s="151"/>
      <c r="DX239" s="151"/>
      <c r="DY239" s="151"/>
      <c r="DZ239" s="151"/>
      <c r="EA239" s="151"/>
      <c r="EB239" s="151"/>
      <c r="EC239" s="151"/>
      <c r="ED239" s="151"/>
      <c r="EE239" s="151"/>
      <c r="EF239" s="151"/>
      <c r="EG239" s="151"/>
      <c r="EH239" s="151"/>
      <c r="EI239" s="151"/>
      <c r="EJ239" s="151"/>
      <c r="EK239" s="151"/>
      <c r="EL239" s="151"/>
      <c r="EM239" s="151"/>
      <c r="EN239" s="151"/>
      <c r="EO239" s="151"/>
      <c r="EP239" s="151"/>
      <c r="EQ239" s="151"/>
      <c r="ER239" s="151"/>
      <c r="ES239" s="151"/>
      <c r="ET239" s="151"/>
      <c r="EU239" s="151"/>
      <c r="EV239" s="151"/>
      <c r="EW239" s="151"/>
      <c r="EX239" s="151"/>
      <c r="EY239" s="151"/>
      <c r="EZ239" s="151"/>
      <c r="FA239" s="151"/>
      <c r="FB239" s="151"/>
      <c r="FC239" s="151"/>
      <c r="FD239" s="151"/>
      <c r="FE239" s="151"/>
      <c r="FF239" s="151"/>
      <c r="FG239" s="151"/>
      <c r="FH239" s="151"/>
      <c r="FI239" s="151"/>
      <c r="FJ239" s="151"/>
      <c r="FK239" s="151"/>
      <c r="FL239" s="151"/>
      <c r="FM239" s="151"/>
      <c r="FN239" s="151"/>
      <c r="FO239" s="151"/>
      <c r="FP239" s="151"/>
      <c r="FQ239" s="151"/>
      <c r="FR239" s="151"/>
      <c r="FS239" s="151"/>
      <c r="FT239" s="151"/>
      <c r="FU239" s="151"/>
      <c r="FV239" s="151"/>
      <c r="FW239" s="151"/>
      <c r="FX239" s="151"/>
      <c r="FY239" s="151"/>
      <c r="FZ239" s="151"/>
      <c r="GA239" s="151"/>
      <c r="GB239" s="151"/>
      <c r="GC239" s="151"/>
      <c r="GD239" s="151"/>
      <c r="GE239" s="151"/>
      <c r="GF239" s="151"/>
      <c r="GG239" s="151"/>
      <c r="GH239" s="151"/>
      <c r="GI239" s="151"/>
      <c r="GJ239" s="151"/>
      <c r="GK239" s="151"/>
      <c r="GL239" s="151"/>
      <c r="GM239" s="151"/>
      <c r="GN239" s="151"/>
      <c r="GO239" s="151"/>
      <c r="GP239" s="151"/>
      <c r="GQ239" s="151"/>
      <c r="GR239" s="151"/>
      <c r="GS239" s="151"/>
      <c r="GT239" s="151"/>
      <c r="GU239" s="151"/>
      <c r="GV239" s="151"/>
      <c r="GW239" s="151"/>
      <c r="GX239" s="151"/>
      <c r="GY239" s="151"/>
      <c r="GZ239" s="151"/>
      <c r="HA239" s="151"/>
      <c r="HB239" s="151"/>
      <c r="HC239" s="151"/>
      <c r="HD239" s="151"/>
      <c r="HE239" s="151"/>
      <c r="HF239" s="151"/>
      <c r="HG239" s="151"/>
      <c r="HH239" s="151"/>
      <c r="HI239" s="151"/>
      <c r="HJ239" s="151"/>
      <c r="HK239" s="151"/>
      <c r="HL239" s="151"/>
      <c r="HM239" s="151"/>
      <c r="HN239" s="151"/>
      <c r="HO239" s="151"/>
      <c r="HP239" s="151"/>
    </row>
    <row r="240" spans="1:224" ht="20.100000000000001" customHeight="1" x14ac:dyDescent="0.25">
      <c r="A240" s="163">
        <v>236</v>
      </c>
      <c r="B240" s="162"/>
      <c r="C240" s="161"/>
      <c r="D240" s="160"/>
      <c r="E240" s="259"/>
      <c r="F240" s="260"/>
      <c r="G240" s="268"/>
      <c r="H240" s="337" t="str">
        <f t="shared" si="24"/>
        <v/>
      </c>
      <c r="I240" s="339"/>
      <c r="J240" s="270"/>
      <c r="K240" s="340"/>
      <c r="L240" s="344" t="str">
        <f t="shared" si="25"/>
        <v/>
      </c>
      <c r="M240" s="259"/>
      <c r="N240" s="345"/>
      <c r="O240" s="344" t="str">
        <f t="shared" si="26"/>
        <v/>
      </c>
      <c r="P240" s="159"/>
      <c r="Q240" s="259"/>
      <c r="R240" s="260"/>
      <c r="S240" s="260"/>
      <c r="T240" s="268"/>
      <c r="U240" s="347" t="str">
        <f t="shared" si="27"/>
        <v/>
      </c>
      <c r="V240" s="158" t="str">
        <f t="shared" si="28"/>
        <v/>
      </c>
      <c r="W240" s="158" t="str">
        <f t="shared" si="29"/>
        <v/>
      </c>
      <c r="X240" s="152"/>
      <c r="Y240" s="200"/>
      <c r="Z240" s="167"/>
      <c r="AA240" s="151"/>
      <c r="AB240" s="151"/>
      <c r="AC240" s="151"/>
      <c r="AD240" s="151"/>
      <c r="AE240" s="151"/>
      <c r="AF240" s="151"/>
      <c r="AG240" s="151"/>
      <c r="AH240" s="151"/>
      <c r="AJ240" s="151"/>
      <c r="AM240" s="151"/>
      <c r="AN240" s="151"/>
      <c r="AO240" s="151"/>
      <c r="AP240" s="151"/>
      <c r="AQ240" s="151"/>
      <c r="AR240" s="151"/>
      <c r="AS240" s="151"/>
      <c r="AT240" s="151"/>
      <c r="AU240" s="151"/>
      <c r="AV240" s="151"/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/>
      <c r="BX240" s="151"/>
      <c r="BY240" s="151"/>
      <c r="BZ240" s="151"/>
      <c r="CA240" s="151"/>
      <c r="CB240" s="151"/>
      <c r="CC240" s="151"/>
      <c r="CD240" s="151"/>
      <c r="CE240" s="151"/>
      <c r="CF240" s="151"/>
      <c r="CG240" s="151"/>
      <c r="CH240" s="151"/>
      <c r="CI240" s="151"/>
      <c r="CJ240" s="151"/>
      <c r="CK240" s="151"/>
      <c r="CL240" s="151"/>
      <c r="CM240" s="151"/>
      <c r="CN240" s="151"/>
      <c r="CO240" s="151"/>
      <c r="CP240" s="151"/>
      <c r="CQ240" s="151"/>
      <c r="CR240" s="151"/>
      <c r="CS240" s="151"/>
      <c r="CT240" s="151"/>
      <c r="CU240" s="151"/>
      <c r="CV240" s="151"/>
      <c r="CW240" s="151"/>
      <c r="CX240" s="151"/>
      <c r="CY240" s="151"/>
      <c r="CZ240" s="151"/>
      <c r="DA240" s="151"/>
      <c r="DB240" s="151"/>
      <c r="DC240" s="151"/>
      <c r="DD240" s="151"/>
      <c r="DE240" s="151"/>
      <c r="DF240" s="151"/>
      <c r="DG240" s="151"/>
      <c r="DH240" s="151"/>
      <c r="DI240" s="151"/>
      <c r="DJ240" s="151"/>
      <c r="DK240" s="151"/>
      <c r="DL240" s="151"/>
      <c r="DM240" s="151"/>
      <c r="DN240" s="151"/>
      <c r="DO240" s="151"/>
      <c r="DP240" s="151"/>
      <c r="DQ240" s="151"/>
      <c r="DR240" s="151"/>
      <c r="DS240" s="151"/>
      <c r="DT240" s="151"/>
      <c r="DU240" s="151"/>
      <c r="DV240" s="151"/>
      <c r="DW240" s="151"/>
      <c r="DX240" s="151"/>
      <c r="DY240" s="151"/>
      <c r="DZ240" s="151"/>
      <c r="EA240" s="151"/>
      <c r="EB240" s="151"/>
      <c r="EC240" s="151"/>
      <c r="ED240" s="151"/>
      <c r="EE240" s="151"/>
      <c r="EF240" s="151"/>
      <c r="EG240" s="151"/>
      <c r="EH240" s="151"/>
      <c r="EI240" s="151"/>
      <c r="EJ240" s="151"/>
      <c r="EK240" s="151"/>
      <c r="EL240" s="151"/>
      <c r="EM240" s="151"/>
      <c r="EN240" s="151"/>
      <c r="EO240" s="151"/>
      <c r="EP240" s="151"/>
      <c r="EQ240" s="151"/>
      <c r="ER240" s="151"/>
      <c r="ES240" s="151"/>
      <c r="ET240" s="151"/>
      <c r="EU240" s="151"/>
      <c r="EV240" s="151"/>
      <c r="EW240" s="151"/>
      <c r="EX240" s="151"/>
      <c r="EY240" s="151"/>
      <c r="EZ240" s="151"/>
      <c r="FA240" s="151"/>
      <c r="FB240" s="151"/>
      <c r="FC240" s="151"/>
      <c r="FD240" s="151"/>
      <c r="FE240" s="151"/>
      <c r="FF240" s="151"/>
      <c r="FG240" s="151"/>
      <c r="FH240" s="151"/>
      <c r="FI240" s="151"/>
      <c r="FJ240" s="151"/>
      <c r="FK240" s="151"/>
      <c r="FL240" s="151"/>
      <c r="FM240" s="151"/>
      <c r="FN240" s="151"/>
      <c r="FO240" s="151"/>
      <c r="FP240" s="151"/>
      <c r="FQ240" s="151"/>
      <c r="FR240" s="151"/>
      <c r="FS240" s="151"/>
      <c r="FT240" s="151"/>
      <c r="FU240" s="151"/>
      <c r="FV240" s="151"/>
      <c r="FW240" s="151"/>
      <c r="FX240" s="151"/>
      <c r="FY240" s="151"/>
      <c r="FZ240" s="151"/>
      <c r="GA240" s="151"/>
      <c r="GB240" s="151"/>
      <c r="GC240" s="151"/>
      <c r="GD240" s="151"/>
      <c r="GE240" s="151"/>
      <c r="GF240" s="151"/>
      <c r="GG240" s="151"/>
      <c r="GH240" s="151"/>
      <c r="GI240" s="151"/>
      <c r="GJ240" s="151"/>
      <c r="GK240" s="151"/>
      <c r="GL240" s="151"/>
      <c r="GM240" s="151"/>
      <c r="GN240" s="151"/>
      <c r="GO240" s="151"/>
      <c r="GP240" s="151"/>
      <c r="GQ240" s="151"/>
      <c r="GR240" s="151"/>
      <c r="GS240" s="151"/>
      <c r="GT240" s="151"/>
      <c r="GU240" s="151"/>
      <c r="GV240" s="151"/>
      <c r="GW240" s="151"/>
      <c r="GX240" s="151"/>
      <c r="GY240" s="151"/>
      <c r="GZ240" s="151"/>
      <c r="HA240" s="151"/>
      <c r="HB240" s="151"/>
      <c r="HC240" s="151"/>
      <c r="HD240" s="151"/>
      <c r="HE240" s="151"/>
      <c r="HF240" s="151"/>
      <c r="HG240" s="151"/>
      <c r="HH240" s="151"/>
      <c r="HI240" s="151"/>
      <c r="HJ240" s="151"/>
      <c r="HK240" s="151"/>
      <c r="HL240" s="151"/>
      <c r="HM240" s="151"/>
      <c r="HN240" s="151"/>
      <c r="HO240" s="151"/>
      <c r="HP240" s="151"/>
    </row>
    <row r="241" spans="1:224" ht="20.100000000000001" customHeight="1" x14ac:dyDescent="0.25">
      <c r="A241" s="163">
        <v>237</v>
      </c>
      <c r="B241" s="162"/>
      <c r="C241" s="161"/>
      <c r="D241" s="160"/>
      <c r="E241" s="259"/>
      <c r="F241" s="260"/>
      <c r="G241" s="268"/>
      <c r="H241" s="337" t="str">
        <f t="shared" si="24"/>
        <v/>
      </c>
      <c r="I241" s="339"/>
      <c r="J241" s="270"/>
      <c r="K241" s="340"/>
      <c r="L241" s="344" t="str">
        <f t="shared" si="25"/>
        <v/>
      </c>
      <c r="M241" s="259"/>
      <c r="N241" s="345"/>
      <c r="O241" s="344" t="str">
        <f t="shared" si="26"/>
        <v/>
      </c>
      <c r="P241" s="159"/>
      <c r="Q241" s="259"/>
      <c r="R241" s="260"/>
      <c r="S241" s="260"/>
      <c r="T241" s="268"/>
      <c r="U241" s="347" t="str">
        <f t="shared" si="27"/>
        <v/>
      </c>
      <c r="V241" s="158" t="str">
        <f t="shared" si="28"/>
        <v/>
      </c>
      <c r="W241" s="158" t="str">
        <f t="shared" si="29"/>
        <v/>
      </c>
      <c r="X241" s="152"/>
      <c r="Y241" s="200"/>
      <c r="Z241" s="167"/>
      <c r="AA241" s="151"/>
      <c r="AB241" s="151"/>
      <c r="AC241" s="151"/>
      <c r="AD241" s="151"/>
      <c r="AE241" s="151"/>
      <c r="AF241" s="151"/>
      <c r="AG241" s="151"/>
      <c r="AH241" s="151"/>
      <c r="AJ241" s="151"/>
      <c r="AM241" s="151"/>
      <c r="AN241" s="151"/>
      <c r="AO241" s="151"/>
      <c r="AP241" s="151"/>
      <c r="AQ241" s="151"/>
      <c r="AR241" s="151"/>
      <c r="AS241" s="151"/>
      <c r="AT241" s="151"/>
      <c r="AU241" s="151"/>
      <c r="AV241" s="151"/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  <c r="BG241" s="151"/>
      <c r="BH241" s="151"/>
      <c r="BI241" s="151"/>
      <c r="BJ241" s="151"/>
      <c r="BK241" s="151"/>
      <c r="BL241" s="151"/>
      <c r="BM241" s="151"/>
      <c r="BN241" s="151"/>
      <c r="BO241" s="151"/>
      <c r="BP241" s="151"/>
      <c r="BQ241" s="151"/>
      <c r="BR241" s="151"/>
      <c r="BS241" s="151"/>
      <c r="BT241" s="151"/>
      <c r="BU241" s="151"/>
      <c r="BV241" s="151"/>
      <c r="BW241" s="151"/>
      <c r="BX241" s="151"/>
      <c r="BY241" s="151"/>
      <c r="BZ241" s="151"/>
      <c r="CA241" s="151"/>
      <c r="CB241" s="151"/>
      <c r="CC241" s="151"/>
      <c r="CD241" s="151"/>
      <c r="CE241" s="151"/>
      <c r="CF241" s="151"/>
      <c r="CG241" s="151"/>
      <c r="CH241" s="151"/>
      <c r="CI241" s="151"/>
      <c r="CJ241" s="151"/>
      <c r="CK241" s="151"/>
      <c r="CL241" s="151"/>
      <c r="CM241" s="151"/>
      <c r="CN241" s="151"/>
      <c r="CO241" s="151"/>
      <c r="CP241" s="151"/>
      <c r="CQ241" s="151"/>
      <c r="CR241" s="151"/>
      <c r="CS241" s="151"/>
      <c r="CT241" s="151"/>
      <c r="CU241" s="151"/>
      <c r="CV241" s="151"/>
      <c r="CW241" s="151"/>
      <c r="CX241" s="151"/>
      <c r="CY241" s="151"/>
      <c r="CZ241" s="151"/>
      <c r="DA241" s="151"/>
      <c r="DB241" s="151"/>
      <c r="DC241" s="151"/>
      <c r="DD241" s="151"/>
      <c r="DE241" s="151"/>
      <c r="DF241" s="151"/>
      <c r="DG241" s="151"/>
      <c r="DH241" s="151"/>
      <c r="DI241" s="151"/>
      <c r="DJ241" s="151"/>
      <c r="DK241" s="151"/>
      <c r="DL241" s="151"/>
      <c r="DM241" s="151"/>
      <c r="DN241" s="151"/>
      <c r="DO241" s="151"/>
      <c r="DP241" s="151"/>
      <c r="DQ241" s="151"/>
      <c r="DR241" s="151"/>
      <c r="DS241" s="151"/>
      <c r="DT241" s="151"/>
      <c r="DU241" s="151"/>
      <c r="DV241" s="151"/>
      <c r="DW241" s="151"/>
      <c r="DX241" s="151"/>
      <c r="DY241" s="151"/>
      <c r="DZ241" s="151"/>
      <c r="EA241" s="151"/>
      <c r="EB241" s="151"/>
      <c r="EC241" s="151"/>
      <c r="ED241" s="151"/>
      <c r="EE241" s="151"/>
      <c r="EF241" s="151"/>
      <c r="EG241" s="151"/>
      <c r="EH241" s="151"/>
      <c r="EI241" s="151"/>
      <c r="EJ241" s="151"/>
      <c r="EK241" s="151"/>
      <c r="EL241" s="151"/>
      <c r="EM241" s="151"/>
      <c r="EN241" s="151"/>
      <c r="EO241" s="151"/>
      <c r="EP241" s="151"/>
      <c r="EQ241" s="151"/>
      <c r="ER241" s="151"/>
      <c r="ES241" s="151"/>
      <c r="ET241" s="151"/>
      <c r="EU241" s="151"/>
      <c r="EV241" s="151"/>
      <c r="EW241" s="151"/>
      <c r="EX241" s="151"/>
      <c r="EY241" s="151"/>
      <c r="EZ241" s="151"/>
      <c r="FA241" s="151"/>
      <c r="FB241" s="151"/>
      <c r="FC241" s="151"/>
      <c r="FD241" s="151"/>
      <c r="FE241" s="151"/>
      <c r="FF241" s="151"/>
      <c r="FG241" s="151"/>
      <c r="FH241" s="151"/>
      <c r="FI241" s="151"/>
      <c r="FJ241" s="151"/>
      <c r="FK241" s="151"/>
      <c r="FL241" s="151"/>
      <c r="FM241" s="151"/>
      <c r="FN241" s="151"/>
      <c r="FO241" s="151"/>
      <c r="FP241" s="151"/>
      <c r="FQ241" s="151"/>
      <c r="FR241" s="151"/>
      <c r="FS241" s="151"/>
      <c r="FT241" s="151"/>
      <c r="FU241" s="151"/>
      <c r="FV241" s="151"/>
      <c r="FW241" s="151"/>
      <c r="FX241" s="151"/>
      <c r="FY241" s="151"/>
      <c r="FZ241" s="151"/>
      <c r="GA241" s="151"/>
      <c r="GB241" s="151"/>
      <c r="GC241" s="151"/>
      <c r="GD241" s="151"/>
      <c r="GE241" s="151"/>
      <c r="GF241" s="151"/>
      <c r="GG241" s="151"/>
      <c r="GH241" s="151"/>
      <c r="GI241" s="151"/>
      <c r="GJ241" s="151"/>
      <c r="GK241" s="151"/>
      <c r="GL241" s="151"/>
      <c r="GM241" s="151"/>
      <c r="GN241" s="151"/>
      <c r="GO241" s="151"/>
      <c r="GP241" s="151"/>
      <c r="GQ241" s="151"/>
      <c r="GR241" s="151"/>
      <c r="GS241" s="151"/>
      <c r="GT241" s="151"/>
      <c r="GU241" s="151"/>
      <c r="GV241" s="151"/>
      <c r="GW241" s="151"/>
      <c r="GX241" s="151"/>
      <c r="GY241" s="151"/>
      <c r="GZ241" s="151"/>
      <c r="HA241" s="151"/>
      <c r="HB241" s="151"/>
      <c r="HC241" s="151"/>
      <c r="HD241" s="151"/>
      <c r="HE241" s="151"/>
      <c r="HF241" s="151"/>
      <c r="HG241" s="151"/>
      <c r="HH241" s="151"/>
      <c r="HI241" s="151"/>
      <c r="HJ241" s="151"/>
      <c r="HK241" s="151"/>
      <c r="HL241" s="151"/>
      <c r="HM241" s="151"/>
      <c r="HN241" s="151"/>
      <c r="HO241" s="151"/>
      <c r="HP241" s="151"/>
    </row>
    <row r="242" spans="1:224" ht="20.100000000000001" customHeight="1" x14ac:dyDescent="0.25">
      <c r="A242" s="163">
        <v>238</v>
      </c>
      <c r="B242" s="162"/>
      <c r="C242" s="161"/>
      <c r="D242" s="160"/>
      <c r="E242" s="259"/>
      <c r="F242" s="260"/>
      <c r="G242" s="268"/>
      <c r="H242" s="337" t="str">
        <f t="shared" si="24"/>
        <v/>
      </c>
      <c r="I242" s="339"/>
      <c r="J242" s="270"/>
      <c r="K242" s="340"/>
      <c r="L242" s="344" t="str">
        <f t="shared" si="25"/>
        <v/>
      </c>
      <c r="M242" s="259"/>
      <c r="N242" s="345"/>
      <c r="O242" s="344" t="str">
        <f t="shared" si="26"/>
        <v/>
      </c>
      <c r="P242" s="159"/>
      <c r="Q242" s="259"/>
      <c r="R242" s="260"/>
      <c r="S242" s="260"/>
      <c r="T242" s="268"/>
      <c r="U242" s="347" t="str">
        <f t="shared" si="27"/>
        <v/>
      </c>
      <c r="V242" s="158" t="str">
        <f t="shared" si="28"/>
        <v/>
      </c>
      <c r="W242" s="158" t="str">
        <f t="shared" si="29"/>
        <v/>
      </c>
      <c r="X242" s="152"/>
      <c r="Y242" s="200"/>
      <c r="Z242" s="167"/>
      <c r="AA242" s="151"/>
      <c r="AB242" s="151"/>
      <c r="AC242" s="151"/>
      <c r="AD242" s="151"/>
      <c r="AE242" s="151"/>
      <c r="AF242" s="151"/>
      <c r="AG242" s="151"/>
      <c r="AH242" s="151"/>
      <c r="AJ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  <c r="BM242" s="151"/>
      <c r="BN242" s="151"/>
      <c r="BO242" s="151"/>
      <c r="BP242" s="151"/>
      <c r="BQ242" s="151"/>
      <c r="BR242" s="151"/>
      <c r="BS242" s="151"/>
      <c r="BT242" s="151"/>
      <c r="BU242" s="151"/>
      <c r="BV242" s="151"/>
      <c r="BW242" s="151"/>
      <c r="BX242" s="151"/>
      <c r="BY242" s="151"/>
      <c r="BZ242" s="151"/>
      <c r="CA242" s="151"/>
      <c r="CB242" s="151"/>
      <c r="CC242" s="151"/>
      <c r="CD242" s="151"/>
      <c r="CE242" s="151"/>
      <c r="CF242" s="151"/>
      <c r="CG242" s="151"/>
      <c r="CH242" s="151"/>
      <c r="CI242" s="151"/>
      <c r="CJ242" s="151"/>
      <c r="CK242" s="151"/>
      <c r="CL242" s="151"/>
      <c r="CM242" s="151"/>
      <c r="CN242" s="151"/>
      <c r="CO242" s="151"/>
      <c r="CP242" s="151"/>
      <c r="CQ242" s="151"/>
      <c r="CR242" s="151"/>
      <c r="CS242" s="151"/>
      <c r="CT242" s="151"/>
      <c r="CU242" s="151"/>
      <c r="CV242" s="151"/>
      <c r="CW242" s="151"/>
      <c r="CX242" s="151"/>
      <c r="CY242" s="151"/>
      <c r="CZ242" s="151"/>
      <c r="DA242" s="151"/>
      <c r="DB242" s="151"/>
      <c r="DC242" s="151"/>
      <c r="DD242" s="151"/>
      <c r="DE242" s="151"/>
      <c r="DF242" s="151"/>
      <c r="DG242" s="151"/>
      <c r="DH242" s="151"/>
      <c r="DI242" s="151"/>
      <c r="DJ242" s="151"/>
      <c r="DK242" s="151"/>
      <c r="DL242" s="151"/>
      <c r="DM242" s="151"/>
      <c r="DN242" s="151"/>
      <c r="DO242" s="151"/>
      <c r="DP242" s="151"/>
      <c r="DQ242" s="151"/>
      <c r="DR242" s="151"/>
      <c r="DS242" s="151"/>
      <c r="DT242" s="151"/>
      <c r="DU242" s="151"/>
      <c r="DV242" s="151"/>
      <c r="DW242" s="151"/>
      <c r="DX242" s="151"/>
      <c r="DY242" s="151"/>
      <c r="DZ242" s="151"/>
      <c r="EA242" s="151"/>
      <c r="EB242" s="151"/>
      <c r="EC242" s="151"/>
      <c r="ED242" s="151"/>
      <c r="EE242" s="151"/>
      <c r="EF242" s="151"/>
      <c r="EG242" s="151"/>
      <c r="EH242" s="151"/>
      <c r="EI242" s="151"/>
      <c r="EJ242" s="151"/>
      <c r="EK242" s="151"/>
      <c r="EL242" s="151"/>
      <c r="EM242" s="151"/>
      <c r="EN242" s="151"/>
      <c r="EO242" s="151"/>
      <c r="EP242" s="151"/>
      <c r="EQ242" s="151"/>
      <c r="ER242" s="151"/>
      <c r="ES242" s="151"/>
      <c r="ET242" s="151"/>
      <c r="EU242" s="151"/>
      <c r="EV242" s="151"/>
      <c r="EW242" s="151"/>
      <c r="EX242" s="151"/>
      <c r="EY242" s="151"/>
      <c r="EZ242" s="151"/>
      <c r="FA242" s="151"/>
      <c r="FB242" s="151"/>
      <c r="FC242" s="151"/>
      <c r="FD242" s="151"/>
      <c r="FE242" s="151"/>
      <c r="FF242" s="151"/>
      <c r="FG242" s="151"/>
      <c r="FH242" s="151"/>
      <c r="FI242" s="151"/>
      <c r="FJ242" s="151"/>
      <c r="FK242" s="151"/>
      <c r="FL242" s="151"/>
      <c r="FM242" s="151"/>
      <c r="FN242" s="151"/>
      <c r="FO242" s="151"/>
      <c r="FP242" s="151"/>
      <c r="FQ242" s="151"/>
      <c r="FR242" s="151"/>
      <c r="FS242" s="151"/>
      <c r="FT242" s="151"/>
      <c r="FU242" s="151"/>
      <c r="FV242" s="151"/>
      <c r="FW242" s="151"/>
      <c r="FX242" s="151"/>
      <c r="FY242" s="151"/>
      <c r="FZ242" s="151"/>
      <c r="GA242" s="151"/>
      <c r="GB242" s="151"/>
      <c r="GC242" s="151"/>
      <c r="GD242" s="151"/>
      <c r="GE242" s="151"/>
      <c r="GF242" s="151"/>
      <c r="GG242" s="151"/>
      <c r="GH242" s="151"/>
      <c r="GI242" s="151"/>
      <c r="GJ242" s="151"/>
      <c r="GK242" s="151"/>
      <c r="GL242" s="151"/>
      <c r="GM242" s="151"/>
      <c r="GN242" s="151"/>
      <c r="GO242" s="151"/>
      <c r="GP242" s="151"/>
      <c r="GQ242" s="151"/>
      <c r="GR242" s="151"/>
      <c r="GS242" s="151"/>
      <c r="GT242" s="151"/>
      <c r="GU242" s="151"/>
      <c r="GV242" s="151"/>
      <c r="GW242" s="151"/>
      <c r="GX242" s="151"/>
      <c r="GY242" s="151"/>
      <c r="GZ242" s="151"/>
      <c r="HA242" s="151"/>
      <c r="HB242" s="151"/>
      <c r="HC242" s="151"/>
      <c r="HD242" s="151"/>
      <c r="HE242" s="151"/>
      <c r="HF242" s="151"/>
      <c r="HG242" s="151"/>
      <c r="HH242" s="151"/>
      <c r="HI242" s="151"/>
      <c r="HJ242" s="151"/>
      <c r="HK242" s="151"/>
      <c r="HL242" s="151"/>
      <c r="HM242" s="151"/>
      <c r="HN242" s="151"/>
      <c r="HO242" s="151"/>
      <c r="HP242" s="151"/>
    </row>
    <row r="243" spans="1:224" ht="20.100000000000001" customHeight="1" x14ac:dyDescent="0.25">
      <c r="A243" s="163">
        <v>239</v>
      </c>
      <c r="B243" s="162"/>
      <c r="C243" s="161"/>
      <c r="D243" s="160"/>
      <c r="E243" s="259"/>
      <c r="F243" s="260"/>
      <c r="G243" s="268"/>
      <c r="H243" s="337" t="str">
        <f t="shared" si="24"/>
        <v/>
      </c>
      <c r="I243" s="339"/>
      <c r="J243" s="270"/>
      <c r="K243" s="340"/>
      <c r="L243" s="344" t="str">
        <f t="shared" si="25"/>
        <v/>
      </c>
      <c r="M243" s="259"/>
      <c r="N243" s="345"/>
      <c r="O243" s="344" t="str">
        <f t="shared" si="26"/>
        <v/>
      </c>
      <c r="P243" s="159"/>
      <c r="Q243" s="259"/>
      <c r="R243" s="260"/>
      <c r="S243" s="260"/>
      <c r="T243" s="268"/>
      <c r="U243" s="347" t="str">
        <f t="shared" si="27"/>
        <v/>
      </c>
      <c r="V243" s="158" t="str">
        <f t="shared" si="28"/>
        <v/>
      </c>
      <c r="W243" s="158" t="str">
        <f t="shared" si="29"/>
        <v/>
      </c>
      <c r="X243" s="152"/>
      <c r="Y243" s="200"/>
      <c r="Z243" s="167"/>
      <c r="AA243" s="151"/>
      <c r="AB243" s="151"/>
      <c r="AC243" s="151"/>
      <c r="AD243" s="151"/>
      <c r="AE243" s="151"/>
      <c r="AF243" s="151"/>
      <c r="AG243" s="151"/>
      <c r="AH243" s="151"/>
      <c r="AJ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  <c r="BG243" s="151"/>
      <c r="BH243" s="151"/>
      <c r="BI243" s="151"/>
      <c r="BJ243" s="151"/>
      <c r="BK243" s="151"/>
      <c r="BL243" s="151"/>
      <c r="BM243" s="151"/>
      <c r="BN243" s="151"/>
      <c r="BO243" s="151"/>
      <c r="BP243" s="151"/>
      <c r="BQ243" s="151"/>
      <c r="BR243" s="151"/>
      <c r="BS243" s="151"/>
      <c r="BT243" s="151"/>
      <c r="BU243" s="151"/>
      <c r="BV243" s="151"/>
      <c r="BW243" s="151"/>
      <c r="BX243" s="151"/>
      <c r="BY243" s="151"/>
      <c r="BZ243" s="151"/>
      <c r="CA243" s="151"/>
      <c r="CB243" s="151"/>
      <c r="CC243" s="151"/>
      <c r="CD243" s="151"/>
      <c r="CE243" s="151"/>
      <c r="CF243" s="151"/>
      <c r="CG243" s="151"/>
      <c r="CH243" s="151"/>
      <c r="CI243" s="151"/>
      <c r="CJ243" s="151"/>
      <c r="CK243" s="151"/>
      <c r="CL243" s="151"/>
      <c r="CM243" s="151"/>
      <c r="CN243" s="151"/>
      <c r="CO243" s="151"/>
      <c r="CP243" s="151"/>
      <c r="CQ243" s="151"/>
      <c r="CR243" s="151"/>
      <c r="CS243" s="151"/>
      <c r="CT243" s="151"/>
      <c r="CU243" s="151"/>
      <c r="CV243" s="151"/>
      <c r="CW243" s="151"/>
      <c r="CX243" s="151"/>
      <c r="CY243" s="151"/>
      <c r="CZ243" s="151"/>
      <c r="DA243" s="151"/>
      <c r="DB243" s="151"/>
      <c r="DC243" s="151"/>
      <c r="DD243" s="151"/>
      <c r="DE243" s="151"/>
      <c r="DF243" s="151"/>
      <c r="DG243" s="151"/>
      <c r="DH243" s="151"/>
      <c r="DI243" s="151"/>
      <c r="DJ243" s="151"/>
      <c r="DK243" s="151"/>
      <c r="DL243" s="151"/>
      <c r="DM243" s="151"/>
      <c r="DN243" s="151"/>
      <c r="DO243" s="151"/>
      <c r="DP243" s="151"/>
      <c r="DQ243" s="151"/>
      <c r="DR243" s="151"/>
      <c r="DS243" s="151"/>
      <c r="DT243" s="151"/>
      <c r="DU243" s="151"/>
      <c r="DV243" s="151"/>
      <c r="DW243" s="151"/>
      <c r="DX243" s="151"/>
      <c r="DY243" s="151"/>
      <c r="DZ243" s="151"/>
      <c r="EA243" s="151"/>
      <c r="EB243" s="151"/>
      <c r="EC243" s="151"/>
      <c r="ED243" s="151"/>
      <c r="EE243" s="151"/>
      <c r="EF243" s="151"/>
      <c r="EG243" s="151"/>
      <c r="EH243" s="151"/>
      <c r="EI243" s="151"/>
      <c r="EJ243" s="151"/>
      <c r="EK243" s="151"/>
      <c r="EL243" s="151"/>
      <c r="EM243" s="151"/>
      <c r="EN243" s="151"/>
      <c r="EO243" s="151"/>
      <c r="EP243" s="151"/>
      <c r="EQ243" s="151"/>
      <c r="ER243" s="151"/>
      <c r="ES243" s="151"/>
      <c r="ET243" s="151"/>
      <c r="EU243" s="151"/>
      <c r="EV243" s="151"/>
      <c r="EW243" s="151"/>
      <c r="EX243" s="151"/>
      <c r="EY243" s="151"/>
      <c r="EZ243" s="151"/>
      <c r="FA243" s="151"/>
      <c r="FB243" s="151"/>
      <c r="FC243" s="151"/>
      <c r="FD243" s="151"/>
      <c r="FE243" s="151"/>
      <c r="FF243" s="151"/>
      <c r="FG243" s="151"/>
      <c r="FH243" s="151"/>
      <c r="FI243" s="151"/>
      <c r="FJ243" s="151"/>
      <c r="FK243" s="151"/>
      <c r="FL243" s="151"/>
      <c r="FM243" s="151"/>
      <c r="FN243" s="151"/>
      <c r="FO243" s="151"/>
      <c r="FP243" s="151"/>
      <c r="FQ243" s="151"/>
      <c r="FR243" s="151"/>
      <c r="FS243" s="151"/>
      <c r="FT243" s="151"/>
      <c r="FU243" s="151"/>
      <c r="FV243" s="151"/>
      <c r="FW243" s="151"/>
      <c r="FX243" s="151"/>
      <c r="FY243" s="151"/>
      <c r="FZ243" s="151"/>
      <c r="GA243" s="151"/>
      <c r="GB243" s="151"/>
      <c r="GC243" s="151"/>
      <c r="GD243" s="151"/>
      <c r="GE243" s="151"/>
      <c r="GF243" s="151"/>
      <c r="GG243" s="151"/>
      <c r="GH243" s="151"/>
      <c r="GI243" s="151"/>
      <c r="GJ243" s="151"/>
      <c r="GK243" s="151"/>
      <c r="GL243" s="151"/>
      <c r="GM243" s="151"/>
      <c r="GN243" s="151"/>
      <c r="GO243" s="151"/>
      <c r="GP243" s="151"/>
      <c r="GQ243" s="151"/>
      <c r="GR243" s="151"/>
      <c r="GS243" s="151"/>
      <c r="GT243" s="151"/>
      <c r="GU243" s="151"/>
      <c r="GV243" s="151"/>
      <c r="GW243" s="151"/>
      <c r="GX243" s="151"/>
      <c r="GY243" s="151"/>
      <c r="GZ243" s="151"/>
      <c r="HA243" s="151"/>
      <c r="HB243" s="151"/>
      <c r="HC243" s="151"/>
      <c r="HD243" s="151"/>
      <c r="HE243" s="151"/>
      <c r="HF243" s="151"/>
      <c r="HG243" s="151"/>
      <c r="HH243" s="151"/>
      <c r="HI243" s="151"/>
      <c r="HJ243" s="151"/>
      <c r="HK243" s="151"/>
      <c r="HL243" s="151"/>
      <c r="HM243" s="151"/>
      <c r="HN243" s="151"/>
      <c r="HO243" s="151"/>
      <c r="HP243" s="151"/>
    </row>
    <row r="244" spans="1:224" ht="20.100000000000001" customHeight="1" x14ac:dyDescent="0.25">
      <c r="A244" s="163">
        <v>240</v>
      </c>
      <c r="B244" s="162"/>
      <c r="C244" s="161"/>
      <c r="D244" s="160"/>
      <c r="E244" s="259"/>
      <c r="F244" s="260"/>
      <c r="G244" s="268"/>
      <c r="H244" s="337" t="str">
        <f t="shared" si="24"/>
        <v/>
      </c>
      <c r="I244" s="339"/>
      <c r="J244" s="270"/>
      <c r="K244" s="340"/>
      <c r="L244" s="344" t="str">
        <f t="shared" si="25"/>
        <v/>
      </c>
      <c r="M244" s="259"/>
      <c r="N244" s="345"/>
      <c r="O244" s="344" t="str">
        <f t="shared" si="26"/>
        <v/>
      </c>
      <c r="P244" s="159"/>
      <c r="Q244" s="259"/>
      <c r="R244" s="260"/>
      <c r="S244" s="260"/>
      <c r="T244" s="268"/>
      <c r="U244" s="347" t="str">
        <f t="shared" si="27"/>
        <v/>
      </c>
      <c r="V244" s="158" t="str">
        <f t="shared" si="28"/>
        <v/>
      </c>
      <c r="W244" s="158" t="str">
        <f t="shared" si="29"/>
        <v/>
      </c>
      <c r="X244" s="152"/>
      <c r="Y244" s="200"/>
      <c r="Z244" s="167"/>
      <c r="AA244" s="151"/>
      <c r="AB244" s="151"/>
      <c r="AC244" s="151"/>
      <c r="AD244" s="151"/>
      <c r="AE244" s="151"/>
      <c r="AF244" s="151"/>
      <c r="AG244" s="151"/>
      <c r="AH244" s="151"/>
      <c r="AJ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  <c r="BM244" s="151"/>
      <c r="BN244" s="151"/>
      <c r="BO244" s="151"/>
      <c r="BP244" s="151"/>
      <c r="BQ244" s="151"/>
      <c r="BR244" s="151"/>
      <c r="BS244" s="151"/>
      <c r="BT244" s="151"/>
      <c r="BU244" s="151"/>
      <c r="BV244" s="151"/>
      <c r="BW244" s="151"/>
      <c r="BX244" s="151"/>
      <c r="BY244" s="151"/>
      <c r="BZ244" s="151"/>
      <c r="CA244" s="151"/>
      <c r="CB244" s="151"/>
      <c r="CC244" s="151"/>
      <c r="CD244" s="151"/>
      <c r="CE244" s="151"/>
      <c r="CF244" s="151"/>
      <c r="CG244" s="151"/>
      <c r="CH244" s="151"/>
      <c r="CI244" s="151"/>
      <c r="CJ244" s="151"/>
      <c r="CK244" s="151"/>
      <c r="CL244" s="151"/>
      <c r="CM244" s="151"/>
      <c r="CN244" s="151"/>
      <c r="CO244" s="151"/>
      <c r="CP244" s="151"/>
      <c r="CQ244" s="151"/>
      <c r="CR244" s="151"/>
      <c r="CS244" s="151"/>
      <c r="CT244" s="151"/>
      <c r="CU244" s="151"/>
      <c r="CV244" s="151"/>
      <c r="CW244" s="151"/>
      <c r="CX244" s="151"/>
      <c r="CY244" s="151"/>
      <c r="CZ244" s="151"/>
      <c r="DA244" s="151"/>
      <c r="DB244" s="151"/>
      <c r="DC244" s="151"/>
      <c r="DD244" s="151"/>
      <c r="DE244" s="151"/>
      <c r="DF244" s="151"/>
      <c r="DG244" s="151"/>
      <c r="DH244" s="151"/>
      <c r="DI244" s="151"/>
      <c r="DJ244" s="151"/>
      <c r="DK244" s="151"/>
      <c r="DL244" s="151"/>
      <c r="DM244" s="151"/>
      <c r="DN244" s="151"/>
      <c r="DO244" s="151"/>
      <c r="DP244" s="151"/>
      <c r="DQ244" s="151"/>
      <c r="DR244" s="151"/>
      <c r="DS244" s="151"/>
      <c r="DT244" s="151"/>
      <c r="DU244" s="151"/>
      <c r="DV244" s="151"/>
      <c r="DW244" s="151"/>
      <c r="DX244" s="151"/>
      <c r="DY244" s="151"/>
      <c r="DZ244" s="151"/>
      <c r="EA244" s="151"/>
      <c r="EB244" s="151"/>
      <c r="EC244" s="151"/>
      <c r="ED244" s="151"/>
      <c r="EE244" s="151"/>
      <c r="EF244" s="151"/>
      <c r="EG244" s="151"/>
      <c r="EH244" s="151"/>
      <c r="EI244" s="151"/>
      <c r="EJ244" s="151"/>
      <c r="EK244" s="151"/>
      <c r="EL244" s="151"/>
      <c r="EM244" s="151"/>
      <c r="EN244" s="151"/>
      <c r="EO244" s="151"/>
      <c r="EP244" s="151"/>
      <c r="EQ244" s="151"/>
      <c r="ER244" s="151"/>
      <c r="ES244" s="151"/>
      <c r="ET244" s="151"/>
      <c r="EU244" s="151"/>
      <c r="EV244" s="151"/>
      <c r="EW244" s="151"/>
      <c r="EX244" s="151"/>
      <c r="EY244" s="151"/>
      <c r="EZ244" s="151"/>
      <c r="FA244" s="151"/>
      <c r="FB244" s="151"/>
      <c r="FC244" s="151"/>
      <c r="FD244" s="151"/>
      <c r="FE244" s="151"/>
      <c r="FF244" s="151"/>
      <c r="FG244" s="151"/>
      <c r="FH244" s="151"/>
      <c r="FI244" s="151"/>
      <c r="FJ244" s="151"/>
      <c r="FK244" s="151"/>
      <c r="FL244" s="151"/>
      <c r="FM244" s="151"/>
      <c r="FN244" s="151"/>
      <c r="FO244" s="151"/>
      <c r="FP244" s="151"/>
      <c r="FQ244" s="151"/>
      <c r="FR244" s="151"/>
      <c r="FS244" s="151"/>
      <c r="FT244" s="151"/>
      <c r="FU244" s="151"/>
      <c r="FV244" s="151"/>
      <c r="FW244" s="151"/>
      <c r="FX244" s="151"/>
      <c r="FY244" s="151"/>
      <c r="FZ244" s="151"/>
      <c r="GA244" s="151"/>
      <c r="GB244" s="151"/>
      <c r="GC244" s="151"/>
      <c r="GD244" s="151"/>
      <c r="GE244" s="151"/>
      <c r="GF244" s="151"/>
      <c r="GG244" s="151"/>
      <c r="GH244" s="151"/>
      <c r="GI244" s="151"/>
      <c r="GJ244" s="151"/>
      <c r="GK244" s="151"/>
      <c r="GL244" s="151"/>
      <c r="GM244" s="151"/>
      <c r="GN244" s="151"/>
      <c r="GO244" s="151"/>
      <c r="GP244" s="151"/>
      <c r="GQ244" s="151"/>
      <c r="GR244" s="151"/>
      <c r="GS244" s="151"/>
      <c r="GT244" s="151"/>
      <c r="GU244" s="151"/>
      <c r="GV244" s="151"/>
      <c r="GW244" s="151"/>
      <c r="GX244" s="151"/>
      <c r="GY244" s="151"/>
      <c r="GZ244" s="151"/>
      <c r="HA244" s="151"/>
      <c r="HB244" s="151"/>
      <c r="HC244" s="151"/>
      <c r="HD244" s="151"/>
      <c r="HE244" s="151"/>
      <c r="HF244" s="151"/>
      <c r="HG244" s="151"/>
      <c r="HH244" s="151"/>
      <c r="HI244" s="151"/>
      <c r="HJ244" s="151"/>
      <c r="HK244" s="151"/>
      <c r="HL244" s="151"/>
      <c r="HM244" s="151"/>
      <c r="HN244" s="151"/>
      <c r="HO244" s="151"/>
      <c r="HP244" s="151"/>
    </row>
    <row r="245" spans="1:224" ht="20.100000000000001" customHeight="1" x14ac:dyDescent="0.25">
      <c r="A245" s="163">
        <v>241</v>
      </c>
      <c r="B245" s="162"/>
      <c r="C245" s="161"/>
      <c r="D245" s="160"/>
      <c r="E245" s="259"/>
      <c r="F245" s="260"/>
      <c r="G245" s="268"/>
      <c r="H245" s="337" t="str">
        <f t="shared" si="24"/>
        <v/>
      </c>
      <c r="I245" s="339"/>
      <c r="J245" s="270"/>
      <c r="K245" s="340"/>
      <c r="L245" s="344" t="str">
        <f t="shared" si="25"/>
        <v/>
      </c>
      <c r="M245" s="259"/>
      <c r="N245" s="345"/>
      <c r="O245" s="344" t="str">
        <f t="shared" si="26"/>
        <v/>
      </c>
      <c r="P245" s="159"/>
      <c r="Q245" s="259"/>
      <c r="R245" s="260"/>
      <c r="S245" s="260"/>
      <c r="T245" s="268"/>
      <c r="U245" s="347" t="str">
        <f t="shared" si="27"/>
        <v/>
      </c>
      <c r="V245" s="158" t="str">
        <f t="shared" si="28"/>
        <v/>
      </c>
      <c r="W245" s="158" t="str">
        <f t="shared" si="29"/>
        <v/>
      </c>
      <c r="X245" s="152"/>
      <c r="Y245" s="200"/>
      <c r="Z245" s="167"/>
      <c r="AA245" s="151"/>
      <c r="AB245" s="151"/>
      <c r="AC245" s="151"/>
      <c r="AD245" s="151"/>
      <c r="AE245" s="151"/>
      <c r="AF245" s="151"/>
      <c r="AG245" s="151"/>
      <c r="AH245" s="151"/>
      <c r="AJ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1"/>
      <c r="BK245" s="151"/>
      <c r="BL245" s="151"/>
      <c r="BM245" s="151"/>
      <c r="BN245" s="151"/>
      <c r="BO245" s="151"/>
      <c r="BP245" s="151"/>
      <c r="BQ245" s="151"/>
      <c r="BR245" s="151"/>
      <c r="BS245" s="151"/>
      <c r="BT245" s="151"/>
      <c r="BU245" s="151"/>
      <c r="BV245" s="151"/>
      <c r="BW245" s="151"/>
      <c r="BX245" s="151"/>
      <c r="BY245" s="151"/>
      <c r="BZ245" s="151"/>
      <c r="CA245" s="151"/>
      <c r="CB245" s="151"/>
      <c r="CC245" s="151"/>
      <c r="CD245" s="151"/>
      <c r="CE245" s="151"/>
      <c r="CF245" s="151"/>
      <c r="CG245" s="151"/>
      <c r="CH245" s="151"/>
      <c r="CI245" s="151"/>
      <c r="CJ245" s="151"/>
      <c r="CK245" s="151"/>
      <c r="CL245" s="151"/>
      <c r="CM245" s="151"/>
      <c r="CN245" s="151"/>
      <c r="CO245" s="151"/>
      <c r="CP245" s="151"/>
      <c r="CQ245" s="151"/>
      <c r="CR245" s="151"/>
      <c r="CS245" s="151"/>
      <c r="CT245" s="151"/>
      <c r="CU245" s="151"/>
      <c r="CV245" s="151"/>
      <c r="CW245" s="151"/>
      <c r="CX245" s="151"/>
      <c r="CY245" s="151"/>
      <c r="CZ245" s="151"/>
      <c r="DA245" s="151"/>
      <c r="DB245" s="151"/>
      <c r="DC245" s="151"/>
      <c r="DD245" s="151"/>
      <c r="DE245" s="151"/>
      <c r="DF245" s="151"/>
      <c r="DG245" s="151"/>
      <c r="DH245" s="151"/>
      <c r="DI245" s="151"/>
      <c r="DJ245" s="151"/>
      <c r="DK245" s="151"/>
      <c r="DL245" s="151"/>
      <c r="DM245" s="151"/>
      <c r="DN245" s="151"/>
      <c r="DO245" s="151"/>
      <c r="DP245" s="151"/>
      <c r="DQ245" s="151"/>
      <c r="DR245" s="151"/>
      <c r="DS245" s="151"/>
      <c r="DT245" s="151"/>
      <c r="DU245" s="151"/>
      <c r="DV245" s="151"/>
      <c r="DW245" s="151"/>
      <c r="DX245" s="151"/>
      <c r="DY245" s="151"/>
      <c r="DZ245" s="151"/>
      <c r="EA245" s="151"/>
      <c r="EB245" s="151"/>
      <c r="EC245" s="151"/>
      <c r="ED245" s="151"/>
      <c r="EE245" s="151"/>
      <c r="EF245" s="151"/>
      <c r="EG245" s="151"/>
      <c r="EH245" s="151"/>
      <c r="EI245" s="151"/>
      <c r="EJ245" s="151"/>
      <c r="EK245" s="151"/>
      <c r="EL245" s="151"/>
      <c r="EM245" s="151"/>
      <c r="EN245" s="151"/>
      <c r="EO245" s="151"/>
      <c r="EP245" s="151"/>
      <c r="EQ245" s="151"/>
      <c r="ER245" s="151"/>
      <c r="ES245" s="151"/>
      <c r="ET245" s="151"/>
      <c r="EU245" s="151"/>
      <c r="EV245" s="151"/>
      <c r="EW245" s="151"/>
      <c r="EX245" s="151"/>
      <c r="EY245" s="151"/>
      <c r="EZ245" s="151"/>
      <c r="FA245" s="151"/>
      <c r="FB245" s="151"/>
      <c r="FC245" s="151"/>
      <c r="FD245" s="151"/>
      <c r="FE245" s="151"/>
      <c r="FF245" s="151"/>
      <c r="FG245" s="151"/>
      <c r="FH245" s="151"/>
      <c r="FI245" s="151"/>
      <c r="FJ245" s="151"/>
      <c r="FK245" s="151"/>
      <c r="FL245" s="151"/>
      <c r="FM245" s="151"/>
      <c r="FN245" s="151"/>
      <c r="FO245" s="151"/>
      <c r="FP245" s="151"/>
      <c r="FQ245" s="151"/>
      <c r="FR245" s="151"/>
      <c r="FS245" s="151"/>
      <c r="FT245" s="151"/>
      <c r="FU245" s="151"/>
      <c r="FV245" s="151"/>
      <c r="FW245" s="151"/>
      <c r="FX245" s="151"/>
      <c r="FY245" s="151"/>
      <c r="FZ245" s="151"/>
      <c r="GA245" s="151"/>
      <c r="GB245" s="151"/>
      <c r="GC245" s="151"/>
      <c r="GD245" s="151"/>
      <c r="GE245" s="151"/>
      <c r="GF245" s="151"/>
      <c r="GG245" s="151"/>
      <c r="GH245" s="151"/>
      <c r="GI245" s="151"/>
      <c r="GJ245" s="151"/>
      <c r="GK245" s="151"/>
      <c r="GL245" s="151"/>
      <c r="GM245" s="151"/>
      <c r="GN245" s="151"/>
      <c r="GO245" s="151"/>
      <c r="GP245" s="151"/>
      <c r="GQ245" s="151"/>
      <c r="GR245" s="151"/>
      <c r="GS245" s="151"/>
      <c r="GT245" s="151"/>
      <c r="GU245" s="151"/>
      <c r="GV245" s="151"/>
      <c r="GW245" s="151"/>
      <c r="GX245" s="151"/>
      <c r="GY245" s="151"/>
      <c r="GZ245" s="151"/>
      <c r="HA245" s="151"/>
      <c r="HB245" s="151"/>
      <c r="HC245" s="151"/>
      <c r="HD245" s="151"/>
      <c r="HE245" s="151"/>
      <c r="HF245" s="151"/>
      <c r="HG245" s="151"/>
      <c r="HH245" s="151"/>
      <c r="HI245" s="151"/>
      <c r="HJ245" s="151"/>
      <c r="HK245" s="151"/>
      <c r="HL245" s="151"/>
      <c r="HM245" s="151"/>
      <c r="HN245" s="151"/>
      <c r="HO245" s="151"/>
      <c r="HP245" s="151"/>
    </row>
    <row r="246" spans="1:224" ht="20.100000000000001" customHeight="1" x14ac:dyDescent="0.25">
      <c r="A246" s="163">
        <v>242</v>
      </c>
      <c r="B246" s="162"/>
      <c r="C246" s="161"/>
      <c r="D246" s="160"/>
      <c r="E246" s="259"/>
      <c r="F246" s="260"/>
      <c r="G246" s="268"/>
      <c r="H246" s="337" t="str">
        <f t="shared" si="24"/>
        <v/>
      </c>
      <c r="I246" s="339"/>
      <c r="J246" s="270"/>
      <c r="K246" s="340"/>
      <c r="L246" s="344" t="str">
        <f t="shared" si="25"/>
        <v/>
      </c>
      <c r="M246" s="259"/>
      <c r="N246" s="345"/>
      <c r="O246" s="344" t="str">
        <f t="shared" si="26"/>
        <v/>
      </c>
      <c r="P246" s="159"/>
      <c r="Q246" s="259"/>
      <c r="R246" s="260"/>
      <c r="S246" s="260"/>
      <c r="T246" s="268"/>
      <c r="U246" s="347" t="str">
        <f t="shared" si="27"/>
        <v/>
      </c>
      <c r="V246" s="158" t="str">
        <f t="shared" si="28"/>
        <v/>
      </c>
      <c r="W246" s="158" t="str">
        <f t="shared" si="29"/>
        <v/>
      </c>
      <c r="X246" s="152"/>
      <c r="Y246" s="200"/>
      <c r="Z246" s="167"/>
      <c r="AA246" s="151"/>
      <c r="AB246" s="151"/>
      <c r="AC246" s="151"/>
      <c r="AD246" s="151"/>
      <c r="AE246" s="151"/>
      <c r="AF246" s="151"/>
      <c r="AG246" s="151"/>
      <c r="AH246" s="151"/>
      <c r="AJ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  <c r="BG246" s="151"/>
      <c r="BH246" s="151"/>
      <c r="BI246" s="151"/>
      <c r="BJ246" s="151"/>
      <c r="BK246" s="151"/>
      <c r="BL246" s="151"/>
      <c r="BM246" s="151"/>
      <c r="BN246" s="151"/>
      <c r="BO246" s="151"/>
      <c r="BP246" s="151"/>
      <c r="BQ246" s="151"/>
      <c r="BR246" s="151"/>
      <c r="BS246" s="151"/>
      <c r="BT246" s="151"/>
      <c r="BU246" s="151"/>
      <c r="BV246" s="151"/>
      <c r="BW246" s="151"/>
      <c r="BX246" s="151"/>
      <c r="BY246" s="151"/>
      <c r="BZ246" s="151"/>
      <c r="CA246" s="151"/>
      <c r="CB246" s="151"/>
      <c r="CC246" s="151"/>
      <c r="CD246" s="151"/>
      <c r="CE246" s="151"/>
      <c r="CF246" s="151"/>
      <c r="CG246" s="151"/>
      <c r="CH246" s="151"/>
      <c r="CI246" s="151"/>
      <c r="CJ246" s="151"/>
      <c r="CK246" s="151"/>
      <c r="CL246" s="151"/>
      <c r="CM246" s="151"/>
      <c r="CN246" s="151"/>
      <c r="CO246" s="151"/>
      <c r="CP246" s="151"/>
      <c r="CQ246" s="151"/>
      <c r="CR246" s="151"/>
      <c r="CS246" s="151"/>
      <c r="CT246" s="151"/>
      <c r="CU246" s="151"/>
      <c r="CV246" s="151"/>
      <c r="CW246" s="151"/>
      <c r="CX246" s="151"/>
      <c r="CY246" s="151"/>
      <c r="CZ246" s="151"/>
      <c r="DA246" s="151"/>
      <c r="DB246" s="151"/>
      <c r="DC246" s="151"/>
      <c r="DD246" s="151"/>
      <c r="DE246" s="151"/>
      <c r="DF246" s="151"/>
      <c r="DG246" s="151"/>
      <c r="DH246" s="151"/>
      <c r="DI246" s="151"/>
      <c r="DJ246" s="151"/>
      <c r="DK246" s="151"/>
      <c r="DL246" s="151"/>
      <c r="DM246" s="151"/>
      <c r="DN246" s="151"/>
      <c r="DO246" s="151"/>
      <c r="DP246" s="151"/>
      <c r="DQ246" s="151"/>
      <c r="DR246" s="151"/>
      <c r="DS246" s="151"/>
      <c r="DT246" s="151"/>
      <c r="DU246" s="151"/>
      <c r="DV246" s="151"/>
      <c r="DW246" s="151"/>
      <c r="DX246" s="151"/>
      <c r="DY246" s="151"/>
      <c r="DZ246" s="151"/>
      <c r="EA246" s="151"/>
      <c r="EB246" s="151"/>
      <c r="EC246" s="151"/>
      <c r="ED246" s="151"/>
      <c r="EE246" s="151"/>
      <c r="EF246" s="151"/>
      <c r="EG246" s="151"/>
      <c r="EH246" s="151"/>
      <c r="EI246" s="151"/>
      <c r="EJ246" s="151"/>
      <c r="EK246" s="151"/>
      <c r="EL246" s="151"/>
      <c r="EM246" s="151"/>
      <c r="EN246" s="151"/>
      <c r="EO246" s="151"/>
      <c r="EP246" s="151"/>
      <c r="EQ246" s="151"/>
      <c r="ER246" s="151"/>
      <c r="ES246" s="151"/>
      <c r="ET246" s="151"/>
      <c r="EU246" s="151"/>
      <c r="EV246" s="151"/>
      <c r="EW246" s="151"/>
      <c r="EX246" s="151"/>
      <c r="EY246" s="151"/>
      <c r="EZ246" s="151"/>
      <c r="FA246" s="151"/>
      <c r="FB246" s="151"/>
      <c r="FC246" s="151"/>
      <c r="FD246" s="151"/>
      <c r="FE246" s="151"/>
      <c r="FF246" s="151"/>
      <c r="FG246" s="151"/>
      <c r="FH246" s="151"/>
      <c r="FI246" s="151"/>
      <c r="FJ246" s="151"/>
      <c r="FK246" s="151"/>
      <c r="FL246" s="151"/>
      <c r="FM246" s="151"/>
      <c r="FN246" s="151"/>
      <c r="FO246" s="151"/>
      <c r="FP246" s="151"/>
      <c r="FQ246" s="151"/>
      <c r="FR246" s="151"/>
      <c r="FS246" s="151"/>
      <c r="FT246" s="151"/>
      <c r="FU246" s="151"/>
      <c r="FV246" s="151"/>
      <c r="FW246" s="151"/>
      <c r="FX246" s="151"/>
      <c r="FY246" s="151"/>
      <c r="FZ246" s="151"/>
      <c r="GA246" s="151"/>
      <c r="GB246" s="151"/>
      <c r="GC246" s="151"/>
      <c r="GD246" s="151"/>
      <c r="GE246" s="151"/>
      <c r="GF246" s="151"/>
      <c r="GG246" s="151"/>
      <c r="GH246" s="151"/>
      <c r="GI246" s="151"/>
      <c r="GJ246" s="151"/>
      <c r="GK246" s="151"/>
      <c r="GL246" s="151"/>
      <c r="GM246" s="151"/>
      <c r="GN246" s="151"/>
      <c r="GO246" s="151"/>
      <c r="GP246" s="151"/>
      <c r="GQ246" s="151"/>
      <c r="GR246" s="151"/>
      <c r="GS246" s="151"/>
      <c r="GT246" s="151"/>
      <c r="GU246" s="151"/>
      <c r="GV246" s="151"/>
      <c r="GW246" s="151"/>
      <c r="GX246" s="151"/>
      <c r="GY246" s="151"/>
      <c r="GZ246" s="151"/>
      <c r="HA246" s="151"/>
      <c r="HB246" s="151"/>
      <c r="HC246" s="151"/>
      <c r="HD246" s="151"/>
      <c r="HE246" s="151"/>
      <c r="HF246" s="151"/>
      <c r="HG246" s="151"/>
      <c r="HH246" s="151"/>
      <c r="HI246" s="151"/>
      <c r="HJ246" s="151"/>
      <c r="HK246" s="151"/>
      <c r="HL246" s="151"/>
      <c r="HM246" s="151"/>
      <c r="HN246" s="151"/>
      <c r="HO246" s="151"/>
      <c r="HP246" s="151"/>
    </row>
    <row r="247" spans="1:224" ht="20.100000000000001" customHeight="1" x14ac:dyDescent="0.25">
      <c r="A247" s="163">
        <v>243</v>
      </c>
      <c r="B247" s="162"/>
      <c r="C247" s="161"/>
      <c r="D247" s="160"/>
      <c r="E247" s="259"/>
      <c r="F247" s="260"/>
      <c r="G247" s="268"/>
      <c r="H247" s="337" t="str">
        <f t="shared" si="24"/>
        <v/>
      </c>
      <c r="I247" s="339"/>
      <c r="J247" s="270"/>
      <c r="K247" s="340"/>
      <c r="L247" s="344" t="str">
        <f t="shared" si="25"/>
        <v/>
      </c>
      <c r="M247" s="259"/>
      <c r="N247" s="345"/>
      <c r="O247" s="344" t="str">
        <f t="shared" si="26"/>
        <v/>
      </c>
      <c r="P247" s="159"/>
      <c r="Q247" s="259"/>
      <c r="R247" s="260"/>
      <c r="S247" s="260"/>
      <c r="T247" s="268"/>
      <c r="U247" s="347" t="str">
        <f t="shared" si="27"/>
        <v/>
      </c>
      <c r="V247" s="158" t="str">
        <f t="shared" si="28"/>
        <v/>
      </c>
      <c r="W247" s="158" t="str">
        <f t="shared" si="29"/>
        <v/>
      </c>
      <c r="X247" s="152"/>
      <c r="Y247" s="200"/>
      <c r="Z247" s="167"/>
      <c r="AA247" s="151"/>
      <c r="AB247" s="151"/>
      <c r="AC247" s="151"/>
      <c r="AD247" s="151"/>
      <c r="AE247" s="151"/>
      <c r="AF247" s="151"/>
      <c r="AG247" s="151"/>
      <c r="AH247" s="151"/>
      <c r="AJ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  <c r="BG247" s="151"/>
      <c r="BH247" s="151"/>
      <c r="BI247" s="151"/>
      <c r="BJ247" s="151"/>
      <c r="BK247" s="151"/>
      <c r="BL247" s="151"/>
      <c r="BM247" s="151"/>
      <c r="BN247" s="151"/>
      <c r="BO247" s="151"/>
      <c r="BP247" s="151"/>
      <c r="BQ247" s="151"/>
      <c r="BR247" s="151"/>
      <c r="BS247" s="151"/>
      <c r="BT247" s="151"/>
      <c r="BU247" s="151"/>
      <c r="BV247" s="151"/>
      <c r="BW247" s="151"/>
      <c r="BX247" s="151"/>
      <c r="BY247" s="151"/>
      <c r="BZ247" s="151"/>
      <c r="CA247" s="151"/>
      <c r="CB247" s="151"/>
      <c r="CC247" s="151"/>
      <c r="CD247" s="151"/>
      <c r="CE247" s="151"/>
      <c r="CF247" s="151"/>
      <c r="CG247" s="151"/>
      <c r="CH247" s="151"/>
      <c r="CI247" s="151"/>
      <c r="CJ247" s="151"/>
      <c r="CK247" s="151"/>
      <c r="CL247" s="151"/>
      <c r="CM247" s="151"/>
      <c r="CN247" s="151"/>
      <c r="CO247" s="151"/>
      <c r="CP247" s="151"/>
      <c r="CQ247" s="151"/>
      <c r="CR247" s="151"/>
      <c r="CS247" s="151"/>
      <c r="CT247" s="151"/>
      <c r="CU247" s="151"/>
      <c r="CV247" s="151"/>
      <c r="CW247" s="151"/>
      <c r="CX247" s="151"/>
      <c r="CY247" s="151"/>
      <c r="CZ247" s="151"/>
      <c r="DA247" s="151"/>
      <c r="DB247" s="151"/>
      <c r="DC247" s="151"/>
      <c r="DD247" s="151"/>
      <c r="DE247" s="151"/>
      <c r="DF247" s="151"/>
      <c r="DG247" s="151"/>
      <c r="DH247" s="151"/>
      <c r="DI247" s="151"/>
      <c r="DJ247" s="151"/>
      <c r="DK247" s="151"/>
      <c r="DL247" s="151"/>
      <c r="DM247" s="151"/>
      <c r="DN247" s="151"/>
      <c r="DO247" s="151"/>
      <c r="DP247" s="151"/>
      <c r="DQ247" s="151"/>
      <c r="DR247" s="151"/>
      <c r="DS247" s="151"/>
      <c r="DT247" s="151"/>
      <c r="DU247" s="151"/>
      <c r="DV247" s="151"/>
      <c r="DW247" s="151"/>
      <c r="DX247" s="151"/>
      <c r="DY247" s="151"/>
      <c r="DZ247" s="151"/>
      <c r="EA247" s="151"/>
      <c r="EB247" s="151"/>
      <c r="EC247" s="151"/>
      <c r="ED247" s="151"/>
      <c r="EE247" s="151"/>
      <c r="EF247" s="151"/>
      <c r="EG247" s="151"/>
      <c r="EH247" s="151"/>
      <c r="EI247" s="151"/>
      <c r="EJ247" s="151"/>
      <c r="EK247" s="151"/>
      <c r="EL247" s="151"/>
      <c r="EM247" s="151"/>
      <c r="EN247" s="151"/>
      <c r="EO247" s="151"/>
      <c r="EP247" s="151"/>
      <c r="EQ247" s="151"/>
      <c r="ER247" s="151"/>
      <c r="ES247" s="151"/>
      <c r="ET247" s="151"/>
      <c r="EU247" s="151"/>
      <c r="EV247" s="151"/>
      <c r="EW247" s="151"/>
      <c r="EX247" s="151"/>
      <c r="EY247" s="151"/>
      <c r="EZ247" s="151"/>
      <c r="FA247" s="151"/>
      <c r="FB247" s="151"/>
      <c r="FC247" s="151"/>
      <c r="FD247" s="151"/>
      <c r="FE247" s="151"/>
      <c r="FF247" s="151"/>
      <c r="FG247" s="151"/>
      <c r="FH247" s="151"/>
      <c r="FI247" s="151"/>
      <c r="FJ247" s="151"/>
      <c r="FK247" s="151"/>
      <c r="FL247" s="151"/>
      <c r="FM247" s="151"/>
      <c r="FN247" s="151"/>
      <c r="FO247" s="151"/>
      <c r="FP247" s="151"/>
      <c r="FQ247" s="151"/>
      <c r="FR247" s="151"/>
      <c r="FS247" s="151"/>
      <c r="FT247" s="151"/>
      <c r="FU247" s="151"/>
      <c r="FV247" s="151"/>
      <c r="FW247" s="151"/>
      <c r="FX247" s="151"/>
      <c r="FY247" s="151"/>
      <c r="FZ247" s="151"/>
      <c r="GA247" s="151"/>
      <c r="GB247" s="151"/>
      <c r="GC247" s="151"/>
      <c r="GD247" s="151"/>
      <c r="GE247" s="151"/>
      <c r="GF247" s="151"/>
      <c r="GG247" s="151"/>
      <c r="GH247" s="151"/>
      <c r="GI247" s="151"/>
      <c r="GJ247" s="151"/>
      <c r="GK247" s="151"/>
      <c r="GL247" s="151"/>
      <c r="GM247" s="151"/>
      <c r="GN247" s="151"/>
      <c r="GO247" s="151"/>
      <c r="GP247" s="151"/>
      <c r="GQ247" s="151"/>
      <c r="GR247" s="151"/>
      <c r="GS247" s="151"/>
      <c r="GT247" s="151"/>
      <c r="GU247" s="151"/>
      <c r="GV247" s="151"/>
      <c r="GW247" s="151"/>
      <c r="GX247" s="151"/>
      <c r="GY247" s="151"/>
      <c r="GZ247" s="151"/>
      <c r="HA247" s="151"/>
      <c r="HB247" s="151"/>
      <c r="HC247" s="151"/>
      <c r="HD247" s="151"/>
      <c r="HE247" s="151"/>
      <c r="HF247" s="151"/>
      <c r="HG247" s="151"/>
      <c r="HH247" s="151"/>
      <c r="HI247" s="151"/>
      <c r="HJ247" s="151"/>
      <c r="HK247" s="151"/>
      <c r="HL247" s="151"/>
      <c r="HM247" s="151"/>
      <c r="HN247" s="151"/>
      <c r="HO247" s="151"/>
      <c r="HP247" s="151"/>
    </row>
    <row r="248" spans="1:224" ht="20.100000000000001" customHeight="1" x14ac:dyDescent="0.25">
      <c r="A248" s="163">
        <v>244</v>
      </c>
      <c r="B248" s="162"/>
      <c r="C248" s="161"/>
      <c r="D248" s="160"/>
      <c r="E248" s="259"/>
      <c r="F248" s="260"/>
      <c r="G248" s="268"/>
      <c r="H248" s="337" t="str">
        <f t="shared" si="24"/>
        <v/>
      </c>
      <c r="I248" s="339"/>
      <c r="J248" s="270"/>
      <c r="K248" s="340"/>
      <c r="L248" s="344" t="str">
        <f t="shared" si="25"/>
        <v/>
      </c>
      <c r="M248" s="259"/>
      <c r="N248" s="345"/>
      <c r="O248" s="344" t="str">
        <f t="shared" si="26"/>
        <v/>
      </c>
      <c r="P248" s="159"/>
      <c r="Q248" s="259"/>
      <c r="R248" s="260"/>
      <c r="S248" s="260"/>
      <c r="T248" s="268"/>
      <c r="U248" s="347" t="str">
        <f t="shared" si="27"/>
        <v/>
      </c>
      <c r="V248" s="158" t="str">
        <f t="shared" si="28"/>
        <v/>
      </c>
      <c r="W248" s="158" t="str">
        <f t="shared" si="29"/>
        <v/>
      </c>
      <c r="X248" s="152"/>
      <c r="Y248" s="200"/>
      <c r="Z248" s="167"/>
      <c r="AA248" s="151"/>
      <c r="AB248" s="151"/>
      <c r="AC248" s="151"/>
      <c r="AD248" s="151"/>
      <c r="AE248" s="151"/>
      <c r="AF248" s="151"/>
      <c r="AG248" s="151"/>
      <c r="AH248" s="151"/>
      <c r="AJ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1"/>
      <c r="BW248" s="151"/>
      <c r="BX248" s="151"/>
      <c r="BY248" s="151"/>
      <c r="BZ248" s="151"/>
      <c r="CA248" s="151"/>
      <c r="CB248" s="151"/>
      <c r="CC248" s="151"/>
      <c r="CD248" s="151"/>
      <c r="CE248" s="151"/>
      <c r="CF248" s="151"/>
      <c r="CG248" s="151"/>
      <c r="CH248" s="151"/>
      <c r="CI248" s="151"/>
      <c r="CJ248" s="151"/>
      <c r="CK248" s="151"/>
      <c r="CL248" s="151"/>
      <c r="CM248" s="151"/>
      <c r="CN248" s="151"/>
      <c r="CO248" s="151"/>
      <c r="CP248" s="151"/>
      <c r="CQ248" s="151"/>
      <c r="CR248" s="151"/>
      <c r="CS248" s="151"/>
      <c r="CT248" s="151"/>
      <c r="CU248" s="151"/>
      <c r="CV248" s="151"/>
      <c r="CW248" s="151"/>
      <c r="CX248" s="151"/>
      <c r="CY248" s="151"/>
      <c r="CZ248" s="151"/>
      <c r="DA248" s="151"/>
      <c r="DB248" s="151"/>
      <c r="DC248" s="151"/>
      <c r="DD248" s="151"/>
      <c r="DE248" s="151"/>
      <c r="DF248" s="151"/>
      <c r="DG248" s="151"/>
      <c r="DH248" s="151"/>
      <c r="DI248" s="151"/>
      <c r="DJ248" s="151"/>
      <c r="DK248" s="151"/>
      <c r="DL248" s="151"/>
      <c r="DM248" s="151"/>
      <c r="DN248" s="151"/>
      <c r="DO248" s="151"/>
      <c r="DP248" s="151"/>
      <c r="DQ248" s="151"/>
      <c r="DR248" s="151"/>
      <c r="DS248" s="151"/>
      <c r="DT248" s="151"/>
      <c r="DU248" s="151"/>
      <c r="DV248" s="151"/>
      <c r="DW248" s="151"/>
      <c r="DX248" s="151"/>
      <c r="DY248" s="151"/>
      <c r="DZ248" s="151"/>
      <c r="EA248" s="151"/>
      <c r="EB248" s="151"/>
      <c r="EC248" s="151"/>
      <c r="ED248" s="151"/>
      <c r="EE248" s="151"/>
      <c r="EF248" s="151"/>
      <c r="EG248" s="151"/>
      <c r="EH248" s="151"/>
      <c r="EI248" s="151"/>
      <c r="EJ248" s="151"/>
      <c r="EK248" s="151"/>
      <c r="EL248" s="151"/>
      <c r="EM248" s="151"/>
      <c r="EN248" s="151"/>
      <c r="EO248" s="151"/>
      <c r="EP248" s="151"/>
      <c r="EQ248" s="151"/>
      <c r="ER248" s="151"/>
      <c r="ES248" s="151"/>
      <c r="ET248" s="151"/>
      <c r="EU248" s="151"/>
      <c r="EV248" s="151"/>
      <c r="EW248" s="151"/>
      <c r="EX248" s="151"/>
      <c r="EY248" s="151"/>
      <c r="EZ248" s="151"/>
      <c r="FA248" s="151"/>
      <c r="FB248" s="151"/>
      <c r="FC248" s="151"/>
      <c r="FD248" s="151"/>
      <c r="FE248" s="151"/>
      <c r="FF248" s="151"/>
      <c r="FG248" s="151"/>
      <c r="FH248" s="151"/>
      <c r="FI248" s="151"/>
      <c r="FJ248" s="151"/>
      <c r="FK248" s="151"/>
      <c r="FL248" s="151"/>
      <c r="FM248" s="151"/>
      <c r="FN248" s="151"/>
      <c r="FO248" s="151"/>
      <c r="FP248" s="151"/>
      <c r="FQ248" s="151"/>
      <c r="FR248" s="151"/>
      <c r="FS248" s="151"/>
      <c r="FT248" s="151"/>
      <c r="FU248" s="151"/>
      <c r="FV248" s="151"/>
      <c r="FW248" s="151"/>
      <c r="FX248" s="151"/>
      <c r="FY248" s="151"/>
      <c r="FZ248" s="151"/>
      <c r="GA248" s="151"/>
      <c r="GB248" s="151"/>
      <c r="GC248" s="151"/>
      <c r="GD248" s="151"/>
      <c r="GE248" s="151"/>
      <c r="GF248" s="151"/>
      <c r="GG248" s="151"/>
      <c r="GH248" s="151"/>
      <c r="GI248" s="151"/>
      <c r="GJ248" s="151"/>
      <c r="GK248" s="151"/>
      <c r="GL248" s="151"/>
      <c r="GM248" s="151"/>
      <c r="GN248" s="151"/>
      <c r="GO248" s="151"/>
      <c r="GP248" s="151"/>
      <c r="GQ248" s="151"/>
      <c r="GR248" s="151"/>
      <c r="GS248" s="151"/>
      <c r="GT248" s="151"/>
      <c r="GU248" s="151"/>
      <c r="GV248" s="151"/>
      <c r="GW248" s="151"/>
      <c r="GX248" s="151"/>
      <c r="GY248" s="151"/>
      <c r="GZ248" s="151"/>
      <c r="HA248" s="151"/>
      <c r="HB248" s="151"/>
      <c r="HC248" s="151"/>
      <c r="HD248" s="151"/>
      <c r="HE248" s="151"/>
      <c r="HF248" s="151"/>
      <c r="HG248" s="151"/>
      <c r="HH248" s="151"/>
      <c r="HI248" s="151"/>
      <c r="HJ248" s="151"/>
      <c r="HK248" s="151"/>
      <c r="HL248" s="151"/>
      <c r="HM248" s="151"/>
      <c r="HN248" s="151"/>
      <c r="HO248" s="151"/>
      <c r="HP248" s="151"/>
    </row>
    <row r="249" spans="1:224" ht="20.100000000000001" customHeight="1" x14ac:dyDescent="0.25">
      <c r="A249" s="163">
        <v>245</v>
      </c>
      <c r="B249" s="162"/>
      <c r="C249" s="161"/>
      <c r="D249" s="160"/>
      <c r="E249" s="259"/>
      <c r="F249" s="260"/>
      <c r="G249" s="268"/>
      <c r="H249" s="337" t="str">
        <f t="shared" si="24"/>
        <v/>
      </c>
      <c r="I249" s="339"/>
      <c r="J249" s="270"/>
      <c r="K249" s="340"/>
      <c r="L249" s="344" t="str">
        <f t="shared" si="25"/>
        <v/>
      </c>
      <c r="M249" s="259"/>
      <c r="N249" s="345"/>
      <c r="O249" s="344" t="str">
        <f t="shared" si="26"/>
        <v/>
      </c>
      <c r="P249" s="159"/>
      <c r="Q249" s="259"/>
      <c r="R249" s="260"/>
      <c r="S249" s="260"/>
      <c r="T249" s="268"/>
      <c r="U249" s="347" t="str">
        <f t="shared" si="27"/>
        <v/>
      </c>
      <c r="V249" s="158" t="str">
        <f t="shared" si="28"/>
        <v/>
      </c>
      <c r="W249" s="158" t="str">
        <f t="shared" si="29"/>
        <v/>
      </c>
      <c r="X249" s="152"/>
      <c r="Y249" s="200"/>
      <c r="Z249" s="167"/>
      <c r="AA249" s="151"/>
      <c r="AB249" s="151"/>
      <c r="AC249" s="151"/>
      <c r="AD249" s="151"/>
      <c r="AE249" s="151"/>
      <c r="AF249" s="151"/>
      <c r="AG249" s="151"/>
      <c r="AH249" s="151"/>
      <c r="AJ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1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1"/>
      <c r="BW249" s="151"/>
      <c r="BX249" s="151"/>
      <c r="BY249" s="151"/>
      <c r="BZ249" s="151"/>
      <c r="CA249" s="151"/>
      <c r="CB249" s="151"/>
      <c r="CC249" s="151"/>
      <c r="CD249" s="151"/>
      <c r="CE249" s="151"/>
      <c r="CF249" s="151"/>
      <c r="CG249" s="151"/>
      <c r="CH249" s="151"/>
      <c r="CI249" s="151"/>
      <c r="CJ249" s="151"/>
      <c r="CK249" s="151"/>
      <c r="CL249" s="151"/>
      <c r="CM249" s="151"/>
      <c r="CN249" s="151"/>
      <c r="CO249" s="151"/>
      <c r="CP249" s="151"/>
      <c r="CQ249" s="151"/>
      <c r="CR249" s="151"/>
      <c r="CS249" s="151"/>
      <c r="CT249" s="151"/>
      <c r="CU249" s="151"/>
      <c r="CV249" s="151"/>
      <c r="CW249" s="151"/>
      <c r="CX249" s="151"/>
      <c r="CY249" s="151"/>
      <c r="CZ249" s="151"/>
      <c r="DA249" s="151"/>
      <c r="DB249" s="151"/>
      <c r="DC249" s="151"/>
      <c r="DD249" s="151"/>
      <c r="DE249" s="151"/>
      <c r="DF249" s="151"/>
      <c r="DG249" s="151"/>
      <c r="DH249" s="151"/>
      <c r="DI249" s="151"/>
      <c r="DJ249" s="151"/>
      <c r="DK249" s="151"/>
      <c r="DL249" s="151"/>
      <c r="DM249" s="151"/>
      <c r="DN249" s="151"/>
      <c r="DO249" s="151"/>
      <c r="DP249" s="151"/>
      <c r="DQ249" s="151"/>
      <c r="DR249" s="151"/>
      <c r="DS249" s="151"/>
      <c r="DT249" s="151"/>
      <c r="DU249" s="151"/>
      <c r="DV249" s="151"/>
      <c r="DW249" s="151"/>
      <c r="DX249" s="151"/>
      <c r="DY249" s="151"/>
      <c r="DZ249" s="151"/>
      <c r="EA249" s="151"/>
      <c r="EB249" s="151"/>
      <c r="EC249" s="151"/>
      <c r="ED249" s="151"/>
      <c r="EE249" s="151"/>
      <c r="EF249" s="151"/>
      <c r="EG249" s="151"/>
      <c r="EH249" s="151"/>
      <c r="EI249" s="151"/>
      <c r="EJ249" s="151"/>
      <c r="EK249" s="151"/>
      <c r="EL249" s="151"/>
      <c r="EM249" s="151"/>
      <c r="EN249" s="151"/>
      <c r="EO249" s="151"/>
      <c r="EP249" s="151"/>
      <c r="EQ249" s="151"/>
      <c r="ER249" s="151"/>
      <c r="ES249" s="151"/>
      <c r="ET249" s="151"/>
      <c r="EU249" s="151"/>
      <c r="EV249" s="151"/>
      <c r="EW249" s="151"/>
      <c r="EX249" s="151"/>
      <c r="EY249" s="151"/>
      <c r="EZ249" s="151"/>
      <c r="FA249" s="151"/>
      <c r="FB249" s="151"/>
      <c r="FC249" s="151"/>
      <c r="FD249" s="151"/>
      <c r="FE249" s="151"/>
      <c r="FF249" s="151"/>
      <c r="FG249" s="151"/>
      <c r="FH249" s="151"/>
      <c r="FI249" s="151"/>
      <c r="FJ249" s="151"/>
      <c r="FK249" s="151"/>
      <c r="FL249" s="151"/>
      <c r="FM249" s="151"/>
      <c r="FN249" s="151"/>
      <c r="FO249" s="151"/>
      <c r="FP249" s="151"/>
      <c r="FQ249" s="151"/>
      <c r="FR249" s="151"/>
      <c r="FS249" s="151"/>
      <c r="FT249" s="151"/>
      <c r="FU249" s="151"/>
      <c r="FV249" s="151"/>
      <c r="FW249" s="151"/>
      <c r="FX249" s="151"/>
      <c r="FY249" s="151"/>
      <c r="FZ249" s="151"/>
      <c r="GA249" s="151"/>
      <c r="GB249" s="151"/>
      <c r="GC249" s="151"/>
      <c r="GD249" s="151"/>
      <c r="GE249" s="151"/>
      <c r="GF249" s="151"/>
      <c r="GG249" s="151"/>
      <c r="GH249" s="151"/>
      <c r="GI249" s="151"/>
      <c r="GJ249" s="151"/>
      <c r="GK249" s="151"/>
      <c r="GL249" s="151"/>
      <c r="GM249" s="151"/>
      <c r="GN249" s="151"/>
      <c r="GO249" s="151"/>
      <c r="GP249" s="151"/>
      <c r="GQ249" s="151"/>
      <c r="GR249" s="151"/>
      <c r="GS249" s="151"/>
      <c r="GT249" s="151"/>
      <c r="GU249" s="151"/>
      <c r="GV249" s="151"/>
      <c r="GW249" s="151"/>
      <c r="GX249" s="151"/>
      <c r="GY249" s="151"/>
      <c r="GZ249" s="151"/>
      <c r="HA249" s="151"/>
      <c r="HB249" s="151"/>
      <c r="HC249" s="151"/>
      <c r="HD249" s="151"/>
      <c r="HE249" s="151"/>
      <c r="HF249" s="151"/>
      <c r="HG249" s="151"/>
      <c r="HH249" s="151"/>
      <c r="HI249" s="151"/>
      <c r="HJ249" s="151"/>
      <c r="HK249" s="151"/>
      <c r="HL249" s="151"/>
      <c r="HM249" s="151"/>
      <c r="HN249" s="151"/>
      <c r="HO249" s="151"/>
      <c r="HP249" s="151"/>
    </row>
    <row r="250" spans="1:224" ht="20.100000000000001" customHeight="1" x14ac:dyDescent="0.25">
      <c r="A250" s="163">
        <v>246</v>
      </c>
      <c r="B250" s="162"/>
      <c r="C250" s="161"/>
      <c r="D250" s="160"/>
      <c r="E250" s="259"/>
      <c r="F250" s="260"/>
      <c r="G250" s="268"/>
      <c r="H250" s="337" t="str">
        <f t="shared" si="24"/>
        <v/>
      </c>
      <c r="I250" s="339"/>
      <c r="J250" s="270"/>
      <c r="K250" s="340"/>
      <c r="L250" s="344" t="str">
        <f t="shared" si="25"/>
        <v/>
      </c>
      <c r="M250" s="259"/>
      <c r="N250" s="345"/>
      <c r="O250" s="344" t="str">
        <f t="shared" si="26"/>
        <v/>
      </c>
      <c r="P250" s="159"/>
      <c r="Q250" s="259"/>
      <c r="R250" s="260"/>
      <c r="S250" s="260"/>
      <c r="T250" s="268"/>
      <c r="U250" s="347" t="str">
        <f t="shared" si="27"/>
        <v/>
      </c>
      <c r="V250" s="158" t="str">
        <f t="shared" si="28"/>
        <v/>
      </c>
      <c r="W250" s="158" t="str">
        <f t="shared" si="29"/>
        <v/>
      </c>
      <c r="X250" s="152"/>
      <c r="Y250" s="200"/>
      <c r="Z250" s="167"/>
      <c r="AA250" s="151"/>
      <c r="AB250" s="151"/>
      <c r="AC250" s="151"/>
      <c r="AD250" s="151"/>
      <c r="AE250" s="151"/>
      <c r="AF250" s="151"/>
      <c r="AG250" s="151"/>
      <c r="AH250" s="151"/>
      <c r="AJ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  <c r="BM250" s="151"/>
      <c r="BN250" s="151"/>
      <c r="BO250" s="151"/>
      <c r="BP250" s="151"/>
      <c r="BQ250" s="151"/>
      <c r="BR250" s="151"/>
      <c r="BS250" s="151"/>
      <c r="BT250" s="151"/>
      <c r="BU250" s="151"/>
      <c r="BV250" s="151"/>
      <c r="BW250" s="151"/>
      <c r="BX250" s="151"/>
      <c r="BY250" s="151"/>
      <c r="BZ250" s="151"/>
      <c r="CA250" s="151"/>
      <c r="CB250" s="151"/>
      <c r="CC250" s="151"/>
      <c r="CD250" s="151"/>
      <c r="CE250" s="151"/>
      <c r="CF250" s="151"/>
      <c r="CG250" s="151"/>
      <c r="CH250" s="151"/>
      <c r="CI250" s="151"/>
      <c r="CJ250" s="151"/>
      <c r="CK250" s="151"/>
      <c r="CL250" s="151"/>
      <c r="CM250" s="151"/>
      <c r="CN250" s="151"/>
      <c r="CO250" s="151"/>
      <c r="CP250" s="151"/>
      <c r="CQ250" s="151"/>
      <c r="CR250" s="151"/>
      <c r="CS250" s="151"/>
      <c r="CT250" s="151"/>
      <c r="CU250" s="151"/>
      <c r="CV250" s="151"/>
      <c r="CW250" s="151"/>
      <c r="CX250" s="151"/>
      <c r="CY250" s="151"/>
      <c r="CZ250" s="151"/>
      <c r="DA250" s="151"/>
      <c r="DB250" s="151"/>
      <c r="DC250" s="151"/>
      <c r="DD250" s="151"/>
      <c r="DE250" s="151"/>
      <c r="DF250" s="151"/>
      <c r="DG250" s="151"/>
      <c r="DH250" s="151"/>
      <c r="DI250" s="151"/>
      <c r="DJ250" s="151"/>
      <c r="DK250" s="151"/>
      <c r="DL250" s="151"/>
      <c r="DM250" s="151"/>
      <c r="DN250" s="151"/>
      <c r="DO250" s="151"/>
      <c r="DP250" s="151"/>
      <c r="DQ250" s="151"/>
      <c r="DR250" s="151"/>
      <c r="DS250" s="151"/>
      <c r="DT250" s="151"/>
      <c r="DU250" s="151"/>
      <c r="DV250" s="151"/>
      <c r="DW250" s="151"/>
      <c r="DX250" s="151"/>
      <c r="DY250" s="151"/>
      <c r="DZ250" s="151"/>
      <c r="EA250" s="151"/>
      <c r="EB250" s="151"/>
      <c r="EC250" s="151"/>
      <c r="ED250" s="151"/>
      <c r="EE250" s="151"/>
      <c r="EF250" s="151"/>
      <c r="EG250" s="151"/>
      <c r="EH250" s="151"/>
      <c r="EI250" s="151"/>
      <c r="EJ250" s="151"/>
      <c r="EK250" s="151"/>
      <c r="EL250" s="151"/>
      <c r="EM250" s="151"/>
      <c r="EN250" s="151"/>
      <c r="EO250" s="151"/>
      <c r="EP250" s="151"/>
      <c r="EQ250" s="151"/>
      <c r="ER250" s="151"/>
      <c r="ES250" s="151"/>
      <c r="ET250" s="151"/>
      <c r="EU250" s="151"/>
      <c r="EV250" s="151"/>
      <c r="EW250" s="151"/>
      <c r="EX250" s="151"/>
      <c r="EY250" s="151"/>
      <c r="EZ250" s="151"/>
      <c r="FA250" s="151"/>
      <c r="FB250" s="151"/>
      <c r="FC250" s="151"/>
      <c r="FD250" s="151"/>
      <c r="FE250" s="151"/>
      <c r="FF250" s="151"/>
      <c r="FG250" s="151"/>
      <c r="FH250" s="151"/>
      <c r="FI250" s="151"/>
      <c r="FJ250" s="151"/>
      <c r="FK250" s="151"/>
      <c r="FL250" s="151"/>
      <c r="FM250" s="151"/>
      <c r="FN250" s="151"/>
      <c r="FO250" s="151"/>
      <c r="FP250" s="151"/>
      <c r="FQ250" s="151"/>
      <c r="FR250" s="151"/>
      <c r="FS250" s="151"/>
      <c r="FT250" s="151"/>
      <c r="FU250" s="151"/>
      <c r="FV250" s="151"/>
      <c r="FW250" s="151"/>
      <c r="FX250" s="151"/>
      <c r="FY250" s="151"/>
      <c r="FZ250" s="151"/>
      <c r="GA250" s="151"/>
      <c r="GB250" s="151"/>
      <c r="GC250" s="151"/>
      <c r="GD250" s="151"/>
      <c r="GE250" s="151"/>
      <c r="GF250" s="151"/>
      <c r="GG250" s="151"/>
      <c r="GH250" s="151"/>
      <c r="GI250" s="151"/>
      <c r="GJ250" s="151"/>
      <c r="GK250" s="151"/>
      <c r="GL250" s="151"/>
      <c r="GM250" s="151"/>
      <c r="GN250" s="151"/>
      <c r="GO250" s="151"/>
      <c r="GP250" s="151"/>
      <c r="GQ250" s="151"/>
      <c r="GR250" s="151"/>
      <c r="GS250" s="151"/>
      <c r="GT250" s="151"/>
      <c r="GU250" s="151"/>
      <c r="GV250" s="151"/>
      <c r="GW250" s="151"/>
      <c r="GX250" s="151"/>
      <c r="GY250" s="151"/>
      <c r="GZ250" s="151"/>
      <c r="HA250" s="151"/>
      <c r="HB250" s="151"/>
      <c r="HC250" s="151"/>
      <c r="HD250" s="151"/>
      <c r="HE250" s="151"/>
      <c r="HF250" s="151"/>
      <c r="HG250" s="151"/>
      <c r="HH250" s="151"/>
      <c r="HI250" s="151"/>
      <c r="HJ250" s="151"/>
      <c r="HK250" s="151"/>
      <c r="HL250" s="151"/>
      <c r="HM250" s="151"/>
      <c r="HN250" s="151"/>
      <c r="HO250" s="151"/>
      <c r="HP250" s="151"/>
    </row>
    <row r="251" spans="1:224" ht="20.100000000000001" customHeight="1" x14ac:dyDescent="0.25">
      <c r="A251" s="163">
        <v>247</v>
      </c>
      <c r="B251" s="162"/>
      <c r="C251" s="161"/>
      <c r="D251" s="160"/>
      <c r="E251" s="259"/>
      <c r="F251" s="260"/>
      <c r="G251" s="268"/>
      <c r="H251" s="337" t="str">
        <f t="shared" si="24"/>
        <v/>
      </c>
      <c r="I251" s="339"/>
      <c r="J251" s="270"/>
      <c r="K251" s="340"/>
      <c r="L251" s="344" t="str">
        <f t="shared" si="25"/>
        <v/>
      </c>
      <c r="M251" s="259"/>
      <c r="N251" s="345"/>
      <c r="O251" s="344" t="str">
        <f t="shared" si="26"/>
        <v/>
      </c>
      <c r="P251" s="159"/>
      <c r="Q251" s="259"/>
      <c r="R251" s="260"/>
      <c r="S251" s="260"/>
      <c r="T251" s="268"/>
      <c r="U251" s="347" t="str">
        <f t="shared" si="27"/>
        <v/>
      </c>
      <c r="V251" s="158" t="str">
        <f t="shared" si="28"/>
        <v/>
      </c>
      <c r="W251" s="158" t="str">
        <f t="shared" si="29"/>
        <v/>
      </c>
      <c r="X251" s="152"/>
      <c r="Y251" s="200"/>
      <c r="Z251" s="167"/>
      <c r="AA251" s="151"/>
      <c r="AB251" s="151"/>
      <c r="AC251" s="151"/>
      <c r="AD251" s="151"/>
      <c r="AE251" s="151"/>
      <c r="AF251" s="151"/>
      <c r="AG251" s="151"/>
      <c r="AH251" s="151"/>
      <c r="AJ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1"/>
      <c r="BU251" s="151"/>
      <c r="BV251" s="151"/>
      <c r="BW251" s="151"/>
      <c r="BX251" s="151"/>
      <c r="BY251" s="151"/>
      <c r="BZ251" s="151"/>
      <c r="CA251" s="151"/>
      <c r="CB251" s="151"/>
      <c r="CC251" s="151"/>
      <c r="CD251" s="151"/>
      <c r="CE251" s="151"/>
      <c r="CF251" s="151"/>
      <c r="CG251" s="151"/>
      <c r="CH251" s="151"/>
      <c r="CI251" s="151"/>
      <c r="CJ251" s="151"/>
      <c r="CK251" s="151"/>
      <c r="CL251" s="151"/>
      <c r="CM251" s="151"/>
      <c r="CN251" s="151"/>
      <c r="CO251" s="151"/>
      <c r="CP251" s="151"/>
      <c r="CQ251" s="151"/>
      <c r="CR251" s="151"/>
      <c r="CS251" s="151"/>
      <c r="CT251" s="151"/>
      <c r="CU251" s="151"/>
      <c r="CV251" s="151"/>
      <c r="CW251" s="151"/>
      <c r="CX251" s="151"/>
      <c r="CY251" s="151"/>
      <c r="CZ251" s="151"/>
      <c r="DA251" s="151"/>
      <c r="DB251" s="151"/>
      <c r="DC251" s="151"/>
      <c r="DD251" s="151"/>
      <c r="DE251" s="151"/>
      <c r="DF251" s="151"/>
      <c r="DG251" s="151"/>
      <c r="DH251" s="151"/>
      <c r="DI251" s="151"/>
      <c r="DJ251" s="151"/>
      <c r="DK251" s="151"/>
      <c r="DL251" s="151"/>
      <c r="DM251" s="151"/>
      <c r="DN251" s="151"/>
      <c r="DO251" s="151"/>
      <c r="DP251" s="151"/>
      <c r="DQ251" s="151"/>
      <c r="DR251" s="151"/>
      <c r="DS251" s="151"/>
      <c r="DT251" s="151"/>
      <c r="DU251" s="151"/>
      <c r="DV251" s="151"/>
      <c r="DW251" s="151"/>
      <c r="DX251" s="151"/>
      <c r="DY251" s="151"/>
      <c r="DZ251" s="151"/>
      <c r="EA251" s="151"/>
      <c r="EB251" s="151"/>
      <c r="EC251" s="151"/>
      <c r="ED251" s="151"/>
      <c r="EE251" s="151"/>
      <c r="EF251" s="151"/>
      <c r="EG251" s="151"/>
      <c r="EH251" s="151"/>
      <c r="EI251" s="151"/>
      <c r="EJ251" s="151"/>
      <c r="EK251" s="151"/>
      <c r="EL251" s="151"/>
      <c r="EM251" s="151"/>
      <c r="EN251" s="151"/>
      <c r="EO251" s="151"/>
      <c r="EP251" s="151"/>
      <c r="EQ251" s="151"/>
      <c r="ER251" s="151"/>
      <c r="ES251" s="151"/>
      <c r="ET251" s="151"/>
      <c r="EU251" s="151"/>
      <c r="EV251" s="151"/>
      <c r="EW251" s="151"/>
      <c r="EX251" s="151"/>
      <c r="EY251" s="151"/>
      <c r="EZ251" s="151"/>
      <c r="FA251" s="151"/>
      <c r="FB251" s="151"/>
      <c r="FC251" s="151"/>
      <c r="FD251" s="151"/>
      <c r="FE251" s="151"/>
      <c r="FF251" s="151"/>
      <c r="FG251" s="151"/>
      <c r="FH251" s="151"/>
      <c r="FI251" s="151"/>
      <c r="FJ251" s="151"/>
      <c r="FK251" s="151"/>
      <c r="FL251" s="151"/>
      <c r="FM251" s="151"/>
      <c r="FN251" s="151"/>
      <c r="FO251" s="151"/>
      <c r="FP251" s="151"/>
      <c r="FQ251" s="151"/>
      <c r="FR251" s="151"/>
      <c r="FS251" s="151"/>
      <c r="FT251" s="151"/>
      <c r="FU251" s="151"/>
      <c r="FV251" s="151"/>
      <c r="FW251" s="151"/>
      <c r="FX251" s="151"/>
      <c r="FY251" s="151"/>
      <c r="FZ251" s="151"/>
      <c r="GA251" s="151"/>
      <c r="GB251" s="151"/>
      <c r="GC251" s="151"/>
      <c r="GD251" s="151"/>
      <c r="GE251" s="151"/>
      <c r="GF251" s="151"/>
      <c r="GG251" s="151"/>
      <c r="GH251" s="151"/>
      <c r="GI251" s="151"/>
      <c r="GJ251" s="151"/>
      <c r="GK251" s="151"/>
      <c r="GL251" s="151"/>
      <c r="GM251" s="151"/>
      <c r="GN251" s="151"/>
      <c r="GO251" s="151"/>
      <c r="GP251" s="151"/>
      <c r="GQ251" s="151"/>
      <c r="GR251" s="151"/>
      <c r="GS251" s="151"/>
      <c r="GT251" s="151"/>
      <c r="GU251" s="151"/>
      <c r="GV251" s="151"/>
      <c r="GW251" s="151"/>
      <c r="GX251" s="151"/>
      <c r="GY251" s="151"/>
      <c r="GZ251" s="151"/>
      <c r="HA251" s="151"/>
      <c r="HB251" s="151"/>
      <c r="HC251" s="151"/>
      <c r="HD251" s="151"/>
      <c r="HE251" s="151"/>
      <c r="HF251" s="151"/>
      <c r="HG251" s="151"/>
      <c r="HH251" s="151"/>
      <c r="HI251" s="151"/>
      <c r="HJ251" s="151"/>
      <c r="HK251" s="151"/>
      <c r="HL251" s="151"/>
      <c r="HM251" s="151"/>
      <c r="HN251" s="151"/>
      <c r="HO251" s="151"/>
      <c r="HP251" s="151"/>
    </row>
    <row r="252" spans="1:224" ht="20.100000000000001" customHeight="1" x14ac:dyDescent="0.25">
      <c r="A252" s="163">
        <v>248</v>
      </c>
      <c r="B252" s="162"/>
      <c r="C252" s="161"/>
      <c r="D252" s="160"/>
      <c r="E252" s="259"/>
      <c r="F252" s="260"/>
      <c r="G252" s="268"/>
      <c r="H252" s="337" t="str">
        <f t="shared" si="24"/>
        <v/>
      </c>
      <c r="I252" s="339"/>
      <c r="J252" s="270"/>
      <c r="K252" s="340"/>
      <c r="L252" s="344" t="str">
        <f t="shared" si="25"/>
        <v/>
      </c>
      <c r="M252" s="259"/>
      <c r="N252" s="345"/>
      <c r="O252" s="344" t="str">
        <f t="shared" si="26"/>
        <v/>
      </c>
      <c r="P252" s="159"/>
      <c r="Q252" s="259"/>
      <c r="R252" s="260"/>
      <c r="S252" s="260"/>
      <c r="T252" s="268"/>
      <c r="U252" s="347" t="str">
        <f t="shared" si="27"/>
        <v/>
      </c>
      <c r="V252" s="158" t="str">
        <f t="shared" si="28"/>
        <v/>
      </c>
      <c r="W252" s="158" t="str">
        <f t="shared" si="29"/>
        <v/>
      </c>
      <c r="X252" s="152"/>
      <c r="Y252" s="200"/>
      <c r="Z252" s="167"/>
      <c r="AA252" s="151"/>
      <c r="AB252" s="151"/>
      <c r="AC252" s="151"/>
      <c r="AD252" s="151"/>
      <c r="AE252" s="151"/>
      <c r="AF252" s="151"/>
      <c r="AG252" s="151"/>
      <c r="AH252" s="151"/>
      <c r="AJ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  <c r="BM252" s="151"/>
      <c r="BN252" s="151"/>
      <c r="BO252" s="151"/>
      <c r="BP252" s="151"/>
      <c r="BQ252" s="151"/>
      <c r="BR252" s="151"/>
      <c r="BS252" s="151"/>
      <c r="BT252" s="151"/>
      <c r="BU252" s="151"/>
      <c r="BV252" s="151"/>
      <c r="BW252" s="151"/>
      <c r="BX252" s="151"/>
      <c r="BY252" s="151"/>
      <c r="BZ252" s="151"/>
      <c r="CA252" s="151"/>
      <c r="CB252" s="151"/>
      <c r="CC252" s="151"/>
      <c r="CD252" s="151"/>
      <c r="CE252" s="151"/>
      <c r="CF252" s="151"/>
      <c r="CG252" s="151"/>
      <c r="CH252" s="151"/>
      <c r="CI252" s="151"/>
      <c r="CJ252" s="151"/>
      <c r="CK252" s="151"/>
      <c r="CL252" s="151"/>
      <c r="CM252" s="151"/>
      <c r="CN252" s="151"/>
      <c r="CO252" s="151"/>
      <c r="CP252" s="151"/>
      <c r="CQ252" s="151"/>
      <c r="CR252" s="151"/>
      <c r="CS252" s="151"/>
      <c r="CT252" s="151"/>
      <c r="CU252" s="151"/>
      <c r="CV252" s="151"/>
      <c r="CW252" s="151"/>
      <c r="CX252" s="151"/>
      <c r="CY252" s="151"/>
      <c r="CZ252" s="151"/>
      <c r="DA252" s="151"/>
      <c r="DB252" s="151"/>
      <c r="DC252" s="151"/>
      <c r="DD252" s="151"/>
      <c r="DE252" s="151"/>
      <c r="DF252" s="151"/>
      <c r="DG252" s="151"/>
      <c r="DH252" s="151"/>
      <c r="DI252" s="151"/>
      <c r="DJ252" s="151"/>
      <c r="DK252" s="151"/>
      <c r="DL252" s="151"/>
      <c r="DM252" s="151"/>
      <c r="DN252" s="151"/>
      <c r="DO252" s="151"/>
      <c r="DP252" s="151"/>
      <c r="DQ252" s="151"/>
      <c r="DR252" s="151"/>
      <c r="DS252" s="151"/>
      <c r="DT252" s="151"/>
      <c r="DU252" s="151"/>
      <c r="DV252" s="151"/>
      <c r="DW252" s="151"/>
      <c r="DX252" s="151"/>
      <c r="DY252" s="151"/>
      <c r="DZ252" s="151"/>
      <c r="EA252" s="151"/>
      <c r="EB252" s="151"/>
      <c r="EC252" s="151"/>
      <c r="ED252" s="151"/>
      <c r="EE252" s="151"/>
      <c r="EF252" s="151"/>
      <c r="EG252" s="151"/>
      <c r="EH252" s="151"/>
      <c r="EI252" s="151"/>
      <c r="EJ252" s="151"/>
      <c r="EK252" s="151"/>
      <c r="EL252" s="151"/>
      <c r="EM252" s="151"/>
      <c r="EN252" s="151"/>
      <c r="EO252" s="151"/>
      <c r="EP252" s="151"/>
      <c r="EQ252" s="151"/>
      <c r="ER252" s="151"/>
      <c r="ES252" s="151"/>
      <c r="ET252" s="151"/>
      <c r="EU252" s="151"/>
      <c r="EV252" s="151"/>
      <c r="EW252" s="151"/>
      <c r="EX252" s="151"/>
      <c r="EY252" s="151"/>
      <c r="EZ252" s="151"/>
      <c r="FA252" s="151"/>
      <c r="FB252" s="151"/>
      <c r="FC252" s="151"/>
      <c r="FD252" s="151"/>
      <c r="FE252" s="151"/>
      <c r="FF252" s="151"/>
      <c r="FG252" s="151"/>
      <c r="FH252" s="151"/>
      <c r="FI252" s="151"/>
      <c r="FJ252" s="151"/>
      <c r="FK252" s="151"/>
      <c r="FL252" s="151"/>
      <c r="FM252" s="151"/>
      <c r="FN252" s="151"/>
      <c r="FO252" s="151"/>
      <c r="FP252" s="151"/>
      <c r="FQ252" s="151"/>
      <c r="FR252" s="151"/>
      <c r="FS252" s="151"/>
      <c r="FT252" s="151"/>
      <c r="FU252" s="151"/>
      <c r="FV252" s="151"/>
      <c r="FW252" s="151"/>
      <c r="FX252" s="151"/>
      <c r="FY252" s="151"/>
      <c r="FZ252" s="151"/>
      <c r="GA252" s="151"/>
      <c r="GB252" s="151"/>
      <c r="GC252" s="151"/>
      <c r="GD252" s="151"/>
      <c r="GE252" s="151"/>
      <c r="GF252" s="151"/>
      <c r="GG252" s="151"/>
      <c r="GH252" s="151"/>
      <c r="GI252" s="151"/>
      <c r="GJ252" s="151"/>
      <c r="GK252" s="151"/>
      <c r="GL252" s="151"/>
      <c r="GM252" s="151"/>
      <c r="GN252" s="151"/>
      <c r="GO252" s="151"/>
      <c r="GP252" s="151"/>
      <c r="GQ252" s="151"/>
      <c r="GR252" s="151"/>
      <c r="GS252" s="151"/>
      <c r="GT252" s="151"/>
      <c r="GU252" s="151"/>
      <c r="GV252" s="151"/>
      <c r="GW252" s="151"/>
      <c r="GX252" s="151"/>
      <c r="GY252" s="151"/>
      <c r="GZ252" s="151"/>
      <c r="HA252" s="151"/>
      <c r="HB252" s="151"/>
      <c r="HC252" s="151"/>
      <c r="HD252" s="151"/>
      <c r="HE252" s="151"/>
      <c r="HF252" s="151"/>
      <c r="HG252" s="151"/>
      <c r="HH252" s="151"/>
      <c r="HI252" s="151"/>
      <c r="HJ252" s="151"/>
      <c r="HK252" s="151"/>
      <c r="HL252" s="151"/>
      <c r="HM252" s="151"/>
      <c r="HN252" s="151"/>
      <c r="HO252" s="151"/>
      <c r="HP252" s="151"/>
    </row>
    <row r="253" spans="1:224" ht="20.100000000000001" customHeight="1" x14ac:dyDescent="0.25">
      <c r="A253" s="163">
        <v>249</v>
      </c>
      <c r="B253" s="162"/>
      <c r="C253" s="161"/>
      <c r="D253" s="160"/>
      <c r="E253" s="259"/>
      <c r="F253" s="260"/>
      <c r="G253" s="268"/>
      <c r="H253" s="337" t="str">
        <f t="shared" si="24"/>
        <v/>
      </c>
      <c r="I253" s="339"/>
      <c r="J253" s="270"/>
      <c r="K253" s="340"/>
      <c r="L253" s="344" t="str">
        <f t="shared" si="25"/>
        <v/>
      </c>
      <c r="M253" s="259"/>
      <c r="N253" s="345"/>
      <c r="O253" s="344" t="str">
        <f t="shared" si="26"/>
        <v/>
      </c>
      <c r="P253" s="159"/>
      <c r="Q253" s="259"/>
      <c r="R253" s="260"/>
      <c r="S253" s="260"/>
      <c r="T253" s="268"/>
      <c r="U253" s="347" t="str">
        <f t="shared" si="27"/>
        <v/>
      </c>
      <c r="V253" s="158" t="str">
        <f t="shared" si="28"/>
        <v/>
      </c>
      <c r="W253" s="158" t="str">
        <f t="shared" si="29"/>
        <v/>
      </c>
      <c r="X253" s="152"/>
      <c r="Y253" s="200"/>
      <c r="Z253" s="167"/>
      <c r="AA253" s="151"/>
      <c r="AB253" s="151"/>
      <c r="AC253" s="151"/>
      <c r="AD253" s="151"/>
      <c r="AE253" s="151"/>
      <c r="AF253" s="151"/>
      <c r="AG253" s="151"/>
      <c r="AH253" s="151"/>
      <c r="AJ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  <c r="BM253" s="151"/>
      <c r="BN253" s="151"/>
      <c r="BO253" s="151"/>
      <c r="BP253" s="151"/>
      <c r="BQ253" s="151"/>
      <c r="BR253" s="151"/>
      <c r="BS253" s="151"/>
      <c r="BT253" s="151"/>
      <c r="BU253" s="151"/>
      <c r="BV253" s="151"/>
      <c r="BW253" s="151"/>
      <c r="BX253" s="151"/>
      <c r="BY253" s="151"/>
      <c r="BZ253" s="151"/>
      <c r="CA253" s="151"/>
      <c r="CB253" s="151"/>
      <c r="CC253" s="151"/>
      <c r="CD253" s="151"/>
      <c r="CE253" s="151"/>
      <c r="CF253" s="151"/>
      <c r="CG253" s="151"/>
      <c r="CH253" s="151"/>
      <c r="CI253" s="151"/>
      <c r="CJ253" s="151"/>
      <c r="CK253" s="151"/>
      <c r="CL253" s="151"/>
      <c r="CM253" s="151"/>
      <c r="CN253" s="151"/>
      <c r="CO253" s="151"/>
      <c r="CP253" s="151"/>
      <c r="CQ253" s="151"/>
      <c r="CR253" s="151"/>
      <c r="CS253" s="151"/>
      <c r="CT253" s="151"/>
      <c r="CU253" s="151"/>
      <c r="CV253" s="151"/>
      <c r="CW253" s="151"/>
      <c r="CX253" s="151"/>
      <c r="CY253" s="151"/>
      <c r="CZ253" s="151"/>
      <c r="DA253" s="151"/>
      <c r="DB253" s="151"/>
      <c r="DC253" s="151"/>
      <c r="DD253" s="151"/>
      <c r="DE253" s="151"/>
      <c r="DF253" s="151"/>
      <c r="DG253" s="151"/>
      <c r="DH253" s="151"/>
      <c r="DI253" s="151"/>
      <c r="DJ253" s="151"/>
      <c r="DK253" s="151"/>
      <c r="DL253" s="151"/>
      <c r="DM253" s="151"/>
      <c r="DN253" s="151"/>
      <c r="DO253" s="151"/>
      <c r="DP253" s="151"/>
      <c r="DQ253" s="151"/>
      <c r="DR253" s="151"/>
      <c r="DS253" s="151"/>
      <c r="DT253" s="151"/>
      <c r="DU253" s="151"/>
      <c r="DV253" s="151"/>
      <c r="DW253" s="151"/>
      <c r="DX253" s="151"/>
      <c r="DY253" s="151"/>
      <c r="DZ253" s="151"/>
      <c r="EA253" s="151"/>
      <c r="EB253" s="151"/>
      <c r="EC253" s="151"/>
      <c r="ED253" s="151"/>
      <c r="EE253" s="151"/>
      <c r="EF253" s="151"/>
      <c r="EG253" s="151"/>
      <c r="EH253" s="151"/>
      <c r="EI253" s="151"/>
      <c r="EJ253" s="151"/>
      <c r="EK253" s="151"/>
      <c r="EL253" s="151"/>
      <c r="EM253" s="151"/>
      <c r="EN253" s="151"/>
      <c r="EO253" s="151"/>
      <c r="EP253" s="151"/>
      <c r="EQ253" s="151"/>
      <c r="ER253" s="151"/>
      <c r="ES253" s="151"/>
      <c r="ET253" s="151"/>
      <c r="EU253" s="151"/>
      <c r="EV253" s="151"/>
      <c r="EW253" s="151"/>
      <c r="EX253" s="151"/>
      <c r="EY253" s="151"/>
      <c r="EZ253" s="151"/>
      <c r="FA253" s="151"/>
      <c r="FB253" s="151"/>
      <c r="FC253" s="151"/>
      <c r="FD253" s="151"/>
      <c r="FE253" s="151"/>
      <c r="FF253" s="151"/>
      <c r="FG253" s="151"/>
      <c r="FH253" s="151"/>
      <c r="FI253" s="151"/>
      <c r="FJ253" s="151"/>
      <c r="FK253" s="151"/>
      <c r="FL253" s="151"/>
      <c r="FM253" s="151"/>
      <c r="FN253" s="151"/>
      <c r="FO253" s="151"/>
      <c r="FP253" s="151"/>
      <c r="FQ253" s="151"/>
      <c r="FR253" s="151"/>
      <c r="FS253" s="151"/>
      <c r="FT253" s="151"/>
      <c r="FU253" s="151"/>
      <c r="FV253" s="151"/>
      <c r="FW253" s="151"/>
      <c r="FX253" s="151"/>
      <c r="FY253" s="151"/>
      <c r="FZ253" s="151"/>
      <c r="GA253" s="151"/>
      <c r="GB253" s="151"/>
      <c r="GC253" s="151"/>
      <c r="GD253" s="151"/>
      <c r="GE253" s="151"/>
      <c r="GF253" s="151"/>
      <c r="GG253" s="151"/>
      <c r="GH253" s="151"/>
      <c r="GI253" s="151"/>
      <c r="GJ253" s="151"/>
      <c r="GK253" s="151"/>
      <c r="GL253" s="151"/>
      <c r="GM253" s="151"/>
      <c r="GN253" s="151"/>
      <c r="GO253" s="151"/>
      <c r="GP253" s="151"/>
      <c r="GQ253" s="151"/>
      <c r="GR253" s="151"/>
      <c r="GS253" s="151"/>
      <c r="GT253" s="151"/>
      <c r="GU253" s="151"/>
      <c r="GV253" s="151"/>
      <c r="GW253" s="151"/>
      <c r="GX253" s="151"/>
      <c r="GY253" s="151"/>
      <c r="GZ253" s="151"/>
      <c r="HA253" s="151"/>
      <c r="HB253" s="151"/>
      <c r="HC253" s="151"/>
      <c r="HD253" s="151"/>
      <c r="HE253" s="151"/>
      <c r="HF253" s="151"/>
      <c r="HG253" s="151"/>
      <c r="HH253" s="151"/>
      <c r="HI253" s="151"/>
      <c r="HJ253" s="151"/>
      <c r="HK253" s="151"/>
      <c r="HL253" s="151"/>
      <c r="HM253" s="151"/>
      <c r="HN253" s="151"/>
      <c r="HO253" s="151"/>
      <c r="HP253" s="151"/>
    </row>
    <row r="254" spans="1:224" ht="20.100000000000001" customHeight="1" x14ac:dyDescent="0.25">
      <c r="A254" s="163">
        <v>250</v>
      </c>
      <c r="B254" s="162"/>
      <c r="C254" s="161"/>
      <c r="D254" s="160"/>
      <c r="E254" s="259"/>
      <c r="F254" s="260"/>
      <c r="G254" s="268"/>
      <c r="H254" s="337" t="str">
        <f t="shared" si="24"/>
        <v/>
      </c>
      <c r="I254" s="339"/>
      <c r="J254" s="270"/>
      <c r="K254" s="340"/>
      <c r="L254" s="344" t="str">
        <f t="shared" si="25"/>
        <v/>
      </c>
      <c r="M254" s="259"/>
      <c r="N254" s="345"/>
      <c r="O254" s="344" t="str">
        <f t="shared" si="26"/>
        <v/>
      </c>
      <c r="P254" s="159"/>
      <c r="Q254" s="259"/>
      <c r="R254" s="260"/>
      <c r="S254" s="260"/>
      <c r="T254" s="268"/>
      <c r="U254" s="347" t="str">
        <f t="shared" si="27"/>
        <v/>
      </c>
      <c r="V254" s="158" t="str">
        <f t="shared" si="28"/>
        <v/>
      </c>
      <c r="W254" s="158" t="str">
        <f t="shared" si="29"/>
        <v/>
      </c>
      <c r="X254" s="152"/>
      <c r="Y254" s="200"/>
      <c r="Z254" s="167"/>
      <c r="AA254" s="151"/>
      <c r="AB254" s="151"/>
      <c r="AC254" s="151"/>
      <c r="AD254" s="151"/>
      <c r="AE254" s="151"/>
      <c r="AF254" s="151"/>
      <c r="AG254" s="151"/>
      <c r="AH254" s="151"/>
      <c r="AJ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1"/>
      <c r="BW254" s="151"/>
      <c r="BX254" s="151"/>
      <c r="BY254" s="151"/>
      <c r="BZ254" s="151"/>
      <c r="CA254" s="151"/>
      <c r="CB254" s="151"/>
      <c r="CC254" s="151"/>
      <c r="CD254" s="151"/>
      <c r="CE254" s="151"/>
      <c r="CF254" s="151"/>
      <c r="CG254" s="151"/>
      <c r="CH254" s="151"/>
      <c r="CI254" s="151"/>
      <c r="CJ254" s="151"/>
      <c r="CK254" s="151"/>
      <c r="CL254" s="151"/>
      <c r="CM254" s="151"/>
      <c r="CN254" s="151"/>
      <c r="CO254" s="151"/>
      <c r="CP254" s="151"/>
      <c r="CQ254" s="151"/>
      <c r="CR254" s="151"/>
      <c r="CS254" s="151"/>
      <c r="CT254" s="151"/>
      <c r="CU254" s="151"/>
      <c r="CV254" s="151"/>
      <c r="CW254" s="151"/>
      <c r="CX254" s="151"/>
      <c r="CY254" s="151"/>
      <c r="CZ254" s="151"/>
      <c r="DA254" s="151"/>
      <c r="DB254" s="151"/>
      <c r="DC254" s="151"/>
      <c r="DD254" s="151"/>
      <c r="DE254" s="151"/>
      <c r="DF254" s="151"/>
      <c r="DG254" s="151"/>
      <c r="DH254" s="151"/>
      <c r="DI254" s="151"/>
      <c r="DJ254" s="151"/>
      <c r="DK254" s="151"/>
      <c r="DL254" s="151"/>
      <c r="DM254" s="151"/>
      <c r="DN254" s="151"/>
      <c r="DO254" s="151"/>
      <c r="DP254" s="151"/>
      <c r="DQ254" s="151"/>
      <c r="DR254" s="151"/>
      <c r="DS254" s="151"/>
      <c r="DT254" s="151"/>
      <c r="DU254" s="151"/>
      <c r="DV254" s="151"/>
      <c r="DW254" s="151"/>
      <c r="DX254" s="151"/>
      <c r="DY254" s="151"/>
      <c r="DZ254" s="151"/>
      <c r="EA254" s="151"/>
      <c r="EB254" s="151"/>
      <c r="EC254" s="151"/>
      <c r="ED254" s="151"/>
      <c r="EE254" s="151"/>
      <c r="EF254" s="151"/>
      <c r="EG254" s="151"/>
      <c r="EH254" s="151"/>
      <c r="EI254" s="151"/>
      <c r="EJ254" s="151"/>
      <c r="EK254" s="151"/>
      <c r="EL254" s="151"/>
      <c r="EM254" s="151"/>
      <c r="EN254" s="151"/>
      <c r="EO254" s="151"/>
      <c r="EP254" s="151"/>
      <c r="EQ254" s="151"/>
      <c r="ER254" s="151"/>
      <c r="ES254" s="151"/>
      <c r="ET254" s="151"/>
      <c r="EU254" s="151"/>
      <c r="EV254" s="151"/>
      <c r="EW254" s="151"/>
      <c r="EX254" s="151"/>
      <c r="EY254" s="151"/>
      <c r="EZ254" s="151"/>
      <c r="FA254" s="151"/>
      <c r="FB254" s="151"/>
      <c r="FC254" s="151"/>
      <c r="FD254" s="151"/>
      <c r="FE254" s="151"/>
      <c r="FF254" s="151"/>
      <c r="FG254" s="151"/>
      <c r="FH254" s="151"/>
      <c r="FI254" s="151"/>
      <c r="FJ254" s="151"/>
      <c r="FK254" s="151"/>
      <c r="FL254" s="151"/>
      <c r="FM254" s="151"/>
      <c r="FN254" s="151"/>
      <c r="FO254" s="151"/>
      <c r="FP254" s="151"/>
      <c r="FQ254" s="151"/>
      <c r="FR254" s="151"/>
      <c r="FS254" s="151"/>
      <c r="FT254" s="151"/>
      <c r="FU254" s="151"/>
      <c r="FV254" s="151"/>
      <c r="FW254" s="151"/>
      <c r="FX254" s="151"/>
      <c r="FY254" s="151"/>
      <c r="FZ254" s="151"/>
      <c r="GA254" s="151"/>
      <c r="GB254" s="151"/>
      <c r="GC254" s="151"/>
      <c r="GD254" s="151"/>
      <c r="GE254" s="151"/>
      <c r="GF254" s="151"/>
      <c r="GG254" s="151"/>
      <c r="GH254" s="151"/>
      <c r="GI254" s="151"/>
      <c r="GJ254" s="151"/>
      <c r="GK254" s="151"/>
      <c r="GL254" s="151"/>
      <c r="GM254" s="151"/>
      <c r="GN254" s="151"/>
      <c r="GO254" s="151"/>
      <c r="GP254" s="151"/>
      <c r="GQ254" s="151"/>
      <c r="GR254" s="151"/>
      <c r="GS254" s="151"/>
      <c r="GT254" s="151"/>
      <c r="GU254" s="151"/>
      <c r="GV254" s="151"/>
      <c r="GW254" s="151"/>
      <c r="GX254" s="151"/>
      <c r="GY254" s="151"/>
      <c r="GZ254" s="151"/>
      <c r="HA254" s="151"/>
      <c r="HB254" s="151"/>
      <c r="HC254" s="151"/>
      <c r="HD254" s="151"/>
      <c r="HE254" s="151"/>
      <c r="HF254" s="151"/>
      <c r="HG254" s="151"/>
      <c r="HH254" s="151"/>
      <c r="HI254" s="151"/>
      <c r="HJ254" s="151"/>
      <c r="HK254" s="151"/>
      <c r="HL254" s="151"/>
      <c r="HM254" s="151"/>
      <c r="HN254" s="151"/>
      <c r="HO254" s="151"/>
      <c r="HP254" s="151"/>
    </row>
    <row r="255" spans="1:224" ht="20.100000000000001" customHeight="1" x14ac:dyDescent="0.25">
      <c r="A255" s="163">
        <v>251</v>
      </c>
      <c r="B255" s="162"/>
      <c r="C255" s="161"/>
      <c r="D255" s="160"/>
      <c r="E255" s="259"/>
      <c r="F255" s="260"/>
      <c r="G255" s="268"/>
      <c r="H255" s="337" t="str">
        <f t="shared" si="24"/>
        <v/>
      </c>
      <c r="I255" s="339"/>
      <c r="J255" s="270"/>
      <c r="K255" s="340"/>
      <c r="L255" s="344" t="str">
        <f t="shared" si="25"/>
        <v/>
      </c>
      <c r="M255" s="259"/>
      <c r="N255" s="345"/>
      <c r="O255" s="344" t="str">
        <f t="shared" si="26"/>
        <v/>
      </c>
      <c r="P255" s="159"/>
      <c r="Q255" s="259"/>
      <c r="R255" s="260"/>
      <c r="S255" s="260"/>
      <c r="T255" s="268"/>
      <c r="U255" s="347" t="str">
        <f t="shared" si="27"/>
        <v/>
      </c>
      <c r="V255" s="158" t="str">
        <f t="shared" si="28"/>
        <v/>
      </c>
      <c r="W255" s="158" t="str">
        <f t="shared" si="29"/>
        <v/>
      </c>
      <c r="X255" s="152"/>
      <c r="Y255" s="200"/>
      <c r="Z255" s="167"/>
      <c r="AA255" s="151"/>
      <c r="AB255" s="151"/>
      <c r="AC255" s="151"/>
      <c r="AD255" s="151"/>
      <c r="AE255" s="151"/>
      <c r="AF255" s="151"/>
      <c r="AG255" s="151"/>
      <c r="AH255" s="151"/>
      <c r="AJ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  <c r="BM255" s="151"/>
      <c r="BN255" s="151"/>
      <c r="BO255" s="151"/>
      <c r="BP255" s="151"/>
      <c r="BQ255" s="151"/>
      <c r="BR255" s="151"/>
      <c r="BS255" s="151"/>
      <c r="BT255" s="151"/>
      <c r="BU255" s="151"/>
      <c r="BV255" s="151"/>
      <c r="BW255" s="151"/>
      <c r="BX255" s="151"/>
      <c r="BY255" s="151"/>
      <c r="BZ255" s="151"/>
      <c r="CA255" s="151"/>
      <c r="CB255" s="151"/>
      <c r="CC255" s="151"/>
      <c r="CD255" s="151"/>
      <c r="CE255" s="151"/>
      <c r="CF255" s="151"/>
      <c r="CG255" s="151"/>
      <c r="CH255" s="151"/>
      <c r="CI255" s="151"/>
      <c r="CJ255" s="151"/>
      <c r="CK255" s="151"/>
      <c r="CL255" s="151"/>
      <c r="CM255" s="151"/>
      <c r="CN255" s="151"/>
      <c r="CO255" s="151"/>
      <c r="CP255" s="151"/>
      <c r="CQ255" s="151"/>
      <c r="CR255" s="151"/>
      <c r="CS255" s="151"/>
      <c r="CT255" s="151"/>
      <c r="CU255" s="151"/>
      <c r="CV255" s="151"/>
      <c r="CW255" s="151"/>
      <c r="CX255" s="151"/>
      <c r="CY255" s="151"/>
      <c r="CZ255" s="151"/>
      <c r="DA255" s="151"/>
      <c r="DB255" s="151"/>
      <c r="DC255" s="151"/>
      <c r="DD255" s="151"/>
      <c r="DE255" s="151"/>
      <c r="DF255" s="151"/>
      <c r="DG255" s="151"/>
      <c r="DH255" s="151"/>
      <c r="DI255" s="151"/>
      <c r="DJ255" s="151"/>
      <c r="DK255" s="151"/>
      <c r="DL255" s="151"/>
      <c r="DM255" s="151"/>
      <c r="DN255" s="151"/>
      <c r="DO255" s="151"/>
      <c r="DP255" s="151"/>
      <c r="DQ255" s="151"/>
      <c r="DR255" s="151"/>
      <c r="DS255" s="151"/>
      <c r="DT255" s="151"/>
      <c r="DU255" s="151"/>
      <c r="DV255" s="151"/>
      <c r="DW255" s="151"/>
      <c r="DX255" s="151"/>
      <c r="DY255" s="151"/>
      <c r="DZ255" s="151"/>
      <c r="EA255" s="151"/>
      <c r="EB255" s="151"/>
      <c r="EC255" s="151"/>
      <c r="ED255" s="151"/>
      <c r="EE255" s="151"/>
      <c r="EF255" s="151"/>
      <c r="EG255" s="151"/>
      <c r="EH255" s="151"/>
      <c r="EI255" s="151"/>
      <c r="EJ255" s="151"/>
      <c r="EK255" s="151"/>
      <c r="EL255" s="151"/>
      <c r="EM255" s="151"/>
      <c r="EN255" s="151"/>
      <c r="EO255" s="151"/>
      <c r="EP255" s="151"/>
      <c r="EQ255" s="151"/>
      <c r="ER255" s="151"/>
      <c r="ES255" s="151"/>
      <c r="ET255" s="151"/>
      <c r="EU255" s="151"/>
      <c r="EV255" s="151"/>
      <c r="EW255" s="151"/>
      <c r="EX255" s="151"/>
      <c r="EY255" s="151"/>
      <c r="EZ255" s="151"/>
      <c r="FA255" s="151"/>
      <c r="FB255" s="151"/>
      <c r="FC255" s="151"/>
      <c r="FD255" s="151"/>
      <c r="FE255" s="151"/>
      <c r="FF255" s="151"/>
      <c r="FG255" s="151"/>
      <c r="FH255" s="151"/>
      <c r="FI255" s="151"/>
      <c r="FJ255" s="151"/>
      <c r="FK255" s="151"/>
      <c r="FL255" s="151"/>
      <c r="FM255" s="151"/>
      <c r="FN255" s="151"/>
      <c r="FO255" s="151"/>
      <c r="FP255" s="151"/>
      <c r="FQ255" s="151"/>
      <c r="FR255" s="151"/>
      <c r="FS255" s="151"/>
      <c r="FT255" s="151"/>
      <c r="FU255" s="151"/>
      <c r="FV255" s="151"/>
      <c r="FW255" s="151"/>
      <c r="FX255" s="151"/>
      <c r="FY255" s="151"/>
      <c r="FZ255" s="151"/>
      <c r="GA255" s="151"/>
      <c r="GB255" s="151"/>
      <c r="GC255" s="151"/>
      <c r="GD255" s="151"/>
      <c r="GE255" s="151"/>
      <c r="GF255" s="151"/>
      <c r="GG255" s="151"/>
      <c r="GH255" s="151"/>
      <c r="GI255" s="151"/>
      <c r="GJ255" s="151"/>
      <c r="GK255" s="151"/>
      <c r="GL255" s="151"/>
      <c r="GM255" s="151"/>
      <c r="GN255" s="151"/>
      <c r="GO255" s="151"/>
      <c r="GP255" s="151"/>
      <c r="GQ255" s="151"/>
      <c r="GR255" s="151"/>
      <c r="GS255" s="151"/>
      <c r="GT255" s="151"/>
      <c r="GU255" s="151"/>
      <c r="GV255" s="151"/>
      <c r="GW255" s="151"/>
      <c r="GX255" s="151"/>
      <c r="GY255" s="151"/>
      <c r="GZ255" s="151"/>
      <c r="HA255" s="151"/>
      <c r="HB255" s="151"/>
      <c r="HC255" s="151"/>
      <c r="HD255" s="151"/>
      <c r="HE255" s="151"/>
      <c r="HF255" s="151"/>
      <c r="HG255" s="151"/>
      <c r="HH255" s="151"/>
      <c r="HI255" s="151"/>
      <c r="HJ255" s="151"/>
      <c r="HK255" s="151"/>
      <c r="HL255" s="151"/>
      <c r="HM255" s="151"/>
      <c r="HN255" s="151"/>
      <c r="HO255" s="151"/>
      <c r="HP255" s="151"/>
    </row>
    <row r="256" spans="1:224" ht="20.100000000000001" customHeight="1" x14ac:dyDescent="0.25">
      <c r="A256" s="163">
        <v>252</v>
      </c>
      <c r="B256" s="162"/>
      <c r="C256" s="161"/>
      <c r="D256" s="160"/>
      <c r="E256" s="259"/>
      <c r="F256" s="260"/>
      <c r="G256" s="268"/>
      <c r="H256" s="337" t="str">
        <f t="shared" si="24"/>
        <v/>
      </c>
      <c r="I256" s="339"/>
      <c r="J256" s="270"/>
      <c r="K256" s="340"/>
      <c r="L256" s="344" t="str">
        <f t="shared" si="25"/>
        <v/>
      </c>
      <c r="M256" s="259"/>
      <c r="N256" s="345"/>
      <c r="O256" s="344" t="str">
        <f t="shared" si="26"/>
        <v/>
      </c>
      <c r="P256" s="159"/>
      <c r="Q256" s="259"/>
      <c r="R256" s="260"/>
      <c r="S256" s="260"/>
      <c r="T256" s="268"/>
      <c r="U256" s="347" t="str">
        <f t="shared" si="27"/>
        <v/>
      </c>
      <c r="V256" s="158" t="str">
        <f t="shared" si="28"/>
        <v/>
      </c>
      <c r="W256" s="158" t="str">
        <f t="shared" si="29"/>
        <v/>
      </c>
      <c r="X256" s="152"/>
      <c r="Y256" s="200"/>
      <c r="Z256" s="167"/>
      <c r="AA256" s="151"/>
      <c r="AB256" s="151"/>
      <c r="AC256" s="151"/>
      <c r="AD256" s="151"/>
      <c r="AE256" s="151"/>
      <c r="AF256" s="151"/>
      <c r="AG256" s="151"/>
      <c r="AH256" s="151"/>
      <c r="AJ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  <c r="BM256" s="151"/>
      <c r="BN256" s="151"/>
      <c r="BO256" s="151"/>
      <c r="BP256" s="151"/>
      <c r="BQ256" s="151"/>
      <c r="BR256" s="151"/>
      <c r="BS256" s="151"/>
      <c r="BT256" s="151"/>
      <c r="BU256" s="151"/>
      <c r="BV256" s="151"/>
      <c r="BW256" s="151"/>
      <c r="BX256" s="151"/>
      <c r="BY256" s="151"/>
      <c r="BZ256" s="151"/>
      <c r="CA256" s="151"/>
      <c r="CB256" s="151"/>
      <c r="CC256" s="151"/>
      <c r="CD256" s="151"/>
      <c r="CE256" s="151"/>
      <c r="CF256" s="151"/>
      <c r="CG256" s="151"/>
      <c r="CH256" s="151"/>
      <c r="CI256" s="151"/>
      <c r="CJ256" s="151"/>
      <c r="CK256" s="151"/>
      <c r="CL256" s="151"/>
      <c r="CM256" s="151"/>
      <c r="CN256" s="151"/>
      <c r="CO256" s="151"/>
      <c r="CP256" s="151"/>
      <c r="CQ256" s="151"/>
      <c r="CR256" s="151"/>
      <c r="CS256" s="151"/>
      <c r="CT256" s="151"/>
      <c r="CU256" s="151"/>
      <c r="CV256" s="151"/>
      <c r="CW256" s="151"/>
      <c r="CX256" s="151"/>
      <c r="CY256" s="151"/>
      <c r="CZ256" s="151"/>
      <c r="DA256" s="151"/>
      <c r="DB256" s="151"/>
      <c r="DC256" s="151"/>
      <c r="DD256" s="151"/>
      <c r="DE256" s="151"/>
      <c r="DF256" s="151"/>
      <c r="DG256" s="151"/>
      <c r="DH256" s="151"/>
      <c r="DI256" s="151"/>
      <c r="DJ256" s="151"/>
      <c r="DK256" s="151"/>
      <c r="DL256" s="151"/>
      <c r="DM256" s="151"/>
      <c r="DN256" s="151"/>
      <c r="DO256" s="151"/>
      <c r="DP256" s="151"/>
      <c r="DQ256" s="151"/>
      <c r="DR256" s="151"/>
      <c r="DS256" s="151"/>
      <c r="DT256" s="151"/>
      <c r="DU256" s="151"/>
      <c r="DV256" s="151"/>
      <c r="DW256" s="151"/>
      <c r="DX256" s="151"/>
      <c r="DY256" s="151"/>
      <c r="DZ256" s="151"/>
      <c r="EA256" s="151"/>
      <c r="EB256" s="151"/>
      <c r="EC256" s="151"/>
      <c r="ED256" s="151"/>
      <c r="EE256" s="151"/>
      <c r="EF256" s="151"/>
      <c r="EG256" s="151"/>
      <c r="EH256" s="151"/>
      <c r="EI256" s="151"/>
      <c r="EJ256" s="151"/>
      <c r="EK256" s="151"/>
      <c r="EL256" s="151"/>
      <c r="EM256" s="151"/>
      <c r="EN256" s="151"/>
      <c r="EO256" s="151"/>
      <c r="EP256" s="151"/>
      <c r="EQ256" s="151"/>
      <c r="ER256" s="151"/>
      <c r="ES256" s="151"/>
      <c r="ET256" s="151"/>
      <c r="EU256" s="151"/>
      <c r="EV256" s="151"/>
      <c r="EW256" s="151"/>
      <c r="EX256" s="151"/>
      <c r="EY256" s="151"/>
      <c r="EZ256" s="151"/>
      <c r="FA256" s="151"/>
      <c r="FB256" s="151"/>
      <c r="FC256" s="151"/>
      <c r="FD256" s="151"/>
      <c r="FE256" s="151"/>
      <c r="FF256" s="151"/>
      <c r="FG256" s="151"/>
      <c r="FH256" s="151"/>
      <c r="FI256" s="151"/>
      <c r="FJ256" s="151"/>
      <c r="FK256" s="151"/>
      <c r="FL256" s="151"/>
      <c r="FM256" s="151"/>
      <c r="FN256" s="151"/>
      <c r="FO256" s="151"/>
      <c r="FP256" s="151"/>
      <c r="FQ256" s="151"/>
      <c r="FR256" s="151"/>
      <c r="FS256" s="151"/>
      <c r="FT256" s="151"/>
      <c r="FU256" s="151"/>
      <c r="FV256" s="151"/>
      <c r="FW256" s="151"/>
      <c r="FX256" s="151"/>
      <c r="FY256" s="151"/>
      <c r="FZ256" s="151"/>
      <c r="GA256" s="151"/>
      <c r="GB256" s="151"/>
      <c r="GC256" s="151"/>
      <c r="GD256" s="151"/>
      <c r="GE256" s="151"/>
      <c r="GF256" s="151"/>
      <c r="GG256" s="151"/>
      <c r="GH256" s="151"/>
      <c r="GI256" s="151"/>
      <c r="GJ256" s="151"/>
      <c r="GK256" s="151"/>
      <c r="GL256" s="151"/>
      <c r="GM256" s="151"/>
      <c r="GN256" s="151"/>
      <c r="GO256" s="151"/>
      <c r="GP256" s="151"/>
      <c r="GQ256" s="151"/>
      <c r="GR256" s="151"/>
      <c r="GS256" s="151"/>
      <c r="GT256" s="151"/>
      <c r="GU256" s="151"/>
      <c r="GV256" s="151"/>
      <c r="GW256" s="151"/>
      <c r="GX256" s="151"/>
      <c r="GY256" s="151"/>
      <c r="GZ256" s="151"/>
      <c r="HA256" s="151"/>
      <c r="HB256" s="151"/>
      <c r="HC256" s="151"/>
      <c r="HD256" s="151"/>
      <c r="HE256" s="151"/>
      <c r="HF256" s="151"/>
      <c r="HG256" s="151"/>
      <c r="HH256" s="151"/>
      <c r="HI256" s="151"/>
      <c r="HJ256" s="151"/>
      <c r="HK256" s="151"/>
      <c r="HL256" s="151"/>
      <c r="HM256" s="151"/>
      <c r="HN256" s="151"/>
      <c r="HO256" s="151"/>
      <c r="HP256" s="151"/>
    </row>
    <row r="257" spans="1:224" ht="20.100000000000001" customHeight="1" x14ac:dyDescent="0.25">
      <c r="A257" s="163">
        <v>253</v>
      </c>
      <c r="B257" s="162"/>
      <c r="C257" s="161"/>
      <c r="D257" s="160"/>
      <c r="E257" s="259"/>
      <c r="F257" s="260"/>
      <c r="G257" s="268"/>
      <c r="H257" s="337" t="str">
        <f t="shared" si="24"/>
        <v/>
      </c>
      <c r="I257" s="339"/>
      <c r="J257" s="270"/>
      <c r="K257" s="340"/>
      <c r="L257" s="344" t="str">
        <f t="shared" si="25"/>
        <v/>
      </c>
      <c r="M257" s="259"/>
      <c r="N257" s="345"/>
      <c r="O257" s="344" t="str">
        <f t="shared" si="26"/>
        <v/>
      </c>
      <c r="P257" s="159"/>
      <c r="Q257" s="259"/>
      <c r="R257" s="260"/>
      <c r="S257" s="260"/>
      <c r="T257" s="268"/>
      <c r="U257" s="347" t="str">
        <f t="shared" si="27"/>
        <v/>
      </c>
      <c r="V257" s="158" t="str">
        <f t="shared" si="28"/>
        <v/>
      </c>
      <c r="W257" s="158" t="str">
        <f t="shared" si="29"/>
        <v/>
      </c>
      <c r="X257" s="152"/>
      <c r="Y257" s="200"/>
      <c r="Z257" s="167"/>
      <c r="AA257" s="151"/>
      <c r="AB257" s="151"/>
      <c r="AC257" s="151"/>
      <c r="AD257" s="151"/>
      <c r="AE257" s="151"/>
      <c r="AF257" s="151"/>
      <c r="AG257" s="151"/>
      <c r="AH257" s="151"/>
      <c r="AJ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1"/>
      <c r="BW257" s="151"/>
      <c r="BX257" s="151"/>
      <c r="BY257" s="151"/>
      <c r="BZ257" s="151"/>
      <c r="CA257" s="151"/>
      <c r="CB257" s="151"/>
      <c r="CC257" s="151"/>
      <c r="CD257" s="151"/>
      <c r="CE257" s="151"/>
      <c r="CF257" s="151"/>
      <c r="CG257" s="151"/>
      <c r="CH257" s="151"/>
      <c r="CI257" s="151"/>
      <c r="CJ257" s="151"/>
      <c r="CK257" s="151"/>
      <c r="CL257" s="151"/>
      <c r="CM257" s="151"/>
      <c r="CN257" s="151"/>
      <c r="CO257" s="151"/>
      <c r="CP257" s="151"/>
      <c r="CQ257" s="151"/>
      <c r="CR257" s="151"/>
      <c r="CS257" s="151"/>
      <c r="CT257" s="151"/>
      <c r="CU257" s="151"/>
      <c r="CV257" s="151"/>
      <c r="CW257" s="151"/>
      <c r="CX257" s="151"/>
      <c r="CY257" s="151"/>
      <c r="CZ257" s="151"/>
      <c r="DA257" s="151"/>
      <c r="DB257" s="151"/>
      <c r="DC257" s="151"/>
      <c r="DD257" s="151"/>
      <c r="DE257" s="151"/>
      <c r="DF257" s="151"/>
      <c r="DG257" s="151"/>
      <c r="DH257" s="151"/>
      <c r="DI257" s="151"/>
      <c r="DJ257" s="151"/>
      <c r="DK257" s="151"/>
      <c r="DL257" s="151"/>
      <c r="DM257" s="151"/>
      <c r="DN257" s="151"/>
      <c r="DO257" s="151"/>
      <c r="DP257" s="151"/>
      <c r="DQ257" s="151"/>
      <c r="DR257" s="151"/>
      <c r="DS257" s="151"/>
      <c r="DT257" s="151"/>
      <c r="DU257" s="151"/>
      <c r="DV257" s="151"/>
      <c r="DW257" s="151"/>
      <c r="DX257" s="151"/>
      <c r="DY257" s="151"/>
      <c r="DZ257" s="151"/>
      <c r="EA257" s="151"/>
      <c r="EB257" s="151"/>
      <c r="EC257" s="151"/>
      <c r="ED257" s="151"/>
      <c r="EE257" s="151"/>
      <c r="EF257" s="151"/>
      <c r="EG257" s="151"/>
      <c r="EH257" s="151"/>
      <c r="EI257" s="151"/>
      <c r="EJ257" s="151"/>
      <c r="EK257" s="151"/>
      <c r="EL257" s="151"/>
      <c r="EM257" s="151"/>
      <c r="EN257" s="151"/>
      <c r="EO257" s="151"/>
      <c r="EP257" s="151"/>
      <c r="EQ257" s="151"/>
      <c r="ER257" s="151"/>
      <c r="ES257" s="151"/>
      <c r="ET257" s="151"/>
      <c r="EU257" s="151"/>
      <c r="EV257" s="151"/>
      <c r="EW257" s="151"/>
      <c r="EX257" s="151"/>
      <c r="EY257" s="151"/>
      <c r="EZ257" s="151"/>
      <c r="FA257" s="151"/>
      <c r="FB257" s="151"/>
      <c r="FC257" s="151"/>
      <c r="FD257" s="151"/>
      <c r="FE257" s="151"/>
      <c r="FF257" s="151"/>
      <c r="FG257" s="151"/>
      <c r="FH257" s="151"/>
      <c r="FI257" s="151"/>
      <c r="FJ257" s="151"/>
      <c r="FK257" s="151"/>
      <c r="FL257" s="151"/>
      <c r="FM257" s="151"/>
      <c r="FN257" s="151"/>
      <c r="FO257" s="151"/>
      <c r="FP257" s="151"/>
      <c r="FQ257" s="151"/>
      <c r="FR257" s="151"/>
      <c r="FS257" s="151"/>
      <c r="FT257" s="151"/>
      <c r="FU257" s="151"/>
      <c r="FV257" s="151"/>
      <c r="FW257" s="151"/>
      <c r="FX257" s="151"/>
      <c r="FY257" s="151"/>
      <c r="FZ257" s="151"/>
      <c r="GA257" s="151"/>
      <c r="GB257" s="151"/>
      <c r="GC257" s="151"/>
      <c r="GD257" s="151"/>
      <c r="GE257" s="151"/>
      <c r="GF257" s="151"/>
      <c r="GG257" s="151"/>
      <c r="GH257" s="151"/>
      <c r="GI257" s="151"/>
      <c r="GJ257" s="151"/>
      <c r="GK257" s="151"/>
      <c r="GL257" s="151"/>
      <c r="GM257" s="151"/>
      <c r="GN257" s="151"/>
      <c r="GO257" s="151"/>
      <c r="GP257" s="151"/>
      <c r="GQ257" s="151"/>
      <c r="GR257" s="151"/>
      <c r="GS257" s="151"/>
      <c r="GT257" s="151"/>
      <c r="GU257" s="151"/>
      <c r="GV257" s="151"/>
      <c r="GW257" s="151"/>
      <c r="GX257" s="151"/>
      <c r="GY257" s="151"/>
      <c r="GZ257" s="151"/>
      <c r="HA257" s="151"/>
      <c r="HB257" s="151"/>
      <c r="HC257" s="151"/>
      <c r="HD257" s="151"/>
      <c r="HE257" s="151"/>
      <c r="HF257" s="151"/>
      <c r="HG257" s="151"/>
      <c r="HH257" s="151"/>
      <c r="HI257" s="151"/>
      <c r="HJ257" s="151"/>
      <c r="HK257" s="151"/>
      <c r="HL257" s="151"/>
      <c r="HM257" s="151"/>
      <c r="HN257" s="151"/>
      <c r="HO257" s="151"/>
      <c r="HP257" s="151"/>
    </row>
    <row r="258" spans="1:224" ht="20.100000000000001" customHeight="1" x14ac:dyDescent="0.25">
      <c r="A258" s="163">
        <v>254</v>
      </c>
      <c r="B258" s="162"/>
      <c r="C258" s="161"/>
      <c r="D258" s="160"/>
      <c r="E258" s="259"/>
      <c r="F258" s="260"/>
      <c r="G258" s="268"/>
      <c r="H258" s="337" t="str">
        <f t="shared" si="24"/>
        <v/>
      </c>
      <c r="I258" s="339"/>
      <c r="J258" s="270"/>
      <c r="K258" s="340"/>
      <c r="L258" s="344" t="str">
        <f t="shared" si="25"/>
        <v/>
      </c>
      <c r="M258" s="259"/>
      <c r="N258" s="345"/>
      <c r="O258" s="344" t="str">
        <f t="shared" si="26"/>
        <v/>
      </c>
      <c r="P258" s="159"/>
      <c r="Q258" s="259"/>
      <c r="R258" s="260"/>
      <c r="S258" s="260"/>
      <c r="T258" s="268"/>
      <c r="U258" s="347" t="str">
        <f t="shared" si="27"/>
        <v/>
      </c>
      <c r="V258" s="158" t="str">
        <f t="shared" si="28"/>
        <v/>
      </c>
      <c r="W258" s="158" t="str">
        <f t="shared" si="29"/>
        <v/>
      </c>
      <c r="X258" s="152"/>
      <c r="Y258" s="200"/>
      <c r="Z258" s="167"/>
      <c r="AA258" s="151"/>
      <c r="AB258" s="151"/>
      <c r="AC258" s="151"/>
      <c r="AD258" s="151"/>
      <c r="AE258" s="151"/>
      <c r="AF258" s="151"/>
      <c r="AG258" s="151"/>
      <c r="AH258" s="151"/>
      <c r="AJ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  <c r="BM258" s="151"/>
      <c r="BN258" s="151"/>
      <c r="BO258" s="151"/>
      <c r="BP258" s="151"/>
      <c r="BQ258" s="151"/>
      <c r="BR258" s="151"/>
      <c r="BS258" s="151"/>
      <c r="BT258" s="151"/>
      <c r="BU258" s="151"/>
      <c r="BV258" s="151"/>
      <c r="BW258" s="151"/>
      <c r="BX258" s="151"/>
      <c r="BY258" s="151"/>
      <c r="BZ258" s="151"/>
      <c r="CA258" s="151"/>
      <c r="CB258" s="151"/>
      <c r="CC258" s="151"/>
      <c r="CD258" s="151"/>
      <c r="CE258" s="151"/>
      <c r="CF258" s="151"/>
      <c r="CG258" s="151"/>
      <c r="CH258" s="151"/>
      <c r="CI258" s="151"/>
      <c r="CJ258" s="151"/>
      <c r="CK258" s="151"/>
      <c r="CL258" s="151"/>
      <c r="CM258" s="151"/>
      <c r="CN258" s="151"/>
      <c r="CO258" s="151"/>
      <c r="CP258" s="151"/>
      <c r="CQ258" s="151"/>
      <c r="CR258" s="151"/>
      <c r="CS258" s="151"/>
      <c r="CT258" s="151"/>
      <c r="CU258" s="151"/>
      <c r="CV258" s="151"/>
      <c r="CW258" s="151"/>
      <c r="CX258" s="151"/>
      <c r="CY258" s="151"/>
      <c r="CZ258" s="151"/>
      <c r="DA258" s="151"/>
      <c r="DB258" s="151"/>
      <c r="DC258" s="151"/>
      <c r="DD258" s="151"/>
      <c r="DE258" s="151"/>
      <c r="DF258" s="151"/>
      <c r="DG258" s="151"/>
      <c r="DH258" s="151"/>
      <c r="DI258" s="151"/>
      <c r="DJ258" s="151"/>
      <c r="DK258" s="151"/>
      <c r="DL258" s="151"/>
      <c r="DM258" s="151"/>
      <c r="DN258" s="151"/>
      <c r="DO258" s="151"/>
      <c r="DP258" s="151"/>
      <c r="DQ258" s="151"/>
      <c r="DR258" s="151"/>
      <c r="DS258" s="151"/>
      <c r="DT258" s="151"/>
      <c r="DU258" s="151"/>
      <c r="DV258" s="151"/>
      <c r="DW258" s="151"/>
      <c r="DX258" s="151"/>
      <c r="DY258" s="151"/>
      <c r="DZ258" s="151"/>
      <c r="EA258" s="151"/>
      <c r="EB258" s="151"/>
      <c r="EC258" s="151"/>
      <c r="ED258" s="151"/>
      <c r="EE258" s="151"/>
      <c r="EF258" s="151"/>
      <c r="EG258" s="151"/>
      <c r="EH258" s="151"/>
      <c r="EI258" s="151"/>
      <c r="EJ258" s="151"/>
      <c r="EK258" s="151"/>
      <c r="EL258" s="151"/>
      <c r="EM258" s="151"/>
      <c r="EN258" s="151"/>
      <c r="EO258" s="151"/>
      <c r="EP258" s="151"/>
      <c r="EQ258" s="151"/>
      <c r="ER258" s="151"/>
      <c r="ES258" s="151"/>
      <c r="ET258" s="151"/>
      <c r="EU258" s="151"/>
      <c r="EV258" s="151"/>
      <c r="EW258" s="151"/>
      <c r="EX258" s="151"/>
      <c r="EY258" s="151"/>
      <c r="EZ258" s="151"/>
      <c r="FA258" s="151"/>
      <c r="FB258" s="151"/>
      <c r="FC258" s="151"/>
      <c r="FD258" s="151"/>
      <c r="FE258" s="151"/>
      <c r="FF258" s="151"/>
      <c r="FG258" s="151"/>
      <c r="FH258" s="151"/>
      <c r="FI258" s="151"/>
      <c r="FJ258" s="151"/>
      <c r="FK258" s="151"/>
      <c r="FL258" s="151"/>
      <c r="FM258" s="151"/>
      <c r="FN258" s="151"/>
      <c r="FO258" s="151"/>
      <c r="FP258" s="151"/>
      <c r="FQ258" s="151"/>
      <c r="FR258" s="151"/>
      <c r="FS258" s="151"/>
      <c r="FT258" s="151"/>
      <c r="FU258" s="151"/>
      <c r="FV258" s="151"/>
      <c r="FW258" s="151"/>
      <c r="FX258" s="151"/>
      <c r="FY258" s="151"/>
      <c r="FZ258" s="151"/>
      <c r="GA258" s="151"/>
      <c r="GB258" s="151"/>
      <c r="GC258" s="151"/>
      <c r="GD258" s="151"/>
      <c r="GE258" s="151"/>
      <c r="GF258" s="151"/>
      <c r="GG258" s="151"/>
      <c r="GH258" s="151"/>
      <c r="GI258" s="151"/>
      <c r="GJ258" s="151"/>
      <c r="GK258" s="151"/>
      <c r="GL258" s="151"/>
      <c r="GM258" s="151"/>
      <c r="GN258" s="151"/>
      <c r="GO258" s="151"/>
      <c r="GP258" s="151"/>
      <c r="GQ258" s="151"/>
      <c r="GR258" s="151"/>
      <c r="GS258" s="151"/>
      <c r="GT258" s="151"/>
      <c r="GU258" s="151"/>
      <c r="GV258" s="151"/>
      <c r="GW258" s="151"/>
      <c r="GX258" s="151"/>
      <c r="GY258" s="151"/>
      <c r="GZ258" s="151"/>
      <c r="HA258" s="151"/>
      <c r="HB258" s="151"/>
      <c r="HC258" s="151"/>
      <c r="HD258" s="151"/>
      <c r="HE258" s="151"/>
      <c r="HF258" s="151"/>
      <c r="HG258" s="151"/>
      <c r="HH258" s="151"/>
      <c r="HI258" s="151"/>
      <c r="HJ258" s="151"/>
      <c r="HK258" s="151"/>
      <c r="HL258" s="151"/>
      <c r="HM258" s="151"/>
      <c r="HN258" s="151"/>
      <c r="HO258" s="151"/>
      <c r="HP258" s="151"/>
    </row>
    <row r="259" spans="1:224" ht="20.100000000000001" customHeight="1" x14ac:dyDescent="0.25">
      <c r="A259" s="163">
        <v>255</v>
      </c>
      <c r="B259" s="162"/>
      <c r="C259" s="161"/>
      <c r="D259" s="160"/>
      <c r="E259" s="259"/>
      <c r="F259" s="260"/>
      <c r="G259" s="268"/>
      <c r="H259" s="337" t="str">
        <f t="shared" si="24"/>
        <v/>
      </c>
      <c r="I259" s="339"/>
      <c r="J259" s="270"/>
      <c r="K259" s="340"/>
      <c r="L259" s="344" t="str">
        <f t="shared" si="25"/>
        <v/>
      </c>
      <c r="M259" s="259"/>
      <c r="N259" s="345"/>
      <c r="O259" s="344" t="str">
        <f t="shared" si="26"/>
        <v/>
      </c>
      <c r="P259" s="159"/>
      <c r="Q259" s="259"/>
      <c r="R259" s="260"/>
      <c r="S259" s="260"/>
      <c r="T259" s="268"/>
      <c r="U259" s="347" t="str">
        <f t="shared" si="27"/>
        <v/>
      </c>
      <c r="V259" s="158" t="str">
        <f t="shared" si="28"/>
        <v/>
      </c>
      <c r="W259" s="158" t="str">
        <f t="shared" si="29"/>
        <v/>
      </c>
      <c r="X259" s="152"/>
      <c r="Y259" s="200"/>
      <c r="Z259" s="167"/>
      <c r="AA259" s="151"/>
      <c r="AB259" s="151"/>
      <c r="AC259" s="151"/>
      <c r="AD259" s="151"/>
      <c r="AE259" s="151"/>
      <c r="AF259" s="151"/>
      <c r="AG259" s="151"/>
      <c r="AH259" s="151"/>
      <c r="AJ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  <c r="BM259" s="151"/>
      <c r="BN259" s="151"/>
      <c r="BO259" s="151"/>
      <c r="BP259" s="151"/>
      <c r="BQ259" s="151"/>
      <c r="BR259" s="151"/>
      <c r="BS259" s="151"/>
      <c r="BT259" s="151"/>
      <c r="BU259" s="151"/>
      <c r="BV259" s="151"/>
      <c r="BW259" s="151"/>
      <c r="BX259" s="151"/>
      <c r="BY259" s="151"/>
      <c r="BZ259" s="151"/>
      <c r="CA259" s="151"/>
      <c r="CB259" s="151"/>
      <c r="CC259" s="151"/>
      <c r="CD259" s="151"/>
      <c r="CE259" s="151"/>
      <c r="CF259" s="151"/>
      <c r="CG259" s="151"/>
      <c r="CH259" s="151"/>
      <c r="CI259" s="151"/>
      <c r="CJ259" s="151"/>
      <c r="CK259" s="151"/>
      <c r="CL259" s="151"/>
      <c r="CM259" s="151"/>
      <c r="CN259" s="151"/>
      <c r="CO259" s="151"/>
      <c r="CP259" s="151"/>
      <c r="CQ259" s="151"/>
      <c r="CR259" s="151"/>
      <c r="CS259" s="151"/>
      <c r="CT259" s="151"/>
      <c r="CU259" s="151"/>
      <c r="CV259" s="151"/>
      <c r="CW259" s="151"/>
      <c r="CX259" s="151"/>
      <c r="CY259" s="151"/>
      <c r="CZ259" s="151"/>
      <c r="DA259" s="151"/>
      <c r="DB259" s="151"/>
      <c r="DC259" s="151"/>
      <c r="DD259" s="151"/>
      <c r="DE259" s="151"/>
      <c r="DF259" s="151"/>
      <c r="DG259" s="151"/>
      <c r="DH259" s="151"/>
      <c r="DI259" s="151"/>
      <c r="DJ259" s="151"/>
      <c r="DK259" s="151"/>
      <c r="DL259" s="151"/>
      <c r="DM259" s="151"/>
      <c r="DN259" s="151"/>
      <c r="DO259" s="151"/>
      <c r="DP259" s="151"/>
      <c r="DQ259" s="151"/>
      <c r="DR259" s="151"/>
      <c r="DS259" s="151"/>
      <c r="DT259" s="151"/>
      <c r="DU259" s="151"/>
      <c r="DV259" s="151"/>
      <c r="DW259" s="151"/>
      <c r="DX259" s="151"/>
      <c r="DY259" s="151"/>
      <c r="DZ259" s="151"/>
      <c r="EA259" s="151"/>
      <c r="EB259" s="151"/>
      <c r="EC259" s="151"/>
      <c r="ED259" s="151"/>
      <c r="EE259" s="151"/>
      <c r="EF259" s="151"/>
      <c r="EG259" s="151"/>
      <c r="EH259" s="151"/>
      <c r="EI259" s="151"/>
      <c r="EJ259" s="151"/>
      <c r="EK259" s="151"/>
      <c r="EL259" s="151"/>
      <c r="EM259" s="151"/>
      <c r="EN259" s="151"/>
      <c r="EO259" s="151"/>
      <c r="EP259" s="151"/>
      <c r="EQ259" s="151"/>
      <c r="ER259" s="151"/>
      <c r="ES259" s="151"/>
      <c r="ET259" s="151"/>
      <c r="EU259" s="151"/>
      <c r="EV259" s="151"/>
      <c r="EW259" s="151"/>
      <c r="EX259" s="151"/>
      <c r="EY259" s="151"/>
      <c r="EZ259" s="151"/>
      <c r="FA259" s="151"/>
      <c r="FB259" s="151"/>
      <c r="FC259" s="151"/>
      <c r="FD259" s="151"/>
      <c r="FE259" s="151"/>
      <c r="FF259" s="151"/>
      <c r="FG259" s="151"/>
      <c r="FH259" s="151"/>
      <c r="FI259" s="151"/>
      <c r="FJ259" s="151"/>
      <c r="FK259" s="151"/>
      <c r="FL259" s="151"/>
      <c r="FM259" s="151"/>
      <c r="FN259" s="151"/>
      <c r="FO259" s="151"/>
      <c r="FP259" s="151"/>
      <c r="FQ259" s="151"/>
      <c r="FR259" s="151"/>
      <c r="FS259" s="151"/>
      <c r="FT259" s="151"/>
      <c r="FU259" s="151"/>
      <c r="FV259" s="151"/>
      <c r="FW259" s="151"/>
      <c r="FX259" s="151"/>
      <c r="FY259" s="151"/>
      <c r="FZ259" s="151"/>
      <c r="GA259" s="151"/>
      <c r="GB259" s="151"/>
      <c r="GC259" s="151"/>
      <c r="GD259" s="151"/>
      <c r="GE259" s="151"/>
      <c r="GF259" s="151"/>
      <c r="GG259" s="151"/>
      <c r="GH259" s="151"/>
      <c r="GI259" s="151"/>
      <c r="GJ259" s="151"/>
      <c r="GK259" s="151"/>
      <c r="GL259" s="151"/>
      <c r="GM259" s="151"/>
      <c r="GN259" s="151"/>
      <c r="GO259" s="151"/>
      <c r="GP259" s="151"/>
      <c r="GQ259" s="151"/>
      <c r="GR259" s="151"/>
      <c r="GS259" s="151"/>
      <c r="GT259" s="151"/>
      <c r="GU259" s="151"/>
      <c r="GV259" s="151"/>
      <c r="GW259" s="151"/>
      <c r="GX259" s="151"/>
      <c r="GY259" s="151"/>
      <c r="GZ259" s="151"/>
      <c r="HA259" s="151"/>
      <c r="HB259" s="151"/>
      <c r="HC259" s="151"/>
      <c r="HD259" s="151"/>
      <c r="HE259" s="151"/>
      <c r="HF259" s="151"/>
      <c r="HG259" s="151"/>
      <c r="HH259" s="151"/>
      <c r="HI259" s="151"/>
      <c r="HJ259" s="151"/>
      <c r="HK259" s="151"/>
      <c r="HL259" s="151"/>
      <c r="HM259" s="151"/>
      <c r="HN259" s="151"/>
      <c r="HO259" s="151"/>
      <c r="HP259" s="151"/>
    </row>
    <row r="260" spans="1:224" ht="20.100000000000001" customHeight="1" x14ac:dyDescent="0.25">
      <c r="A260" s="163">
        <v>256</v>
      </c>
      <c r="B260" s="162"/>
      <c r="C260" s="161"/>
      <c r="D260" s="160"/>
      <c r="E260" s="259"/>
      <c r="F260" s="260"/>
      <c r="G260" s="268"/>
      <c r="H260" s="337" t="str">
        <f t="shared" si="24"/>
        <v/>
      </c>
      <c r="I260" s="339"/>
      <c r="J260" s="270"/>
      <c r="K260" s="340"/>
      <c r="L260" s="344" t="str">
        <f t="shared" si="25"/>
        <v/>
      </c>
      <c r="M260" s="259"/>
      <c r="N260" s="345"/>
      <c r="O260" s="344" t="str">
        <f t="shared" si="26"/>
        <v/>
      </c>
      <c r="P260" s="159"/>
      <c r="Q260" s="259"/>
      <c r="R260" s="260"/>
      <c r="S260" s="260"/>
      <c r="T260" s="268"/>
      <c r="U260" s="347" t="str">
        <f t="shared" si="27"/>
        <v/>
      </c>
      <c r="V260" s="158" t="str">
        <f t="shared" si="28"/>
        <v/>
      </c>
      <c r="W260" s="158" t="str">
        <f t="shared" si="29"/>
        <v/>
      </c>
      <c r="X260" s="152"/>
      <c r="Y260" s="200"/>
      <c r="Z260" s="167"/>
      <c r="AA260" s="151"/>
      <c r="AB260" s="151"/>
      <c r="AC260" s="151"/>
      <c r="AD260" s="151"/>
      <c r="AE260" s="151"/>
      <c r="AF260" s="151"/>
      <c r="AG260" s="151"/>
      <c r="AH260" s="151"/>
      <c r="AJ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  <c r="BM260" s="151"/>
      <c r="BN260" s="151"/>
      <c r="BO260" s="151"/>
      <c r="BP260" s="151"/>
      <c r="BQ260" s="151"/>
      <c r="BR260" s="151"/>
      <c r="BS260" s="151"/>
      <c r="BT260" s="151"/>
      <c r="BU260" s="151"/>
      <c r="BV260" s="151"/>
      <c r="BW260" s="151"/>
      <c r="BX260" s="151"/>
      <c r="BY260" s="151"/>
      <c r="BZ260" s="151"/>
      <c r="CA260" s="151"/>
      <c r="CB260" s="151"/>
      <c r="CC260" s="151"/>
      <c r="CD260" s="151"/>
      <c r="CE260" s="151"/>
      <c r="CF260" s="151"/>
      <c r="CG260" s="151"/>
      <c r="CH260" s="151"/>
      <c r="CI260" s="151"/>
      <c r="CJ260" s="151"/>
      <c r="CK260" s="151"/>
      <c r="CL260" s="151"/>
      <c r="CM260" s="151"/>
      <c r="CN260" s="151"/>
      <c r="CO260" s="151"/>
      <c r="CP260" s="151"/>
      <c r="CQ260" s="151"/>
      <c r="CR260" s="151"/>
      <c r="CS260" s="151"/>
      <c r="CT260" s="151"/>
      <c r="CU260" s="151"/>
      <c r="CV260" s="151"/>
      <c r="CW260" s="151"/>
      <c r="CX260" s="151"/>
      <c r="CY260" s="151"/>
      <c r="CZ260" s="151"/>
      <c r="DA260" s="151"/>
      <c r="DB260" s="151"/>
      <c r="DC260" s="151"/>
      <c r="DD260" s="151"/>
      <c r="DE260" s="151"/>
      <c r="DF260" s="151"/>
      <c r="DG260" s="151"/>
      <c r="DH260" s="151"/>
      <c r="DI260" s="151"/>
      <c r="DJ260" s="151"/>
      <c r="DK260" s="151"/>
      <c r="DL260" s="151"/>
      <c r="DM260" s="151"/>
      <c r="DN260" s="151"/>
      <c r="DO260" s="151"/>
      <c r="DP260" s="151"/>
      <c r="DQ260" s="151"/>
      <c r="DR260" s="151"/>
      <c r="DS260" s="151"/>
      <c r="DT260" s="151"/>
      <c r="DU260" s="151"/>
      <c r="DV260" s="151"/>
      <c r="DW260" s="151"/>
      <c r="DX260" s="151"/>
      <c r="DY260" s="151"/>
      <c r="DZ260" s="151"/>
      <c r="EA260" s="151"/>
      <c r="EB260" s="151"/>
      <c r="EC260" s="151"/>
      <c r="ED260" s="151"/>
      <c r="EE260" s="151"/>
      <c r="EF260" s="151"/>
      <c r="EG260" s="151"/>
      <c r="EH260" s="151"/>
      <c r="EI260" s="151"/>
      <c r="EJ260" s="151"/>
      <c r="EK260" s="151"/>
      <c r="EL260" s="151"/>
      <c r="EM260" s="151"/>
      <c r="EN260" s="151"/>
      <c r="EO260" s="151"/>
      <c r="EP260" s="151"/>
      <c r="EQ260" s="151"/>
      <c r="ER260" s="151"/>
      <c r="ES260" s="151"/>
      <c r="ET260" s="151"/>
      <c r="EU260" s="151"/>
      <c r="EV260" s="151"/>
      <c r="EW260" s="151"/>
      <c r="EX260" s="151"/>
      <c r="EY260" s="151"/>
      <c r="EZ260" s="151"/>
      <c r="FA260" s="151"/>
      <c r="FB260" s="151"/>
      <c r="FC260" s="151"/>
      <c r="FD260" s="151"/>
      <c r="FE260" s="151"/>
      <c r="FF260" s="151"/>
      <c r="FG260" s="151"/>
      <c r="FH260" s="151"/>
      <c r="FI260" s="151"/>
      <c r="FJ260" s="151"/>
      <c r="FK260" s="151"/>
      <c r="FL260" s="151"/>
      <c r="FM260" s="151"/>
      <c r="FN260" s="151"/>
      <c r="FO260" s="151"/>
      <c r="FP260" s="151"/>
      <c r="FQ260" s="151"/>
      <c r="FR260" s="151"/>
      <c r="FS260" s="151"/>
      <c r="FT260" s="151"/>
      <c r="FU260" s="151"/>
      <c r="FV260" s="151"/>
      <c r="FW260" s="151"/>
      <c r="FX260" s="151"/>
      <c r="FY260" s="151"/>
      <c r="FZ260" s="151"/>
      <c r="GA260" s="151"/>
      <c r="GB260" s="151"/>
      <c r="GC260" s="151"/>
      <c r="GD260" s="151"/>
      <c r="GE260" s="151"/>
      <c r="GF260" s="151"/>
      <c r="GG260" s="151"/>
      <c r="GH260" s="151"/>
      <c r="GI260" s="151"/>
      <c r="GJ260" s="151"/>
      <c r="GK260" s="151"/>
      <c r="GL260" s="151"/>
      <c r="GM260" s="151"/>
      <c r="GN260" s="151"/>
      <c r="GO260" s="151"/>
      <c r="GP260" s="151"/>
      <c r="GQ260" s="151"/>
      <c r="GR260" s="151"/>
      <c r="GS260" s="151"/>
      <c r="GT260" s="151"/>
      <c r="GU260" s="151"/>
      <c r="GV260" s="151"/>
      <c r="GW260" s="151"/>
      <c r="GX260" s="151"/>
      <c r="GY260" s="151"/>
      <c r="GZ260" s="151"/>
      <c r="HA260" s="151"/>
      <c r="HB260" s="151"/>
      <c r="HC260" s="151"/>
      <c r="HD260" s="151"/>
      <c r="HE260" s="151"/>
      <c r="HF260" s="151"/>
      <c r="HG260" s="151"/>
      <c r="HH260" s="151"/>
      <c r="HI260" s="151"/>
      <c r="HJ260" s="151"/>
      <c r="HK260" s="151"/>
      <c r="HL260" s="151"/>
      <c r="HM260" s="151"/>
      <c r="HN260" s="151"/>
      <c r="HO260" s="151"/>
      <c r="HP260" s="151"/>
    </row>
    <row r="261" spans="1:224" ht="20.100000000000001" customHeight="1" x14ac:dyDescent="0.25">
      <c r="A261" s="163">
        <v>257</v>
      </c>
      <c r="B261" s="162"/>
      <c r="C261" s="161"/>
      <c r="D261" s="160"/>
      <c r="E261" s="259"/>
      <c r="F261" s="260"/>
      <c r="G261" s="268"/>
      <c r="H261" s="337" t="str">
        <f t="shared" si="24"/>
        <v/>
      </c>
      <c r="I261" s="339"/>
      <c r="J261" s="270"/>
      <c r="K261" s="340"/>
      <c r="L261" s="344" t="str">
        <f t="shared" si="25"/>
        <v/>
      </c>
      <c r="M261" s="259"/>
      <c r="N261" s="345"/>
      <c r="O261" s="344" t="str">
        <f t="shared" si="26"/>
        <v/>
      </c>
      <c r="P261" s="159"/>
      <c r="Q261" s="259"/>
      <c r="R261" s="260"/>
      <c r="S261" s="260"/>
      <c r="T261" s="268"/>
      <c r="U261" s="347" t="str">
        <f t="shared" si="27"/>
        <v/>
      </c>
      <c r="V261" s="158" t="str">
        <f t="shared" si="28"/>
        <v/>
      </c>
      <c r="W261" s="158" t="str">
        <f t="shared" si="29"/>
        <v/>
      </c>
      <c r="X261" s="152"/>
      <c r="Y261" s="200"/>
      <c r="Z261" s="167"/>
      <c r="AA261" s="151"/>
      <c r="AB261" s="151"/>
      <c r="AC261" s="151"/>
      <c r="AD261" s="151"/>
      <c r="AE261" s="151"/>
      <c r="AF261" s="151"/>
      <c r="AG261" s="151"/>
      <c r="AH261" s="151"/>
      <c r="AJ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51"/>
      <c r="BX261" s="151"/>
      <c r="BY261" s="151"/>
      <c r="BZ261" s="151"/>
      <c r="CA261" s="151"/>
      <c r="CB261" s="151"/>
      <c r="CC261" s="151"/>
      <c r="CD261" s="151"/>
      <c r="CE261" s="151"/>
      <c r="CF261" s="151"/>
      <c r="CG261" s="151"/>
      <c r="CH261" s="151"/>
      <c r="CI261" s="151"/>
      <c r="CJ261" s="151"/>
      <c r="CK261" s="151"/>
      <c r="CL261" s="151"/>
      <c r="CM261" s="151"/>
      <c r="CN261" s="151"/>
      <c r="CO261" s="151"/>
      <c r="CP261" s="151"/>
      <c r="CQ261" s="151"/>
      <c r="CR261" s="151"/>
      <c r="CS261" s="151"/>
      <c r="CT261" s="151"/>
      <c r="CU261" s="151"/>
      <c r="CV261" s="151"/>
      <c r="CW261" s="151"/>
      <c r="CX261" s="151"/>
      <c r="CY261" s="151"/>
      <c r="CZ261" s="151"/>
      <c r="DA261" s="151"/>
      <c r="DB261" s="151"/>
      <c r="DC261" s="151"/>
      <c r="DD261" s="151"/>
      <c r="DE261" s="151"/>
      <c r="DF261" s="151"/>
      <c r="DG261" s="151"/>
      <c r="DH261" s="151"/>
      <c r="DI261" s="151"/>
      <c r="DJ261" s="151"/>
      <c r="DK261" s="151"/>
      <c r="DL261" s="151"/>
      <c r="DM261" s="151"/>
      <c r="DN261" s="151"/>
      <c r="DO261" s="151"/>
      <c r="DP261" s="151"/>
      <c r="DQ261" s="151"/>
      <c r="DR261" s="151"/>
      <c r="DS261" s="151"/>
      <c r="DT261" s="151"/>
      <c r="DU261" s="151"/>
      <c r="DV261" s="151"/>
      <c r="DW261" s="151"/>
      <c r="DX261" s="151"/>
      <c r="DY261" s="151"/>
      <c r="DZ261" s="151"/>
      <c r="EA261" s="151"/>
      <c r="EB261" s="151"/>
      <c r="EC261" s="151"/>
      <c r="ED261" s="151"/>
      <c r="EE261" s="151"/>
      <c r="EF261" s="151"/>
      <c r="EG261" s="151"/>
      <c r="EH261" s="151"/>
      <c r="EI261" s="151"/>
      <c r="EJ261" s="151"/>
      <c r="EK261" s="151"/>
      <c r="EL261" s="151"/>
      <c r="EM261" s="151"/>
      <c r="EN261" s="151"/>
      <c r="EO261" s="151"/>
      <c r="EP261" s="151"/>
      <c r="EQ261" s="151"/>
      <c r="ER261" s="151"/>
      <c r="ES261" s="151"/>
      <c r="ET261" s="151"/>
      <c r="EU261" s="151"/>
      <c r="EV261" s="151"/>
      <c r="EW261" s="151"/>
      <c r="EX261" s="151"/>
      <c r="EY261" s="151"/>
      <c r="EZ261" s="151"/>
      <c r="FA261" s="151"/>
      <c r="FB261" s="151"/>
      <c r="FC261" s="151"/>
      <c r="FD261" s="151"/>
      <c r="FE261" s="151"/>
      <c r="FF261" s="151"/>
      <c r="FG261" s="151"/>
      <c r="FH261" s="151"/>
      <c r="FI261" s="151"/>
      <c r="FJ261" s="151"/>
      <c r="FK261" s="151"/>
      <c r="FL261" s="151"/>
      <c r="FM261" s="151"/>
      <c r="FN261" s="151"/>
      <c r="FO261" s="151"/>
      <c r="FP261" s="151"/>
      <c r="FQ261" s="151"/>
      <c r="FR261" s="151"/>
      <c r="FS261" s="151"/>
      <c r="FT261" s="151"/>
      <c r="FU261" s="151"/>
      <c r="FV261" s="151"/>
      <c r="FW261" s="151"/>
      <c r="FX261" s="151"/>
      <c r="FY261" s="151"/>
      <c r="FZ261" s="151"/>
      <c r="GA261" s="151"/>
      <c r="GB261" s="151"/>
      <c r="GC261" s="151"/>
      <c r="GD261" s="151"/>
      <c r="GE261" s="151"/>
      <c r="GF261" s="151"/>
      <c r="GG261" s="151"/>
      <c r="GH261" s="151"/>
      <c r="GI261" s="151"/>
      <c r="GJ261" s="151"/>
      <c r="GK261" s="151"/>
      <c r="GL261" s="151"/>
      <c r="GM261" s="151"/>
      <c r="GN261" s="151"/>
      <c r="GO261" s="151"/>
      <c r="GP261" s="151"/>
      <c r="GQ261" s="151"/>
      <c r="GR261" s="151"/>
      <c r="GS261" s="151"/>
      <c r="GT261" s="151"/>
      <c r="GU261" s="151"/>
      <c r="GV261" s="151"/>
      <c r="GW261" s="151"/>
      <c r="GX261" s="151"/>
      <c r="GY261" s="151"/>
      <c r="GZ261" s="151"/>
      <c r="HA261" s="151"/>
      <c r="HB261" s="151"/>
      <c r="HC261" s="151"/>
      <c r="HD261" s="151"/>
      <c r="HE261" s="151"/>
      <c r="HF261" s="151"/>
      <c r="HG261" s="151"/>
      <c r="HH261" s="151"/>
      <c r="HI261" s="151"/>
      <c r="HJ261" s="151"/>
      <c r="HK261" s="151"/>
      <c r="HL261" s="151"/>
      <c r="HM261" s="151"/>
      <c r="HN261" s="151"/>
      <c r="HO261" s="151"/>
      <c r="HP261" s="151"/>
    </row>
    <row r="262" spans="1:224" ht="20.100000000000001" customHeight="1" x14ac:dyDescent="0.25">
      <c r="A262" s="163">
        <v>258</v>
      </c>
      <c r="B262" s="162"/>
      <c r="C262" s="161"/>
      <c r="D262" s="160"/>
      <c r="E262" s="259"/>
      <c r="F262" s="260"/>
      <c r="G262" s="268"/>
      <c r="H262" s="337" t="str">
        <f t="shared" si="24"/>
        <v/>
      </c>
      <c r="I262" s="339"/>
      <c r="J262" s="270"/>
      <c r="K262" s="340"/>
      <c r="L262" s="344" t="str">
        <f t="shared" si="25"/>
        <v/>
      </c>
      <c r="M262" s="259"/>
      <c r="N262" s="345"/>
      <c r="O262" s="344" t="str">
        <f t="shared" si="26"/>
        <v/>
      </c>
      <c r="P262" s="159"/>
      <c r="Q262" s="259"/>
      <c r="R262" s="260"/>
      <c r="S262" s="260"/>
      <c r="T262" s="268"/>
      <c r="U262" s="347" t="str">
        <f t="shared" si="27"/>
        <v/>
      </c>
      <c r="V262" s="158" t="str">
        <f t="shared" si="28"/>
        <v/>
      </c>
      <c r="W262" s="158" t="str">
        <f t="shared" si="29"/>
        <v/>
      </c>
      <c r="X262" s="152"/>
      <c r="Y262" s="200"/>
      <c r="Z262" s="167"/>
      <c r="AA262" s="151"/>
      <c r="AB262" s="151"/>
      <c r="AC262" s="151"/>
      <c r="AD262" s="151"/>
      <c r="AE262" s="151"/>
      <c r="AF262" s="151"/>
      <c r="AG262" s="151"/>
      <c r="AH262" s="151"/>
      <c r="AJ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  <c r="BM262" s="151"/>
      <c r="BN262" s="151"/>
      <c r="BO262" s="151"/>
      <c r="BP262" s="151"/>
      <c r="BQ262" s="151"/>
      <c r="BR262" s="151"/>
      <c r="BS262" s="151"/>
      <c r="BT262" s="151"/>
      <c r="BU262" s="151"/>
      <c r="BV262" s="151"/>
      <c r="BW262" s="151"/>
      <c r="BX262" s="151"/>
      <c r="BY262" s="151"/>
      <c r="BZ262" s="151"/>
      <c r="CA262" s="151"/>
      <c r="CB262" s="151"/>
      <c r="CC262" s="151"/>
      <c r="CD262" s="151"/>
      <c r="CE262" s="151"/>
      <c r="CF262" s="151"/>
      <c r="CG262" s="151"/>
      <c r="CH262" s="151"/>
      <c r="CI262" s="151"/>
      <c r="CJ262" s="151"/>
      <c r="CK262" s="151"/>
      <c r="CL262" s="151"/>
      <c r="CM262" s="151"/>
      <c r="CN262" s="151"/>
      <c r="CO262" s="151"/>
      <c r="CP262" s="151"/>
      <c r="CQ262" s="151"/>
      <c r="CR262" s="151"/>
      <c r="CS262" s="151"/>
      <c r="CT262" s="151"/>
      <c r="CU262" s="151"/>
      <c r="CV262" s="151"/>
      <c r="CW262" s="151"/>
      <c r="CX262" s="151"/>
      <c r="CY262" s="151"/>
      <c r="CZ262" s="151"/>
      <c r="DA262" s="151"/>
      <c r="DB262" s="151"/>
      <c r="DC262" s="151"/>
      <c r="DD262" s="151"/>
      <c r="DE262" s="151"/>
      <c r="DF262" s="151"/>
      <c r="DG262" s="151"/>
      <c r="DH262" s="151"/>
      <c r="DI262" s="151"/>
      <c r="DJ262" s="151"/>
      <c r="DK262" s="151"/>
      <c r="DL262" s="151"/>
      <c r="DM262" s="151"/>
      <c r="DN262" s="151"/>
      <c r="DO262" s="151"/>
      <c r="DP262" s="151"/>
      <c r="DQ262" s="151"/>
      <c r="DR262" s="151"/>
      <c r="DS262" s="151"/>
      <c r="DT262" s="151"/>
      <c r="DU262" s="151"/>
      <c r="DV262" s="151"/>
      <c r="DW262" s="151"/>
      <c r="DX262" s="151"/>
      <c r="DY262" s="151"/>
      <c r="DZ262" s="151"/>
      <c r="EA262" s="151"/>
      <c r="EB262" s="151"/>
      <c r="EC262" s="151"/>
      <c r="ED262" s="151"/>
      <c r="EE262" s="151"/>
      <c r="EF262" s="151"/>
      <c r="EG262" s="151"/>
      <c r="EH262" s="151"/>
      <c r="EI262" s="151"/>
      <c r="EJ262" s="151"/>
      <c r="EK262" s="151"/>
      <c r="EL262" s="151"/>
      <c r="EM262" s="151"/>
      <c r="EN262" s="151"/>
      <c r="EO262" s="151"/>
      <c r="EP262" s="151"/>
      <c r="EQ262" s="151"/>
      <c r="ER262" s="151"/>
      <c r="ES262" s="151"/>
      <c r="ET262" s="151"/>
      <c r="EU262" s="151"/>
      <c r="EV262" s="151"/>
      <c r="EW262" s="151"/>
      <c r="EX262" s="151"/>
      <c r="EY262" s="151"/>
      <c r="EZ262" s="151"/>
      <c r="FA262" s="151"/>
      <c r="FB262" s="151"/>
      <c r="FC262" s="151"/>
      <c r="FD262" s="151"/>
      <c r="FE262" s="151"/>
      <c r="FF262" s="151"/>
      <c r="FG262" s="151"/>
      <c r="FH262" s="151"/>
      <c r="FI262" s="151"/>
      <c r="FJ262" s="151"/>
      <c r="FK262" s="151"/>
      <c r="FL262" s="151"/>
      <c r="FM262" s="151"/>
      <c r="FN262" s="151"/>
      <c r="FO262" s="151"/>
      <c r="FP262" s="151"/>
      <c r="FQ262" s="151"/>
      <c r="FR262" s="151"/>
      <c r="FS262" s="151"/>
      <c r="FT262" s="151"/>
      <c r="FU262" s="151"/>
      <c r="FV262" s="151"/>
      <c r="FW262" s="151"/>
      <c r="FX262" s="151"/>
      <c r="FY262" s="151"/>
      <c r="FZ262" s="151"/>
      <c r="GA262" s="151"/>
      <c r="GB262" s="151"/>
      <c r="GC262" s="151"/>
      <c r="GD262" s="151"/>
      <c r="GE262" s="151"/>
      <c r="GF262" s="151"/>
      <c r="GG262" s="151"/>
      <c r="GH262" s="151"/>
      <c r="GI262" s="151"/>
      <c r="GJ262" s="151"/>
      <c r="GK262" s="151"/>
      <c r="GL262" s="151"/>
      <c r="GM262" s="151"/>
      <c r="GN262" s="151"/>
      <c r="GO262" s="151"/>
      <c r="GP262" s="151"/>
      <c r="GQ262" s="151"/>
      <c r="GR262" s="151"/>
      <c r="GS262" s="151"/>
      <c r="GT262" s="151"/>
      <c r="GU262" s="151"/>
      <c r="GV262" s="151"/>
      <c r="GW262" s="151"/>
      <c r="GX262" s="151"/>
      <c r="GY262" s="151"/>
      <c r="GZ262" s="151"/>
      <c r="HA262" s="151"/>
      <c r="HB262" s="151"/>
      <c r="HC262" s="151"/>
      <c r="HD262" s="151"/>
      <c r="HE262" s="151"/>
      <c r="HF262" s="151"/>
      <c r="HG262" s="151"/>
      <c r="HH262" s="151"/>
      <c r="HI262" s="151"/>
      <c r="HJ262" s="151"/>
      <c r="HK262" s="151"/>
      <c r="HL262" s="151"/>
      <c r="HM262" s="151"/>
      <c r="HN262" s="151"/>
      <c r="HO262" s="151"/>
      <c r="HP262" s="151"/>
    </row>
    <row r="263" spans="1:224" ht="20.100000000000001" customHeight="1" x14ac:dyDescent="0.25">
      <c r="A263" s="163">
        <v>259</v>
      </c>
      <c r="B263" s="162"/>
      <c r="C263" s="161"/>
      <c r="D263" s="160"/>
      <c r="E263" s="259"/>
      <c r="F263" s="260"/>
      <c r="G263" s="268"/>
      <c r="H263" s="337" t="str">
        <f t="shared" si="24"/>
        <v/>
      </c>
      <c r="I263" s="339"/>
      <c r="J263" s="270"/>
      <c r="K263" s="340"/>
      <c r="L263" s="344" t="str">
        <f t="shared" si="25"/>
        <v/>
      </c>
      <c r="M263" s="259"/>
      <c r="N263" s="345"/>
      <c r="O263" s="344" t="str">
        <f t="shared" si="26"/>
        <v/>
      </c>
      <c r="P263" s="159"/>
      <c r="Q263" s="259"/>
      <c r="R263" s="260"/>
      <c r="S263" s="260"/>
      <c r="T263" s="268"/>
      <c r="U263" s="347" t="str">
        <f t="shared" si="27"/>
        <v/>
      </c>
      <c r="V263" s="158" t="str">
        <f t="shared" si="28"/>
        <v/>
      </c>
      <c r="W263" s="158" t="str">
        <f t="shared" si="29"/>
        <v/>
      </c>
      <c r="X263" s="152"/>
      <c r="Y263" s="200"/>
      <c r="Z263" s="167"/>
      <c r="AA263" s="151"/>
      <c r="AB263" s="151"/>
      <c r="AC263" s="151"/>
      <c r="AD263" s="151"/>
      <c r="AE263" s="151"/>
      <c r="AF263" s="151"/>
      <c r="AG263" s="151"/>
      <c r="AH263" s="151"/>
      <c r="AJ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  <c r="BG263" s="151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51"/>
      <c r="BW263" s="151"/>
      <c r="BX263" s="151"/>
      <c r="BY263" s="151"/>
      <c r="BZ263" s="151"/>
      <c r="CA263" s="151"/>
      <c r="CB263" s="151"/>
      <c r="CC263" s="151"/>
      <c r="CD263" s="151"/>
      <c r="CE263" s="151"/>
      <c r="CF263" s="151"/>
      <c r="CG263" s="151"/>
      <c r="CH263" s="151"/>
      <c r="CI263" s="151"/>
      <c r="CJ263" s="151"/>
      <c r="CK263" s="151"/>
      <c r="CL263" s="151"/>
      <c r="CM263" s="151"/>
      <c r="CN263" s="151"/>
      <c r="CO263" s="151"/>
      <c r="CP263" s="151"/>
      <c r="CQ263" s="151"/>
      <c r="CR263" s="151"/>
      <c r="CS263" s="151"/>
      <c r="CT263" s="151"/>
      <c r="CU263" s="151"/>
      <c r="CV263" s="151"/>
      <c r="CW263" s="151"/>
      <c r="CX263" s="151"/>
      <c r="CY263" s="151"/>
      <c r="CZ263" s="151"/>
      <c r="DA263" s="151"/>
      <c r="DB263" s="151"/>
      <c r="DC263" s="151"/>
      <c r="DD263" s="151"/>
      <c r="DE263" s="151"/>
      <c r="DF263" s="151"/>
      <c r="DG263" s="151"/>
      <c r="DH263" s="151"/>
      <c r="DI263" s="151"/>
      <c r="DJ263" s="151"/>
      <c r="DK263" s="151"/>
      <c r="DL263" s="151"/>
      <c r="DM263" s="151"/>
      <c r="DN263" s="151"/>
      <c r="DO263" s="151"/>
      <c r="DP263" s="151"/>
      <c r="DQ263" s="151"/>
      <c r="DR263" s="151"/>
      <c r="DS263" s="151"/>
      <c r="DT263" s="151"/>
      <c r="DU263" s="151"/>
      <c r="DV263" s="151"/>
      <c r="DW263" s="151"/>
      <c r="DX263" s="151"/>
      <c r="DY263" s="151"/>
      <c r="DZ263" s="151"/>
      <c r="EA263" s="151"/>
      <c r="EB263" s="151"/>
      <c r="EC263" s="151"/>
      <c r="ED263" s="151"/>
      <c r="EE263" s="151"/>
      <c r="EF263" s="151"/>
      <c r="EG263" s="151"/>
      <c r="EH263" s="151"/>
      <c r="EI263" s="151"/>
      <c r="EJ263" s="151"/>
      <c r="EK263" s="151"/>
      <c r="EL263" s="151"/>
      <c r="EM263" s="151"/>
      <c r="EN263" s="151"/>
      <c r="EO263" s="151"/>
      <c r="EP263" s="151"/>
      <c r="EQ263" s="151"/>
      <c r="ER263" s="151"/>
      <c r="ES263" s="151"/>
      <c r="ET263" s="151"/>
      <c r="EU263" s="151"/>
      <c r="EV263" s="151"/>
      <c r="EW263" s="151"/>
      <c r="EX263" s="151"/>
      <c r="EY263" s="151"/>
      <c r="EZ263" s="151"/>
      <c r="FA263" s="151"/>
      <c r="FB263" s="151"/>
      <c r="FC263" s="151"/>
      <c r="FD263" s="151"/>
      <c r="FE263" s="151"/>
      <c r="FF263" s="151"/>
      <c r="FG263" s="151"/>
      <c r="FH263" s="151"/>
      <c r="FI263" s="151"/>
      <c r="FJ263" s="151"/>
      <c r="FK263" s="151"/>
      <c r="FL263" s="151"/>
      <c r="FM263" s="151"/>
      <c r="FN263" s="151"/>
      <c r="FO263" s="151"/>
      <c r="FP263" s="151"/>
      <c r="FQ263" s="151"/>
      <c r="FR263" s="151"/>
      <c r="FS263" s="151"/>
      <c r="FT263" s="151"/>
      <c r="FU263" s="151"/>
      <c r="FV263" s="151"/>
      <c r="FW263" s="151"/>
      <c r="FX263" s="151"/>
      <c r="FY263" s="151"/>
      <c r="FZ263" s="151"/>
      <c r="GA263" s="151"/>
      <c r="GB263" s="151"/>
      <c r="GC263" s="151"/>
      <c r="GD263" s="151"/>
      <c r="GE263" s="151"/>
      <c r="GF263" s="151"/>
      <c r="GG263" s="151"/>
      <c r="GH263" s="151"/>
      <c r="GI263" s="151"/>
      <c r="GJ263" s="151"/>
      <c r="GK263" s="151"/>
      <c r="GL263" s="151"/>
      <c r="GM263" s="151"/>
      <c r="GN263" s="151"/>
      <c r="GO263" s="151"/>
      <c r="GP263" s="151"/>
      <c r="GQ263" s="151"/>
      <c r="GR263" s="151"/>
      <c r="GS263" s="151"/>
      <c r="GT263" s="151"/>
      <c r="GU263" s="151"/>
      <c r="GV263" s="151"/>
      <c r="GW263" s="151"/>
      <c r="GX263" s="151"/>
      <c r="GY263" s="151"/>
      <c r="GZ263" s="151"/>
      <c r="HA263" s="151"/>
      <c r="HB263" s="151"/>
      <c r="HC263" s="151"/>
      <c r="HD263" s="151"/>
      <c r="HE263" s="151"/>
      <c r="HF263" s="151"/>
      <c r="HG263" s="151"/>
      <c r="HH263" s="151"/>
      <c r="HI263" s="151"/>
      <c r="HJ263" s="151"/>
      <c r="HK263" s="151"/>
      <c r="HL263" s="151"/>
      <c r="HM263" s="151"/>
      <c r="HN263" s="151"/>
      <c r="HO263" s="151"/>
      <c r="HP263" s="151"/>
    </row>
    <row r="264" spans="1:224" ht="20.100000000000001" customHeight="1" x14ac:dyDescent="0.25">
      <c r="A264" s="163">
        <v>260</v>
      </c>
      <c r="B264" s="162"/>
      <c r="C264" s="161"/>
      <c r="D264" s="160"/>
      <c r="E264" s="259"/>
      <c r="F264" s="260"/>
      <c r="G264" s="268"/>
      <c r="H264" s="337" t="str">
        <f t="shared" si="24"/>
        <v/>
      </c>
      <c r="I264" s="339"/>
      <c r="J264" s="270"/>
      <c r="K264" s="340"/>
      <c r="L264" s="344" t="str">
        <f t="shared" si="25"/>
        <v/>
      </c>
      <c r="M264" s="259"/>
      <c r="N264" s="345"/>
      <c r="O264" s="344" t="str">
        <f t="shared" si="26"/>
        <v/>
      </c>
      <c r="P264" s="159"/>
      <c r="Q264" s="259"/>
      <c r="R264" s="260"/>
      <c r="S264" s="260"/>
      <c r="T264" s="268"/>
      <c r="U264" s="347" t="str">
        <f t="shared" si="27"/>
        <v/>
      </c>
      <c r="V264" s="158" t="str">
        <f t="shared" si="28"/>
        <v/>
      </c>
      <c r="W264" s="158" t="str">
        <f t="shared" si="29"/>
        <v/>
      </c>
      <c r="X264" s="152"/>
      <c r="Y264" s="200"/>
      <c r="Z264" s="167"/>
      <c r="AA264" s="151"/>
      <c r="AB264" s="151"/>
      <c r="AC264" s="151"/>
      <c r="AD264" s="151"/>
      <c r="AE264" s="151"/>
      <c r="AF264" s="151"/>
      <c r="AG264" s="151"/>
      <c r="AH264" s="151"/>
      <c r="AJ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  <c r="BI264" s="151"/>
      <c r="BJ264" s="151"/>
      <c r="BK264" s="151"/>
      <c r="BL264" s="151"/>
      <c r="BM264" s="151"/>
      <c r="BN264" s="151"/>
      <c r="BO264" s="151"/>
      <c r="BP264" s="151"/>
      <c r="BQ264" s="151"/>
      <c r="BR264" s="151"/>
      <c r="BS264" s="151"/>
      <c r="BT264" s="151"/>
      <c r="BU264" s="151"/>
      <c r="BV264" s="151"/>
      <c r="BW264" s="151"/>
      <c r="BX264" s="151"/>
      <c r="BY264" s="151"/>
      <c r="BZ264" s="151"/>
      <c r="CA264" s="151"/>
      <c r="CB264" s="151"/>
      <c r="CC264" s="151"/>
      <c r="CD264" s="151"/>
      <c r="CE264" s="151"/>
      <c r="CF264" s="151"/>
      <c r="CG264" s="151"/>
      <c r="CH264" s="151"/>
      <c r="CI264" s="151"/>
      <c r="CJ264" s="151"/>
      <c r="CK264" s="151"/>
      <c r="CL264" s="151"/>
      <c r="CM264" s="151"/>
      <c r="CN264" s="151"/>
      <c r="CO264" s="151"/>
      <c r="CP264" s="151"/>
      <c r="CQ264" s="151"/>
      <c r="CR264" s="151"/>
      <c r="CS264" s="151"/>
      <c r="CT264" s="151"/>
      <c r="CU264" s="151"/>
      <c r="CV264" s="151"/>
      <c r="CW264" s="151"/>
      <c r="CX264" s="151"/>
      <c r="CY264" s="151"/>
      <c r="CZ264" s="151"/>
      <c r="DA264" s="151"/>
      <c r="DB264" s="151"/>
      <c r="DC264" s="151"/>
      <c r="DD264" s="151"/>
      <c r="DE264" s="151"/>
      <c r="DF264" s="151"/>
      <c r="DG264" s="151"/>
      <c r="DH264" s="151"/>
      <c r="DI264" s="151"/>
      <c r="DJ264" s="151"/>
      <c r="DK264" s="151"/>
      <c r="DL264" s="151"/>
      <c r="DM264" s="151"/>
      <c r="DN264" s="151"/>
      <c r="DO264" s="151"/>
      <c r="DP264" s="151"/>
      <c r="DQ264" s="151"/>
      <c r="DR264" s="151"/>
      <c r="DS264" s="151"/>
      <c r="DT264" s="151"/>
      <c r="DU264" s="151"/>
      <c r="DV264" s="151"/>
      <c r="DW264" s="151"/>
      <c r="DX264" s="151"/>
      <c r="DY264" s="151"/>
      <c r="DZ264" s="151"/>
      <c r="EA264" s="151"/>
      <c r="EB264" s="151"/>
      <c r="EC264" s="151"/>
      <c r="ED264" s="151"/>
      <c r="EE264" s="151"/>
      <c r="EF264" s="151"/>
      <c r="EG264" s="151"/>
      <c r="EH264" s="151"/>
      <c r="EI264" s="151"/>
      <c r="EJ264" s="151"/>
      <c r="EK264" s="151"/>
      <c r="EL264" s="151"/>
      <c r="EM264" s="151"/>
      <c r="EN264" s="151"/>
      <c r="EO264" s="151"/>
      <c r="EP264" s="151"/>
      <c r="EQ264" s="151"/>
      <c r="ER264" s="151"/>
      <c r="ES264" s="151"/>
      <c r="ET264" s="151"/>
      <c r="EU264" s="151"/>
      <c r="EV264" s="151"/>
      <c r="EW264" s="151"/>
      <c r="EX264" s="151"/>
      <c r="EY264" s="151"/>
      <c r="EZ264" s="151"/>
      <c r="FA264" s="151"/>
      <c r="FB264" s="151"/>
      <c r="FC264" s="151"/>
      <c r="FD264" s="151"/>
      <c r="FE264" s="151"/>
      <c r="FF264" s="151"/>
      <c r="FG264" s="151"/>
      <c r="FH264" s="151"/>
      <c r="FI264" s="151"/>
      <c r="FJ264" s="151"/>
      <c r="FK264" s="151"/>
      <c r="FL264" s="151"/>
      <c r="FM264" s="151"/>
      <c r="FN264" s="151"/>
      <c r="FO264" s="151"/>
      <c r="FP264" s="151"/>
      <c r="FQ264" s="151"/>
      <c r="FR264" s="151"/>
      <c r="FS264" s="151"/>
      <c r="FT264" s="151"/>
      <c r="FU264" s="151"/>
      <c r="FV264" s="151"/>
      <c r="FW264" s="151"/>
      <c r="FX264" s="151"/>
      <c r="FY264" s="151"/>
      <c r="FZ264" s="151"/>
      <c r="GA264" s="151"/>
      <c r="GB264" s="151"/>
      <c r="GC264" s="151"/>
      <c r="GD264" s="151"/>
      <c r="GE264" s="151"/>
      <c r="GF264" s="151"/>
      <c r="GG264" s="151"/>
      <c r="GH264" s="151"/>
      <c r="GI264" s="151"/>
      <c r="GJ264" s="151"/>
      <c r="GK264" s="151"/>
      <c r="GL264" s="151"/>
      <c r="GM264" s="151"/>
      <c r="GN264" s="151"/>
      <c r="GO264" s="151"/>
      <c r="GP264" s="151"/>
      <c r="GQ264" s="151"/>
      <c r="GR264" s="151"/>
      <c r="GS264" s="151"/>
      <c r="GT264" s="151"/>
      <c r="GU264" s="151"/>
      <c r="GV264" s="151"/>
      <c r="GW264" s="151"/>
      <c r="GX264" s="151"/>
      <c r="GY264" s="151"/>
      <c r="GZ264" s="151"/>
      <c r="HA264" s="151"/>
      <c r="HB264" s="151"/>
      <c r="HC264" s="151"/>
      <c r="HD264" s="151"/>
      <c r="HE264" s="151"/>
      <c r="HF264" s="151"/>
      <c r="HG264" s="151"/>
      <c r="HH264" s="151"/>
      <c r="HI264" s="151"/>
      <c r="HJ264" s="151"/>
      <c r="HK264" s="151"/>
      <c r="HL264" s="151"/>
      <c r="HM264" s="151"/>
      <c r="HN264" s="151"/>
      <c r="HO264" s="151"/>
      <c r="HP264" s="151"/>
    </row>
    <row r="265" spans="1:224" ht="20.100000000000001" customHeight="1" x14ac:dyDescent="0.25">
      <c r="A265" s="163">
        <v>261</v>
      </c>
      <c r="B265" s="162"/>
      <c r="C265" s="161"/>
      <c r="D265" s="160"/>
      <c r="E265" s="259"/>
      <c r="F265" s="260"/>
      <c r="G265" s="268"/>
      <c r="H265" s="337" t="str">
        <f t="shared" si="24"/>
        <v/>
      </c>
      <c r="I265" s="339"/>
      <c r="J265" s="270"/>
      <c r="K265" s="340"/>
      <c r="L265" s="344" t="str">
        <f t="shared" si="25"/>
        <v/>
      </c>
      <c r="M265" s="259"/>
      <c r="N265" s="345"/>
      <c r="O265" s="344" t="str">
        <f t="shared" si="26"/>
        <v/>
      </c>
      <c r="P265" s="159"/>
      <c r="Q265" s="259"/>
      <c r="R265" s="260"/>
      <c r="S265" s="260"/>
      <c r="T265" s="268"/>
      <c r="U265" s="347" t="str">
        <f t="shared" si="27"/>
        <v/>
      </c>
      <c r="V265" s="158" t="str">
        <f t="shared" si="28"/>
        <v/>
      </c>
      <c r="W265" s="158" t="str">
        <f t="shared" si="29"/>
        <v/>
      </c>
      <c r="X265" s="152"/>
      <c r="Y265" s="200"/>
      <c r="Z265" s="167"/>
      <c r="AA265" s="151"/>
      <c r="AB265" s="151"/>
      <c r="AC265" s="151"/>
      <c r="AD265" s="151"/>
      <c r="AE265" s="151"/>
      <c r="AF265" s="151"/>
      <c r="AG265" s="151"/>
      <c r="AH265" s="151"/>
      <c r="AJ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1"/>
      <c r="BW265" s="151"/>
      <c r="BX265" s="151"/>
      <c r="BY265" s="151"/>
      <c r="BZ265" s="151"/>
      <c r="CA265" s="151"/>
      <c r="CB265" s="151"/>
      <c r="CC265" s="151"/>
      <c r="CD265" s="151"/>
      <c r="CE265" s="151"/>
      <c r="CF265" s="151"/>
      <c r="CG265" s="151"/>
      <c r="CH265" s="151"/>
      <c r="CI265" s="151"/>
      <c r="CJ265" s="151"/>
      <c r="CK265" s="151"/>
      <c r="CL265" s="151"/>
      <c r="CM265" s="151"/>
      <c r="CN265" s="151"/>
      <c r="CO265" s="151"/>
      <c r="CP265" s="151"/>
      <c r="CQ265" s="151"/>
      <c r="CR265" s="151"/>
      <c r="CS265" s="151"/>
      <c r="CT265" s="151"/>
      <c r="CU265" s="151"/>
      <c r="CV265" s="151"/>
      <c r="CW265" s="151"/>
      <c r="CX265" s="151"/>
      <c r="CY265" s="151"/>
      <c r="CZ265" s="151"/>
      <c r="DA265" s="151"/>
      <c r="DB265" s="151"/>
      <c r="DC265" s="151"/>
      <c r="DD265" s="151"/>
      <c r="DE265" s="151"/>
      <c r="DF265" s="151"/>
      <c r="DG265" s="151"/>
      <c r="DH265" s="151"/>
      <c r="DI265" s="151"/>
      <c r="DJ265" s="151"/>
      <c r="DK265" s="151"/>
      <c r="DL265" s="151"/>
      <c r="DM265" s="151"/>
      <c r="DN265" s="151"/>
      <c r="DO265" s="151"/>
      <c r="DP265" s="151"/>
      <c r="DQ265" s="151"/>
      <c r="DR265" s="151"/>
      <c r="DS265" s="151"/>
      <c r="DT265" s="151"/>
      <c r="DU265" s="151"/>
      <c r="DV265" s="151"/>
      <c r="DW265" s="151"/>
      <c r="DX265" s="151"/>
      <c r="DY265" s="151"/>
      <c r="DZ265" s="151"/>
      <c r="EA265" s="151"/>
      <c r="EB265" s="151"/>
      <c r="EC265" s="151"/>
      <c r="ED265" s="151"/>
      <c r="EE265" s="151"/>
      <c r="EF265" s="151"/>
      <c r="EG265" s="151"/>
      <c r="EH265" s="151"/>
      <c r="EI265" s="151"/>
      <c r="EJ265" s="151"/>
      <c r="EK265" s="151"/>
      <c r="EL265" s="151"/>
      <c r="EM265" s="151"/>
      <c r="EN265" s="151"/>
      <c r="EO265" s="151"/>
      <c r="EP265" s="151"/>
      <c r="EQ265" s="151"/>
      <c r="ER265" s="151"/>
      <c r="ES265" s="151"/>
      <c r="ET265" s="151"/>
      <c r="EU265" s="151"/>
      <c r="EV265" s="151"/>
      <c r="EW265" s="151"/>
      <c r="EX265" s="151"/>
      <c r="EY265" s="151"/>
      <c r="EZ265" s="151"/>
      <c r="FA265" s="151"/>
      <c r="FB265" s="151"/>
      <c r="FC265" s="151"/>
      <c r="FD265" s="151"/>
      <c r="FE265" s="151"/>
      <c r="FF265" s="151"/>
      <c r="FG265" s="151"/>
      <c r="FH265" s="151"/>
      <c r="FI265" s="151"/>
      <c r="FJ265" s="151"/>
      <c r="FK265" s="151"/>
      <c r="FL265" s="151"/>
      <c r="FM265" s="151"/>
      <c r="FN265" s="151"/>
      <c r="FO265" s="151"/>
      <c r="FP265" s="151"/>
      <c r="FQ265" s="151"/>
      <c r="FR265" s="151"/>
      <c r="FS265" s="151"/>
      <c r="FT265" s="151"/>
      <c r="FU265" s="151"/>
      <c r="FV265" s="151"/>
      <c r="FW265" s="151"/>
      <c r="FX265" s="151"/>
      <c r="FY265" s="151"/>
      <c r="FZ265" s="151"/>
      <c r="GA265" s="151"/>
      <c r="GB265" s="151"/>
      <c r="GC265" s="151"/>
      <c r="GD265" s="151"/>
      <c r="GE265" s="151"/>
      <c r="GF265" s="151"/>
      <c r="GG265" s="151"/>
      <c r="GH265" s="151"/>
      <c r="GI265" s="151"/>
      <c r="GJ265" s="151"/>
      <c r="GK265" s="151"/>
      <c r="GL265" s="151"/>
      <c r="GM265" s="151"/>
      <c r="GN265" s="151"/>
      <c r="GO265" s="151"/>
      <c r="GP265" s="151"/>
      <c r="GQ265" s="151"/>
      <c r="GR265" s="151"/>
      <c r="GS265" s="151"/>
      <c r="GT265" s="151"/>
      <c r="GU265" s="151"/>
      <c r="GV265" s="151"/>
      <c r="GW265" s="151"/>
      <c r="GX265" s="151"/>
      <c r="GY265" s="151"/>
      <c r="GZ265" s="151"/>
      <c r="HA265" s="151"/>
      <c r="HB265" s="151"/>
      <c r="HC265" s="151"/>
      <c r="HD265" s="151"/>
      <c r="HE265" s="151"/>
      <c r="HF265" s="151"/>
      <c r="HG265" s="151"/>
      <c r="HH265" s="151"/>
      <c r="HI265" s="151"/>
      <c r="HJ265" s="151"/>
      <c r="HK265" s="151"/>
      <c r="HL265" s="151"/>
      <c r="HM265" s="151"/>
      <c r="HN265" s="151"/>
      <c r="HO265" s="151"/>
      <c r="HP265" s="151"/>
    </row>
    <row r="266" spans="1:224" ht="20.100000000000001" customHeight="1" x14ac:dyDescent="0.25">
      <c r="A266" s="163">
        <v>262</v>
      </c>
      <c r="B266" s="162"/>
      <c r="C266" s="161"/>
      <c r="D266" s="160"/>
      <c r="E266" s="259"/>
      <c r="F266" s="260"/>
      <c r="G266" s="268"/>
      <c r="H266" s="337" t="str">
        <f t="shared" si="24"/>
        <v/>
      </c>
      <c r="I266" s="339"/>
      <c r="J266" s="270"/>
      <c r="K266" s="340"/>
      <c r="L266" s="344" t="str">
        <f t="shared" si="25"/>
        <v/>
      </c>
      <c r="M266" s="259"/>
      <c r="N266" s="345"/>
      <c r="O266" s="344" t="str">
        <f t="shared" si="26"/>
        <v/>
      </c>
      <c r="P266" s="159"/>
      <c r="Q266" s="259"/>
      <c r="R266" s="260"/>
      <c r="S266" s="260"/>
      <c r="T266" s="268"/>
      <c r="U266" s="347" t="str">
        <f t="shared" si="27"/>
        <v/>
      </c>
      <c r="V266" s="158" t="str">
        <f t="shared" si="28"/>
        <v/>
      </c>
      <c r="W266" s="158" t="str">
        <f t="shared" si="29"/>
        <v/>
      </c>
      <c r="X266" s="152"/>
      <c r="Y266" s="200"/>
      <c r="Z266" s="167"/>
      <c r="AA266" s="151"/>
      <c r="AB266" s="151"/>
      <c r="AC266" s="151"/>
      <c r="AD266" s="151"/>
      <c r="AE266" s="151"/>
      <c r="AF266" s="151"/>
      <c r="AG266" s="151"/>
      <c r="AH266" s="151"/>
      <c r="AJ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  <c r="BG266" s="151"/>
      <c r="BH266" s="151"/>
      <c r="BI266" s="151"/>
      <c r="BJ266" s="151"/>
      <c r="BK266" s="151"/>
      <c r="BL266" s="151"/>
      <c r="BM266" s="151"/>
      <c r="BN266" s="151"/>
      <c r="BO266" s="151"/>
      <c r="BP266" s="151"/>
      <c r="BQ266" s="151"/>
      <c r="BR266" s="151"/>
      <c r="BS266" s="151"/>
      <c r="BT266" s="151"/>
      <c r="BU266" s="151"/>
      <c r="BV266" s="151"/>
      <c r="BW266" s="151"/>
      <c r="BX266" s="151"/>
      <c r="BY266" s="151"/>
      <c r="BZ266" s="151"/>
      <c r="CA266" s="151"/>
      <c r="CB266" s="151"/>
      <c r="CC266" s="151"/>
      <c r="CD266" s="151"/>
      <c r="CE266" s="151"/>
      <c r="CF266" s="151"/>
      <c r="CG266" s="151"/>
      <c r="CH266" s="151"/>
      <c r="CI266" s="151"/>
      <c r="CJ266" s="151"/>
      <c r="CK266" s="151"/>
      <c r="CL266" s="151"/>
      <c r="CM266" s="151"/>
      <c r="CN266" s="151"/>
      <c r="CO266" s="151"/>
      <c r="CP266" s="151"/>
      <c r="CQ266" s="151"/>
      <c r="CR266" s="151"/>
      <c r="CS266" s="151"/>
      <c r="CT266" s="151"/>
      <c r="CU266" s="151"/>
      <c r="CV266" s="151"/>
      <c r="CW266" s="151"/>
      <c r="CX266" s="151"/>
      <c r="CY266" s="151"/>
      <c r="CZ266" s="151"/>
      <c r="DA266" s="151"/>
      <c r="DB266" s="151"/>
      <c r="DC266" s="151"/>
      <c r="DD266" s="151"/>
      <c r="DE266" s="151"/>
      <c r="DF266" s="151"/>
      <c r="DG266" s="151"/>
      <c r="DH266" s="151"/>
      <c r="DI266" s="151"/>
      <c r="DJ266" s="151"/>
      <c r="DK266" s="151"/>
      <c r="DL266" s="151"/>
      <c r="DM266" s="151"/>
      <c r="DN266" s="151"/>
      <c r="DO266" s="151"/>
      <c r="DP266" s="151"/>
      <c r="DQ266" s="151"/>
      <c r="DR266" s="151"/>
      <c r="DS266" s="151"/>
      <c r="DT266" s="151"/>
      <c r="DU266" s="151"/>
      <c r="DV266" s="151"/>
      <c r="DW266" s="151"/>
      <c r="DX266" s="151"/>
      <c r="DY266" s="151"/>
      <c r="DZ266" s="151"/>
      <c r="EA266" s="151"/>
      <c r="EB266" s="151"/>
      <c r="EC266" s="151"/>
      <c r="ED266" s="151"/>
      <c r="EE266" s="151"/>
      <c r="EF266" s="151"/>
      <c r="EG266" s="151"/>
      <c r="EH266" s="151"/>
      <c r="EI266" s="151"/>
      <c r="EJ266" s="151"/>
      <c r="EK266" s="151"/>
      <c r="EL266" s="151"/>
      <c r="EM266" s="151"/>
      <c r="EN266" s="151"/>
      <c r="EO266" s="151"/>
      <c r="EP266" s="151"/>
      <c r="EQ266" s="151"/>
      <c r="ER266" s="151"/>
      <c r="ES266" s="151"/>
      <c r="ET266" s="151"/>
      <c r="EU266" s="151"/>
      <c r="EV266" s="151"/>
      <c r="EW266" s="151"/>
      <c r="EX266" s="151"/>
      <c r="EY266" s="151"/>
      <c r="EZ266" s="151"/>
      <c r="FA266" s="151"/>
      <c r="FB266" s="151"/>
      <c r="FC266" s="151"/>
      <c r="FD266" s="151"/>
      <c r="FE266" s="151"/>
      <c r="FF266" s="151"/>
      <c r="FG266" s="151"/>
      <c r="FH266" s="151"/>
      <c r="FI266" s="151"/>
      <c r="FJ266" s="151"/>
      <c r="FK266" s="151"/>
      <c r="FL266" s="151"/>
      <c r="FM266" s="151"/>
      <c r="FN266" s="151"/>
      <c r="FO266" s="151"/>
      <c r="FP266" s="151"/>
      <c r="FQ266" s="151"/>
      <c r="FR266" s="151"/>
      <c r="FS266" s="151"/>
      <c r="FT266" s="151"/>
      <c r="FU266" s="151"/>
      <c r="FV266" s="151"/>
      <c r="FW266" s="151"/>
      <c r="FX266" s="151"/>
      <c r="FY266" s="151"/>
      <c r="FZ266" s="151"/>
      <c r="GA266" s="151"/>
      <c r="GB266" s="151"/>
      <c r="GC266" s="151"/>
      <c r="GD266" s="151"/>
      <c r="GE266" s="151"/>
      <c r="GF266" s="151"/>
      <c r="GG266" s="151"/>
      <c r="GH266" s="151"/>
      <c r="GI266" s="151"/>
      <c r="GJ266" s="151"/>
      <c r="GK266" s="151"/>
      <c r="GL266" s="151"/>
      <c r="GM266" s="151"/>
      <c r="GN266" s="151"/>
      <c r="GO266" s="151"/>
      <c r="GP266" s="151"/>
      <c r="GQ266" s="151"/>
      <c r="GR266" s="151"/>
      <c r="GS266" s="151"/>
      <c r="GT266" s="151"/>
      <c r="GU266" s="151"/>
      <c r="GV266" s="151"/>
      <c r="GW266" s="151"/>
      <c r="GX266" s="151"/>
      <c r="GY266" s="151"/>
      <c r="GZ266" s="151"/>
      <c r="HA266" s="151"/>
      <c r="HB266" s="151"/>
      <c r="HC266" s="151"/>
      <c r="HD266" s="151"/>
      <c r="HE266" s="151"/>
      <c r="HF266" s="151"/>
      <c r="HG266" s="151"/>
      <c r="HH266" s="151"/>
      <c r="HI266" s="151"/>
      <c r="HJ266" s="151"/>
      <c r="HK266" s="151"/>
      <c r="HL266" s="151"/>
      <c r="HM266" s="151"/>
      <c r="HN266" s="151"/>
      <c r="HO266" s="151"/>
      <c r="HP266" s="151"/>
    </row>
    <row r="267" spans="1:224" ht="20.100000000000001" customHeight="1" x14ac:dyDescent="0.25">
      <c r="A267" s="163">
        <v>263</v>
      </c>
      <c r="B267" s="162"/>
      <c r="C267" s="161"/>
      <c r="D267" s="160"/>
      <c r="E267" s="259"/>
      <c r="F267" s="260"/>
      <c r="G267" s="268"/>
      <c r="H267" s="337" t="str">
        <f t="shared" si="24"/>
        <v/>
      </c>
      <c r="I267" s="339"/>
      <c r="J267" s="270"/>
      <c r="K267" s="340"/>
      <c r="L267" s="344" t="str">
        <f t="shared" si="25"/>
        <v/>
      </c>
      <c r="M267" s="259"/>
      <c r="N267" s="345"/>
      <c r="O267" s="344" t="str">
        <f t="shared" si="26"/>
        <v/>
      </c>
      <c r="P267" s="159"/>
      <c r="Q267" s="259"/>
      <c r="R267" s="260"/>
      <c r="S267" s="260"/>
      <c r="T267" s="268"/>
      <c r="U267" s="347" t="str">
        <f t="shared" si="27"/>
        <v/>
      </c>
      <c r="V267" s="158" t="str">
        <f t="shared" si="28"/>
        <v/>
      </c>
      <c r="W267" s="158" t="str">
        <f t="shared" si="29"/>
        <v/>
      </c>
      <c r="X267" s="152"/>
      <c r="Y267" s="200"/>
      <c r="Z267" s="167"/>
      <c r="AA267" s="151"/>
      <c r="AB267" s="151"/>
      <c r="AC267" s="151"/>
      <c r="AD267" s="151"/>
      <c r="AE267" s="151"/>
      <c r="AF267" s="151"/>
      <c r="AG267" s="151"/>
      <c r="AH267" s="151"/>
      <c r="AJ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  <c r="BI267" s="151"/>
      <c r="BJ267" s="151"/>
      <c r="BK267" s="151"/>
      <c r="BL267" s="151"/>
      <c r="BM267" s="151"/>
      <c r="BN267" s="151"/>
      <c r="BO267" s="151"/>
      <c r="BP267" s="151"/>
      <c r="BQ267" s="151"/>
      <c r="BR267" s="151"/>
      <c r="BS267" s="151"/>
      <c r="BT267" s="151"/>
      <c r="BU267" s="151"/>
      <c r="BV267" s="151"/>
      <c r="BW267" s="151"/>
      <c r="BX267" s="151"/>
      <c r="BY267" s="151"/>
      <c r="BZ267" s="151"/>
      <c r="CA267" s="151"/>
      <c r="CB267" s="151"/>
      <c r="CC267" s="151"/>
      <c r="CD267" s="151"/>
      <c r="CE267" s="151"/>
      <c r="CF267" s="151"/>
      <c r="CG267" s="151"/>
      <c r="CH267" s="151"/>
      <c r="CI267" s="151"/>
      <c r="CJ267" s="151"/>
      <c r="CK267" s="151"/>
      <c r="CL267" s="151"/>
      <c r="CM267" s="151"/>
      <c r="CN267" s="151"/>
      <c r="CO267" s="151"/>
      <c r="CP267" s="151"/>
      <c r="CQ267" s="151"/>
      <c r="CR267" s="151"/>
      <c r="CS267" s="151"/>
      <c r="CT267" s="151"/>
      <c r="CU267" s="151"/>
      <c r="CV267" s="151"/>
      <c r="CW267" s="151"/>
      <c r="CX267" s="151"/>
      <c r="CY267" s="151"/>
      <c r="CZ267" s="151"/>
      <c r="DA267" s="151"/>
      <c r="DB267" s="151"/>
      <c r="DC267" s="151"/>
      <c r="DD267" s="151"/>
      <c r="DE267" s="151"/>
      <c r="DF267" s="151"/>
      <c r="DG267" s="151"/>
      <c r="DH267" s="151"/>
      <c r="DI267" s="151"/>
      <c r="DJ267" s="151"/>
      <c r="DK267" s="151"/>
      <c r="DL267" s="151"/>
      <c r="DM267" s="151"/>
      <c r="DN267" s="151"/>
      <c r="DO267" s="151"/>
      <c r="DP267" s="151"/>
      <c r="DQ267" s="151"/>
      <c r="DR267" s="151"/>
      <c r="DS267" s="151"/>
      <c r="DT267" s="151"/>
      <c r="DU267" s="151"/>
      <c r="DV267" s="151"/>
      <c r="DW267" s="151"/>
      <c r="DX267" s="151"/>
      <c r="DY267" s="151"/>
      <c r="DZ267" s="151"/>
      <c r="EA267" s="151"/>
      <c r="EB267" s="151"/>
      <c r="EC267" s="151"/>
      <c r="ED267" s="151"/>
      <c r="EE267" s="151"/>
      <c r="EF267" s="151"/>
      <c r="EG267" s="151"/>
      <c r="EH267" s="151"/>
      <c r="EI267" s="151"/>
      <c r="EJ267" s="151"/>
      <c r="EK267" s="151"/>
      <c r="EL267" s="151"/>
      <c r="EM267" s="151"/>
      <c r="EN267" s="151"/>
      <c r="EO267" s="151"/>
      <c r="EP267" s="151"/>
      <c r="EQ267" s="151"/>
      <c r="ER267" s="151"/>
      <c r="ES267" s="151"/>
      <c r="ET267" s="151"/>
      <c r="EU267" s="151"/>
      <c r="EV267" s="151"/>
      <c r="EW267" s="151"/>
      <c r="EX267" s="151"/>
      <c r="EY267" s="151"/>
      <c r="EZ267" s="151"/>
      <c r="FA267" s="151"/>
      <c r="FB267" s="151"/>
      <c r="FC267" s="151"/>
      <c r="FD267" s="151"/>
      <c r="FE267" s="151"/>
      <c r="FF267" s="151"/>
      <c r="FG267" s="151"/>
      <c r="FH267" s="151"/>
      <c r="FI267" s="151"/>
      <c r="FJ267" s="151"/>
      <c r="FK267" s="151"/>
      <c r="FL267" s="151"/>
      <c r="FM267" s="151"/>
      <c r="FN267" s="151"/>
      <c r="FO267" s="151"/>
      <c r="FP267" s="151"/>
      <c r="FQ267" s="151"/>
      <c r="FR267" s="151"/>
      <c r="FS267" s="151"/>
      <c r="FT267" s="151"/>
      <c r="FU267" s="151"/>
      <c r="FV267" s="151"/>
      <c r="FW267" s="151"/>
      <c r="FX267" s="151"/>
      <c r="FY267" s="151"/>
      <c r="FZ267" s="151"/>
      <c r="GA267" s="151"/>
      <c r="GB267" s="151"/>
      <c r="GC267" s="151"/>
      <c r="GD267" s="151"/>
      <c r="GE267" s="151"/>
      <c r="GF267" s="151"/>
      <c r="GG267" s="151"/>
      <c r="GH267" s="151"/>
      <c r="GI267" s="151"/>
      <c r="GJ267" s="151"/>
      <c r="GK267" s="151"/>
      <c r="GL267" s="151"/>
      <c r="GM267" s="151"/>
      <c r="GN267" s="151"/>
      <c r="GO267" s="151"/>
      <c r="GP267" s="151"/>
      <c r="GQ267" s="151"/>
      <c r="GR267" s="151"/>
      <c r="GS267" s="151"/>
      <c r="GT267" s="151"/>
      <c r="GU267" s="151"/>
      <c r="GV267" s="151"/>
      <c r="GW267" s="151"/>
      <c r="GX267" s="151"/>
      <c r="GY267" s="151"/>
      <c r="GZ267" s="151"/>
      <c r="HA267" s="151"/>
      <c r="HB267" s="151"/>
      <c r="HC267" s="151"/>
      <c r="HD267" s="151"/>
      <c r="HE267" s="151"/>
      <c r="HF267" s="151"/>
      <c r="HG267" s="151"/>
      <c r="HH267" s="151"/>
      <c r="HI267" s="151"/>
      <c r="HJ267" s="151"/>
      <c r="HK267" s="151"/>
      <c r="HL267" s="151"/>
      <c r="HM267" s="151"/>
      <c r="HN267" s="151"/>
      <c r="HO267" s="151"/>
      <c r="HP267" s="151"/>
    </row>
    <row r="268" spans="1:224" ht="20.100000000000001" customHeight="1" x14ac:dyDescent="0.25">
      <c r="A268" s="163">
        <v>264</v>
      </c>
      <c r="B268" s="162"/>
      <c r="C268" s="161"/>
      <c r="D268" s="160"/>
      <c r="E268" s="259"/>
      <c r="F268" s="260"/>
      <c r="G268" s="268"/>
      <c r="H268" s="337" t="str">
        <f t="shared" si="24"/>
        <v/>
      </c>
      <c r="I268" s="339"/>
      <c r="J268" s="270"/>
      <c r="K268" s="340"/>
      <c r="L268" s="344" t="str">
        <f t="shared" si="25"/>
        <v/>
      </c>
      <c r="M268" s="259"/>
      <c r="N268" s="345"/>
      <c r="O268" s="344" t="str">
        <f t="shared" si="26"/>
        <v/>
      </c>
      <c r="P268" s="159"/>
      <c r="Q268" s="259"/>
      <c r="R268" s="260"/>
      <c r="S268" s="260"/>
      <c r="T268" s="268"/>
      <c r="U268" s="347" t="str">
        <f t="shared" si="27"/>
        <v/>
      </c>
      <c r="V268" s="158" t="str">
        <f t="shared" si="28"/>
        <v/>
      </c>
      <c r="W268" s="158" t="str">
        <f t="shared" si="29"/>
        <v/>
      </c>
      <c r="X268" s="152"/>
      <c r="Y268" s="200"/>
      <c r="Z268" s="167"/>
      <c r="AA268" s="151"/>
      <c r="AB268" s="151"/>
      <c r="AC268" s="151"/>
      <c r="AD268" s="151"/>
      <c r="AE268" s="151"/>
      <c r="AF268" s="151"/>
      <c r="AG268" s="151"/>
      <c r="AH268" s="151"/>
      <c r="AJ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51"/>
      <c r="BW268" s="151"/>
      <c r="BX268" s="151"/>
      <c r="BY268" s="151"/>
      <c r="BZ268" s="151"/>
      <c r="CA268" s="151"/>
      <c r="CB268" s="151"/>
      <c r="CC268" s="151"/>
      <c r="CD268" s="151"/>
      <c r="CE268" s="151"/>
      <c r="CF268" s="151"/>
      <c r="CG268" s="151"/>
      <c r="CH268" s="151"/>
      <c r="CI268" s="151"/>
      <c r="CJ268" s="151"/>
      <c r="CK268" s="151"/>
      <c r="CL268" s="151"/>
      <c r="CM268" s="151"/>
      <c r="CN268" s="151"/>
      <c r="CO268" s="151"/>
      <c r="CP268" s="151"/>
      <c r="CQ268" s="151"/>
      <c r="CR268" s="151"/>
      <c r="CS268" s="151"/>
      <c r="CT268" s="151"/>
      <c r="CU268" s="151"/>
      <c r="CV268" s="151"/>
      <c r="CW268" s="151"/>
      <c r="CX268" s="151"/>
      <c r="CY268" s="151"/>
      <c r="CZ268" s="151"/>
      <c r="DA268" s="151"/>
      <c r="DB268" s="151"/>
      <c r="DC268" s="151"/>
      <c r="DD268" s="151"/>
      <c r="DE268" s="151"/>
      <c r="DF268" s="151"/>
      <c r="DG268" s="151"/>
      <c r="DH268" s="151"/>
      <c r="DI268" s="151"/>
      <c r="DJ268" s="151"/>
      <c r="DK268" s="151"/>
      <c r="DL268" s="151"/>
      <c r="DM268" s="151"/>
      <c r="DN268" s="151"/>
      <c r="DO268" s="151"/>
      <c r="DP268" s="151"/>
      <c r="DQ268" s="151"/>
      <c r="DR268" s="151"/>
      <c r="DS268" s="151"/>
      <c r="DT268" s="151"/>
      <c r="DU268" s="151"/>
      <c r="DV268" s="151"/>
      <c r="DW268" s="151"/>
      <c r="DX268" s="151"/>
      <c r="DY268" s="151"/>
      <c r="DZ268" s="151"/>
      <c r="EA268" s="151"/>
      <c r="EB268" s="151"/>
      <c r="EC268" s="151"/>
      <c r="ED268" s="151"/>
      <c r="EE268" s="151"/>
      <c r="EF268" s="151"/>
      <c r="EG268" s="151"/>
      <c r="EH268" s="151"/>
      <c r="EI268" s="151"/>
      <c r="EJ268" s="151"/>
      <c r="EK268" s="151"/>
      <c r="EL268" s="151"/>
      <c r="EM268" s="151"/>
      <c r="EN268" s="151"/>
      <c r="EO268" s="151"/>
      <c r="EP268" s="151"/>
      <c r="EQ268" s="151"/>
      <c r="ER268" s="151"/>
      <c r="ES268" s="151"/>
      <c r="ET268" s="151"/>
      <c r="EU268" s="151"/>
      <c r="EV268" s="151"/>
      <c r="EW268" s="151"/>
      <c r="EX268" s="151"/>
      <c r="EY268" s="151"/>
      <c r="EZ268" s="151"/>
      <c r="FA268" s="151"/>
      <c r="FB268" s="151"/>
      <c r="FC268" s="151"/>
      <c r="FD268" s="151"/>
      <c r="FE268" s="151"/>
      <c r="FF268" s="151"/>
      <c r="FG268" s="151"/>
      <c r="FH268" s="151"/>
      <c r="FI268" s="151"/>
      <c r="FJ268" s="151"/>
      <c r="FK268" s="151"/>
      <c r="FL268" s="151"/>
      <c r="FM268" s="151"/>
      <c r="FN268" s="151"/>
      <c r="FO268" s="151"/>
      <c r="FP268" s="151"/>
      <c r="FQ268" s="151"/>
      <c r="FR268" s="151"/>
      <c r="FS268" s="151"/>
      <c r="FT268" s="151"/>
      <c r="FU268" s="151"/>
      <c r="FV268" s="151"/>
      <c r="FW268" s="151"/>
      <c r="FX268" s="151"/>
      <c r="FY268" s="151"/>
      <c r="FZ268" s="151"/>
      <c r="GA268" s="151"/>
      <c r="GB268" s="151"/>
      <c r="GC268" s="151"/>
      <c r="GD268" s="151"/>
      <c r="GE268" s="151"/>
      <c r="GF268" s="151"/>
      <c r="GG268" s="151"/>
      <c r="GH268" s="151"/>
      <c r="GI268" s="151"/>
      <c r="GJ268" s="151"/>
      <c r="GK268" s="151"/>
      <c r="GL268" s="151"/>
      <c r="GM268" s="151"/>
      <c r="GN268" s="151"/>
      <c r="GO268" s="151"/>
      <c r="GP268" s="151"/>
      <c r="GQ268" s="151"/>
      <c r="GR268" s="151"/>
      <c r="GS268" s="151"/>
      <c r="GT268" s="151"/>
      <c r="GU268" s="151"/>
      <c r="GV268" s="151"/>
      <c r="GW268" s="151"/>
      <c r="GX268" s="151"/>
      <c r="GY268" s="151"/>
      <c r="GZ268" s="151"/>
      <c r="HA268" s="151"/>
      <c r="HB268" s="151"/>
      <c r="HC268" s="151"/>
      <c r="HD268" s="151"/>
      <c r="HE268" s="151"/>
      <c r="HF268" s="151"/>
      <c r="HG268" s="151"/>
      <c r="HH268" s="151"/>
      <c r="HI268" s="151"/>
      <c r="HJ268" s="151"/>
      <c r="HK268" s="151"/>
      <c r="HL268" s="151"/>
      <c r="HM268" s="151"/>
      <c r="HN268" s="151"/>
      <c r="HO268" s="151"/>
      <c r="HP268" s="151"/>
    </row>
    <row r="269" spans="1:224" ht="20.100000000000001" customHeight="1" x14ac:dyDescent="0.25">
      <c r="A269" s="163">
        <v>265</v>
      </c>
      <c r="B269" s="162"/>
      <c r="C269" s="161"/>
      <c r="D269" s="160"/>
      <c r="E269" s="259"/>
      <c r="F269" s="260"/>
      <c r="G269" s="268"/>
      <c r="H269" s="337" t="str">
        <f t="shared" ref="H269:H303" si="30">IF(E269+F269+G269&gt;0,E269+F269+G269,"")</f>
        <v/>
      </c>
      <c r="I269" s="339"/>
      <c r="J269" s="270"/>
      <c r="K269" s="340"/>
      <c r="L269" s="344" t="str">
        <f t="shared" ref="L269:L303" si="31">IF(I269+J269+K269&gt;0,I269+J269+K269,"")</f>
        <v/>
      </c>
      <c r="M269" s="259"/>
      <c r="N269" s="345"/>
      <c r="O269" s="344" t="str">
        <f t="shared" ref="O269:O303" si="32">IF(M269+N269&gt;0,M269+N269,"")</f>
        <v/>
      </c>
      <c r="P269" s="159"/>
      <c r="Q269" s="259"/>
      <c r="R269" s="260"/>
      <c r="S269" s="260"/>
      <c r="T269" s="268"/>
      <c r="U269" s="347" t="str">
        <f t="shared" ref="U269:U303" si="33">IF(Q269+R269+S269+T269&gt;0,Q269+R269+S269+T269,"")</f>
        <v/>
      </c>
      <c r="V269" s="158" t="str">
        <f t="shared" ref="V269:V303" si="34">IF(SUM(E269:G269)+SUM(I269:K269)+SUM(M269:N269)+SUM(Q269:T269)&gt;0,E269+F269+G269+I269+J269+K269+M269+N269+Q269+R269+S269+T269,"")</f>
        <v/>
      </c>
      <c r="W269" s="158" t="str">
        <f t="shared" ref="W269:W303" si="35">IF(V269&lt;&gt;"",VLOOKUP(V269,$Y$6:$Z$11,2),"")</f>
        <v/>
      </c>
      <c r="X269" s="152"/>
      <c r="Y269" s="200"/>
      <c r="Z269" s="167"/>
      <c r="AA269" s="151"/>
      <c r="AB269" s="151"/>
      <c r="AC269" s="151"/>
      <c r="AD269" s="151"/>
      <c r="AE269" s="151"/>
      <c r="AF269" s="151"/>
      <c r="AG269" s="151"/>
      <c r="AH269" s="151"/>
      <c r="AJ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  <c r="BE269" s="151"/>
      <c r="BF269" s="151"/>
      <c r="BG269" s="151"/>
      <c r="BH269" s="151"/>
      <c r="BI269" s="151"/>
      <c r="BJ269" s="151"/>
      <c r="BK269" s="151"/>
      <c r="BL269" s="151"/>
      <c r="BM269" s="151"/>
      <c r="BN269" s="151"/>
      <c r="BO269" s="151"/>
      <c r="BP269" s="151"/>
      <c r="BQ269" s="151"/>
      <c r="BR269" s="151"/>
      <c r="BS269" s="151"/>
      <c r="BT269" s="151"/>
      <c r="BU269" s="151"/>
      <c r="BV269" s="151"/>
      <c r="BW269" s="151"/>
      <c r="BX269" s="151"/>
      <c r="BY269" s="151"/>
      <c r="BZ269" s="151"/>
      <c r="CA269" s="151"/>
      <c r="CB269" s="151"/>
      <c r="CC269" s="151"/>
      <c r="CD269" s="151"/>
      <c r="CE269" s="151"/>
      <c r="CF269" s="151"/>
      <c r="CG269" s="151"/>
      <c r="CH269" s="151"/>
      <c r="CI269" s="151"/>
      <c r="CJ269" s="151"/>
      <c r="CK269" s="151"/>
      <c r="CL269" s="151"/>
      <c r="CM269" s="151"/>
      <c r="CN269" s="151"/>
      <c r="CO269" s="151"/>
      <c r="CP269" s="151"/>
      <c r="CQ269" s="151"/>
      <c r="CR269" s="151"/>
      <c r="CS269" s="151"/>
      <c r="CT269" s="151"/>
      <c r="CU269" s="151"/>
      <c r="CV269" s="151"/>
      <c r="CW269" s="151"/>
      <c r="CX269" s="151"/>
      <c r="CY269" s="151"/>
      <c r="CZ269" s="151"/>
      <c r="DA269" s="151"/>
      <c r="DB269" s="151"/>
      <c r="DC269" s="151"/>
      <c r="DD269" s="151"/>
      <c r="DE269" s="151"/>
      <c r="DF269" s="151"/>
      <c r="DG269" s="151"/>
      <c r="DH269" s="151"/>
      <c r="DI269" s="151"/>
      <c r="DJ269" s="151"/>
      <c r="DK269" s="151"/>
      <c r="DL269" s="151"/>
      <c r="DM269" s="151"/>
      <c r="DN269" s="151"/>
      <c r="DO269" s="151"/>
      <c r="DP269" s="151"/>
      <c r="DQ269" s="151"/>
      <c r="DR269" s="151"/>
      <c r="DS269" s="151"/>
      <c r="DT269" s="151"/>
      <c r="DU269" s="151"/>
      <c r="DV269" s="151"/>
      <c r="DW269" s="151"/>
      <c r="DX269" s="151"/>
      <c r="DY269" s="151"/>
      <c r="DZ269" s="151"/>
      <c r="EA269" s="151"/>
      <c r="EB269" s="151"/>
      <c r="EC269" s="151"/>
      <c r="ED269" s="151"/>
      <c r="EE269" s="151"/>
      <c r="EF269" s="151"/>
      <c r="EG269" s="151"/>
      <c r="EH269" s="151"/>
      <c r="EI269" s="151"/>
      <c r="EJ269" s="151"/>
      <c r="EK269" s="151"/>
      <c r="EL269" s="151"/>
      <c r="EM269" s="151"/>
      <c r="EN269" s="151"/>
      <c r="EO269" s="151"/>
      <c r="EP269" s="151"/>
      <c r="EQ269" s="151"/>
      <c r="ER269" s="151"/>
      <c r="ES269" s="151"/>
      <c r="ET269" s="151"/>
      <c r="EU269" s="151"/>
      <c r="EV269" s="151"/>
      <c r="EW269" s="151"/>
      <c r="EX269" s="151"/>
      <c r="EY269" s="151"/>
      <c r="EZ269" s="151"/>
      <c r="FA269" s="151"/>
      <c r="FB269" s="151"/>
      <c r="FC269" s="151"/>
      <c r="FD269" s="151"/>
      <c r="FE269" s="151"/>
      <c r="FF269" s="151"/>
      <c r="FG269" s="151"/>
      <c r="FH269" s="151"/>
      <c r="FI269" s="151"/>
      <c r="FJ269" s="151"/>
      <c r="FK269" s="151"/>
      <c r="FL269" s="151"/>
      <c r="FM269" s="151"/>
      <c r="FN269" s="151"/>
      <c r="FO269" s="151"/>
      <c r="FP269" s="151"/>
      <c r="FQ269" s="151"/>
      <c r="FR269" s="151"/>
      <c r="FS269" s="151"/>
      <c r="FT269" s="151"/>
      <c r="FU269" s="151"/>
      <c r="FV269" s="151"/>
      <c r="FW269" s="151"/>
      <c r="FX269" s="151"/>
      <c r="FY269" s="151"/>
      <c r="FZ269" s="151"/>
      <c r="GA269" s="151"/>
      <c r="GB269" s="151"/>
      <c r="GC269" s="151"/>
      <c r="GD269" s="151"/>
      <c r="GE269" s="151"/>
      <c r="GF269" s="151"/>
      <c r="GG269" s="151"/>
      <c r="GH269" s="151"/>
      <c r="GI269" s="151"/>
      <c r="GJ269" s="151"/>
      <c r="GK269" s="151"/>
      <c r="GL269" s="151"/>
      <c r="GM269" s="151"/>
      <c r="GN269" s="151"/>
      <c r="GO269" s="151"/>
      <c r="GP269" s="151"/>
      <c r="GQ269" s="151"/>
      <c r="GR269" s="151"/>
      <c r="GS269" s="151"/>
      <c r="GT269" s="151"/>
      <c r="GU269" s="151"/>
      <c r="GV269" s="151"/>
      <c r="GW269" s="151"/>
      <c r="GX269" s="151"/>
      <c r="GY269" s="151"/>
      <c r="GZ269" s="151"/>
      <c r="HA269" s="151"/>
      <c r="HB269" s="151"/>
      <c r="HC269" s="151"/>
      <c r="HD269" s="151"/>
      <c r="HE269" s="151"/>
      <c r="HF269" s="151"/>
      <c r="HG269" s="151"/>
      <c r="HH269" s="151"/>
      <c r="HI269" s="151"/>
      <c r="HJ269" s="151"/>
      <c r="HK269" s="151"/>
      <c r="HL269" s="151"/>
      <c r="HM269" s="151"/>
      <c r="HN269" s="151"/>
      <c r="HO269" s="151"/>
      <c r="HP269" s="151"/>
    </row>
    <row r="270" spans="1:224" ht="20.100000000000001" customHeight="1" x14ac:dyDescent="0.25">
      <c r="A270" s="163">
        <v>266</v>
      </c>
      <c r="B270" s="162"/>
      <c r="C270" s="161"/>
      <c r="D270" s="160"/>
      <c r="E270" s="259"/>
      <c r="F270" s="260"/>
      <c r="G270" s="268"/>
      <c r="H270" s="337" t="str">
        <f t="shared" si="30"/>
        <v/>
      </c>
      <c r="I270" s="339"/>
      <c r="J270" s="270"/>
      <c r="K270" s="340"/>
      <c r="L270" s="344" t="str">
        <f t="shared" si="31"/>
        <v/>
      </c>
      <c r="M270" s="259"/>
      <c r="N270" s="345"/>
      <c r="O270" s="344" t="str">
        <f t="shared" si="32"/>
        <v/>
      </c>
      <c r="P270" s="159"/>
      <c r="Q270" s="259"/>
      <c r="R270" s="260"/>
      <c r="S270" s="260"/>
      <c r="T270" s="268"/>
      <c r="U270" s="347" t="str">
        <f t="shared" si="33"/>
        <v/>
      </c>
      <c r="V270" s="158" t="str">
        <f t="shared" si="34"/>
        <v/>
      </c>
      <c r="W270" s="158" t="str">
        <f t="shared" si="35"/>
        <v/>
      </c>
      <c r="X270" s="152"/>
      <c r="Y270" s="200"/>
      <c r="Z270" s="167"/>
      <c r="AA270" s="151"/>
      <c r="AB270" s="151"/>
      <c r="AC270" s="151"/>
      <c r="AD270" s="151"/>
      <c r="AE270" s="151"/>
      <c r="AF270" s="151"/>
      <c r="AG270" s="151"/>
      <c r="AH270" s="151"/>
      <c r="AJ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51"/>
      <c r="BW270" s="151"/>
      <c r="BX270" s="151"/>
      <c r="BY270" s="151"/>
      <c r="BZ270" s="151"/>
      <c r="CA270" s="151"/>
      <c r="CB270" s="151"/>
      <c r="CC270" s="151"/>
      <c r="CD270" s="151"/>
      <c r="CE270" s="151"/>
      <c r="CF270" s="151"/>
      <c r="CG270" s="151"/>
      <c r="CH270" s="151"/>
      <c r="CI270" s="151"/>
      <c r="CJ270" s="151"/>
      <c r="CK270" s="151"/>
      <c r="CL270" s="151"/>
      <c r="CM270" s="151"/>
      <c r="CN270" s="151"/>
      <c r="CO270" s="151"/>
      <c r="CP270" s="151"/>
      <c r="CQ270" s="151"/>
      <c r="CR270" s="151"/>
      <c r="CS270" s="151"/>
      <c r="CT270" s="151"/>
      <c r="CU270" s="151"/>
      <c r="CV270" s="151"/>
      <c r="CW270" s="151"/>
      <c r="CX270" s="151"/>
      <c r="CY270" s="151"/>
      <c r="CZ270" s="151"/>
      <c r="DA270" s="151"/>
      <c r="DB270" s="151"/>
      <c r="DC270" s="151"/>
      <c r="DD270" s="151"/>
      <c r="DE270" s="151"/>
      <c r="DF270" s="151"/>
      <c r="DG270" s="151"/>
      <c r="DH270" s="151"/>
      <c r="DI270" s="151"/>
      <c r="DJ270" s="151"/>
      <c r="DK270" s="151"/>
      <c r="DL270" s="151"/>
      <c r="DM270" s="151"/>
      <c r="DN270" s="151"/>
      <c r="DO270" s="151"/>
      <c r="DP270" s="151"/>
      <c r="DQ270" s="151"/>
      <c r="DR270" s="151"/>
      <c r="DS270" s="151"/>
      <c r="DT270" s="151"/>
      <c r="DU270" s="151"/>
      <c r="DV270" s="151"/>
      <c r="DW270" s="151"/>
      <c r="DX270" s="151"/>
      <c r="DY270" s="151"/>
      <c r="DZ270" s="151"/>
      <c r="EA270" s="151"/>
      <c r="EB270" s="151"/>
      <c r="EC270" s="151"/>
      <c r="ED270" s="151"/>
      <c r="EE270" s="151"/>
      <c r="EF270" s="151"/>
      <c r="EG270" s="151"/>
      <c r="EH270" s="151"/>
      <c r="EI270" s="151"/>
      <c r="EJ270" s="151"/>
      <c r="EK270" s="151"/>
      <c r="EL270" s="151"/>
      <c r="EM270" s="151"/>
      <c r="EN270" s="151"/>
      <c r="EO270" s="151"/>
      <c r="EP270" s="151"/>
      <c r="EQ270" s="151"/>
      <c r="ER270" s="151"/>
      <c r="ES270" s="151"/>
      <c r="ET270" s="151"/>
      <c r="EU270" s="151"/>
      <c r="EV270" s="151"/>
      <c r="EW270" s="151"/>
      <c r="EX270" s="151"/>
      <c r="EY270" s="151"/>
      <c r="EZ270" s="151"/>
      <c r="FA270" s="151"/>
      <c r="FB270" s="151"/>
      <c r="FC270" s="151"/>
      <c r="FD270" s="151"/>
      <c r="FE270" s="151"/>
      <c r="FF270" s="151"/>
      <c r="FG270" s="151"/>
      <c r="FH270" s="151"/>
      <c r="FI270" s="151"/>
      <c r="FJ270" s="151"/>
      <c r="FK270" s="151"/>
      <c r="FL270" s="151"/>
      <c r="FM270" s="151"/>
      <c r="FN270" s="151"/>
      <c r="FO270" s="151"/>
      <c r="FP270" s="151"/>
      <c r="FQ270" s="151"/>
      <c r="FR270" s="151"/>
      <c r="FS270" s="151"/>
      <c r="FT270" s="151"/>
      <c r="FU270" s="151"/>
      <c r="FV270" s="151"/>
      <c r="FW270" s="151"/>
      <c r="FX270" s="151"/>
      <c r="FY270" s="151"/>
      <c r="FZ270" s="151"/>
      <c r="GA270" s="151"/>
      <c r="GB270" s="151"/>
      <c r="GC270" s="151"/>
      <c r="GD270" s="151"/>
      <c r="GE270" s="151"/>
      <c r="GF270" s="151"/>
      <c r="GG270" s="151"/>
      <c r="GH270" s="151"/>
      <c r="GI270" s="151"/>
      <c r="GJ270" s="151"/>
      <c r="GK270" s="151"/>
      <c r="GL270" s="151"/>
      <c r="GM270" s="151"/>
      <c r="GN270" s="151"/>
      <c r="GO270" s="151"/>
      <c r="GP270" s="151"/>
      <c r="GQ270" s="151"/>
      <c r="GR270" s="151"/>
      <c r="GS270" s="151"/>
      <c r="GT270" s="151"/>
      <c r="GU270" s="151"/>
      <c r="GV270" s="151"/>
      <c r="GW270" s="151"/>
      <c r="GX270" s="151"/>
      <c r="GY270" s="151"/>
      <c r="GZ270" s="151"/>
      <c r="HA270" s="151"/>
      <c r="HB270" s="151"/>
      <c r="HC270" s="151"/>
      <c r="HD270" s="151"/>
      <c r="HE270" s="151"/>
      <c r="HF270" s="151"/>
      <c r="HG270" s="151"/>
      <c r="HH270" s="151"/>
      <c r="HI270" s="151"/>
      <c r="HJ270" s="151"/>
      <c r="HK270" s="151"/>
      <c r="HL270" s="151"/>
      <c r="HM270" s="151"/>
      <c r="HN270" s="151"/>
      <c r="HO270" s="151"/>
      <c r="HP270" s="151"/>
    </row>
    <row r="271" spans="1:224" ht="20.100000000000001" customHeight="1" x14ac:dyDescent="0.25">
      <c r="A271" s="163">
        <v>267</v>
      </c>
      <c r="B271" s="162"/>
      <c r="C271" s="161"/>
      <c r="D271" s="160"/>
      <c r="E271" s="259"/>
      <c r="F271" s="260"/>
      <c r="G271" s="268"/>
      <c r="H271" s="337" t="str">
        <f t="shared" si="30"/>
        <v/>
      </c>
      <c r="I271" s="339"/>
      <c r="J271" s="270"/>
      <c r="K271" s="340"/>
      <c r="L271" s="344" t="str">
        <f t="shared" si="31"/>
        <v/>
      </c>
      <c r="M271" s="259"/>
      <c r="N271" s="345"/>
      <c r="O271" s="344" t="str">
        <f t="shared" si="32"/>
        <v/>
      </c>
      <c r="P271" s="159"/>
      <c r="Q271" s="259"/>
      <c r="R271" s="260"/>
      <c r="S271" s="260"/>
      <c r="T271" s="268"/>
      <c r="U271" s="347" t="str">
        <f t="shared" si="33"/>
        <v/>
      </c>
      <c r="V271" s="158" t="str">
        <f t="shared" si="34"/>
        <v/>
      </c>
      <c r="W271" s="158" t="str">
        <f t="shared" si="35"/>
        <v/>
      </c>
      <c r="X271" s="152"/>
      <c r="Y271" s="200"/>
      <c r="Z271" s="167"/>
      <c r="AA271" s="151"/>
      <c r="AB271" s="151"/>
      <c r="AC271" s="151"/>
      <c r="AD271" s="151"/>
      <c r="AE271" s="151"/>
      <c r="AF271" s="151"/>
      <c r="AG271" s="151"/>
      <c r="AH271" s="151"/>
      <c r="AJ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  <c r="BE271" s="151"/>
      <c r="BF271" s="151"/>
      <c r="BG271" s="151"/>
      <c r="BH271" s="151"/>
      <c r="BI271" s="151"/>
      <c r="BJ271" s="151"/>
      <c r="BK271" s="151"/>
      <c r="BL271" s="151"/>
      <c r="BM271" s="151"/>
      <c r="BN271" s="151"/>
      <c r="BO271" s="151"/>
      <c r="BP271" s="151"/>
      <c r="BQ271" s="151"/>
      <c r="BR271" s="151"/>
      <c r="BS271" s="151"/>
      <c r="BT271" s="151"/>
      <c r="BU271" s="151"/>
      <c r="BV271" s="151"/>
      <c r="BW271" s="151"/>
      <c r="BX271" s="151"/>
      <c r="BY271" s="151"/>
      <c r="BZ271" s="151"/>
      <c r="CA271" s="151"/>
      <c r="CB271" s="151"/>
      <c r="CC271" s="151"/>
      <c r="CD271" s="151"/>
      <c r="CE271" s="151"/>
      <c r="CF271" s="151"/>
      <c r="CG271" s="151"/>
      <c r="CH271" s="151"/>
      <c r="CI271" s="151"/>
      <c r="CJ271" s="151"/>
      <c r="CK271" s="151"/>
      <c r="CL271" s="151"/>
      <c r="CM271" s="151"/>
      <c r="CN271" s="151"/>
      <c r="CO271" s="151"/>
      <c r="CP271" s="151"/>
      <c r="CQ271" s="151"/>
      <c r="CR271" s="151"/>
      <c r="CS271" s="151"/>
      <c r="CT271" s="151"/>
      <c r="CU271" s="151"/>
      <c r="CV271" s="151"/>
      <c r="CW271" s="151"/>
      <c r="CX271" s="151"/>
      <c r="CY271" s="151"/>
      <c r="CZ271" s="151"/>
      <c r="DA271" s="151"/>
      <c r="DB271" s="151"/>
      <c r="DC271" s="151"/>
      <c r="DD271" s="151"/>
      <c r="DE271" s="151"/>
      <c r="DF271" s="151"/>
      <c r="DG271" s="151"/>
      <c r="DH271" s="151"/>
      <c r="DI271" s="151"/>
      <c r="DJ271" s="151"/>
      <c r="DK271" s="151"/>
      <c r="DL271" s="151"/>
      <c r="DM271" s="151"/>
      <c r="DN271" s="151"/>
      <c r="DO271" s="151"/>
      <c r="DP271" s="151"/>
      <c r="DQ271" s="151"/>
      <c r="DR271" s="151"/>
      <c r="DS271" s="151"/>
      <c r="DT271" s="151"/>
      <c r="DU271" s="151"/>
      <c r="DV271" s="151"/>
      <c r="DW271" s="151"/>
      <c r="DX271" s="151"/>
      <c r="DY271" s="151"/>
      <c r="DZ271" s="151"/>
      <c r="EA271" s="151"/>
      <c r="EB271" s="151"/>
      <c r="EC271" s="151"/>
      <c r="ED271" s="151"/>
      <c r="EE271" s="151"/>
      <c r="EF271" s="151"/>
      <c r="EG271" s="151"/>
      <c r="EH271" s="151"/>
      <c r="EI271" s="151"/>
      <c r="EJ271" s="151"/>
      <c r="EK271" s="151"/>
      <c r="EL271" s="151"/>
      <c r="EM271" s="151"/>
      <c r="EN271" s="151"/>
      <c r="EO271" s="151"/>
      <c r="EP271" s="151"/>
      <c r="EQ271" s="151"/>
      <c r="ER271" s="151"/>
      <c r="ES271" s="151"/>
      <c r="ET271" s="151"/>
      <c r="EU271" s="151"/>
      <c r="EV271" s="151"/>
      <c r="EW271" s="151"/>
      <c r="EX271" s="151"/>
      <c r="EY271" s="151"/>
      <c r="EZ271" s="151"/>
      <c r="FA271" s="151"/>
      <c r="FB271" s="151"/>
      <c r="FC271" s="151"/>
      <c r="FD271" s="151"/>
      <c r="FE271" s="151"/>
      <c r="FF271" s="151"/>
      <c r="FG271" s="151"/>
      <c r="FH271" s="151"/>
      <c r="FI271" s="151"/>
      <c r="FJ271" s="151"/>
      <c r="FK271" s="151"/>
      <c r="FL271" s="151"/>
      <c r="FM271" s="151"/>
      <c r="FN271" s="151"/>
      <c r="FO271" s="151"/>
      <c r="FP271" s="151"/>
      <c r="FQ271" s="151"/>
      <c r="FR271" s="151"/>
      <c r="FS271" s="151"/>
      <c r="FT271" s="151"/>
      <c r="FU271" s="151"/>
      <c r="FV271" s="151"/>
      <c r="FW271" s="151"/>
      <c r="FX271" s="151"/>
      <c r="FY271" s="151"/>
      <c r="FZ271" s="151"/>
      <c r="GA271" s="151"/>
      <c r="GB271" s="151"/>
      <c r="GC271" s="151"/>
      <c r="GD271" s="151"/>
      <c r="GE271" s="151"/>
      <c r="GF271" s="151"/>
      <c r="GG271" s="151"/>
      <c r="GH271" s="151"/>
      <c r="GI271" s="151"/>
      <c r="GJ271" s="151"/>
      <c r="GK271" s="151"/>
      <c r="GL271" s="151"/>
      <c r="GM271" s="151"/>
      <c r="GN271" s="151"/>
      <c r="GO271" s="151"/>
      <c r="GP271" s="151"/>
      <c r="GQ271" s="151"/>
      <c r="GR271" s="151"/>
      <c r="GS271" s="151"/>
      <c r="GT271" s="151"/>
      <c r="GU271" s="151"/>
      <c r="GV271" s="151"/>
      <c r="GW271" s="151"/>
      <c r="GX271" s="151"/>
      <c r="GY271" s="151"/>
      <c r="GZ271" s="151"/>
      <c r="HA271" s="151"/>
      <c r="HB271" s="151"/>
      <c r="HC271" s="151"/>
      <c r="HD271" s="151"/>
      <c r="HE271" s="151"/>
      <c r="HF271" s="151"/>
      <c r="HG271" s="151"/>
      <c r="HH271" s="151"/>
      <c r="HI271" s="151"/>
      <c r="HJ271" s="151"/>
      <c r="HK271" s="151"/>
      <c r="HL271" s="151"/>
      <c r="HM271" s="151"/>
      <c r="HN271" s="151"/>
      <c r="HO271" s="151"/>
      <c r="HP271" s="151"/>
    </row>
    <row r="272" spans="1:224" ht="20.100000000000001" customHeight="1" x14ac:dyDescent="0.25">
      <c r="A272" s="163">
        <v>268</v>
      </c>
      <c r="B272" s="162"/>
      <c r="C272" s="161"/>
      <c r="D272" s="160"/>
      <c r="E272" s="259"/>
      <c r="F272" s="260"/>
      <c r="G272" s="268"/>
      <c r="H272" s="337" t="str">
        <f t="shared" si="30"/>
        <v/>
      </c>
      <c r="I272" s="339"/>
      <c r="J272" s="270"/>
      <c r="K272" s="340"/>
      <c r="L272" s="344" t="str">
        <f t="shared" si="31"/>
        <v/>
      </c>
      <c r="M272" s="259"/>
      <c r="N272" s="345"/>
      <c r="O272" s="344" t="str">
        <f t="shared" si="32"/>
        <v/>
      </c>
      <c r="P272" s="159"/>
      <c r="Q272" s="259"/>
      <c r="R272" s="260"/>
      <c r="S272" s="260"/>
      <c r="T272" s="268"/>
      <c r="U272" s="347" t="str">
        <f t="shared" si="33"/>
        <v/>
      </c>
      <c r="V272" s="158" t="str">
        <f t="shared" si="34"/>
        <v/>
      </c>
      <c r="W272" s="158" t="str">
        <f t="shared" si="35"/>
        <v/>
      </c>
      <c r="X272" s="152"/>
      <c r="Y272" s="200"/>
      <c r="Z272" s="167"/>
      <c r="AA272" s="151"/>
      <c r="AB272" s="151"/>
      <c r="AC272" s="151"/>
      <c r="AD272" s="151"/>
      <c r="AE272" s="151"/>
      <c r="AF272" s="151"/>
      <c r="AG272" s="151"/>
      <c r="AH272" s="151"/>
      <c r="AJ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  <c r="BM272" s="151"/>
      <c r="BN272" s="151"/>
      <c r="BO272" s="151"/>
      <c r="BP272" s="151"/>
      <c r="BQ272" s="151"/>
      <c r="BR272" s="151"/>
      <c r="BS272" s="151"/>
      <c r="BT272" s="151"/>
      <c r="BU272" s="151"/>
      <c r="BV272" s="151"/>
      <c r="BW272" s="151"/>
      <c r="BX272" s="151"/>
      <c r="BY272" s="151"/>
      <c r="BZ272" s="151"/>
      <c r="CA272" s="151"/>
      <c r="CB272" s="151"/>
      <c r="CC272" s="151"/>
      <c r="CD272" s="151"/>
      <c r="CE272" s="151"/>
      <c r="CF272" s="151"/>
      <c r="CG272" s="151"/>
      <c r="CH272" s="151"/>
      <c r="CI272" s="151"/>
      <c r="CJ272" s="151"/>
      <c r="CK272" s="151"/>
      <c r="CL272" s="151"/>
      <c r="CM272" s="151"/>
      <c r="CN272" s="151"/>
      <c r="CO272" s="151"/>
      <c r="CP272" s="151"/>
      <c r="CQ272" s="151"/>
      <c r="CR272" s="151"/>
      <c r="CS272" s="151"/>
      <c r="CT272" s="151"/>
      <c r="CU272" s="151"/>
      <c r="CV272" s="151"/>
      <c r="CW272" s="151"/>
      <c r="CX272" s="151"/>
      <c r="CY272" s="151"/>
      <c r="CZ272" s="151"/>
      <c r="DA272" s="151"/>
      <c r="DB272" s="151"/>
      <c r="DC272" s="151"/>
      <c r="DD272" s="151"/>
      <c r="DE272" s="151"/>
      <c r="DF272" s="151"/>
      <c r="DG272" s="151"/>
      <c r="DH272" s="151"/>
      <c r="DI272" s="151"/>
      <c r="DJ272" s="151"/>
      <c r="DK272" s="151"/>
      <c r="DL272" s="151"/>
      <c r="DM272" s="151"/>
      <c r="DN272" s="151"/>
      <c r="DO272" s="151"/>
      <c r="DP272" s="151"/>
      <c r="DQ272" s="151"/>
      <c r="DR272" s="151"/>
      <c r="DS272" s="151"/>
      <c r="DT272" s="151"/>
      <c r="DU272" s="151"/>
      <c r="DV272" s="151"/>
      <c r="DW272" s="151"/>
      <c r="DX272" s="151"/>
      <c r="DY272" s="151"/>
      <c r="DZ272" s="151"/>
      <c r="EA272" s="151"/>
      <c r="EB272" s="151"/>
      <c r="EC272" s="151"/>
      <c r="ED272" s="151"/>
      <c r="EE272" s="151"/>
      <c r="EF272" s="151"/>
      <c r="EG272" s="151"/>
      <c r="EH272" s="151"/>
      <c r="EI272" s="151"/>
      <c r="EJ272" s="151"/>
      <c r="EK272" s="151"/>
      <c r="EL272" s="151"/>
      <c r="EM272" s="151"/>
      <c r="EN272" s="151"/>
      <c r="EO272" s="151"/>
      <c r="EP272" s="151"/>
      <c r="EQ272" s="151"/>
      <c r="ER272" s="151"/>
      <c r="ES272" s="151"/>
      <c r="ET272" s="151"/>
      <c r="EU272" s="151"/>
      <c r="EV272" s="151"/>
      <c r="EW272" s="151"/>
      <c r="EX272" s="151"/>
      <c r="EY272" s="151"/>
      <c r="EZ272" s="151"/>
      <c r="FA272" s="151"/>
      <c r="FB272" s="151"/>
      <c r="FC272" s="151"/>
      <c r="FD272" s="151"/>
      <c r="FE272" s="151"/>
      <c r="FF272" s="151"/>
      <c r="FG272" s="151"/>
      <c r="FH272" s="151"/>
      <c r="FI272" s="151"/>
      <c r="FJ272" s="151"/>
      <c r="FK272" s="151"/>
      <c r="FL272" s="151"/>
      <c r="FM272" s="151"/>
      <c r="FN272" s="151"/>
      <c r="FO272" s="151"/>
      <c r="FP272" s="151"/>
      <c r="FQ272" s="151"/>
      <c r="FR272" s="151"/>
      <c r="FS272" s="151"/>
      <c r="FT272" s="151"/>
      <c r="FU272" s="151"/>
      <c r="FV272" s="151"/>
      <c r="FW272" s="151"/>
      <c r="FX272" s="151"/>
      <c r="FY272" s="151"/>
      <c r="FZ272" s="151"/>
      <c r="GA272" s="151"/>
      <c r="GB272" s="151"/>
      <c r="GC272" s="151"/>
      <c r="GD272" s="151"/>
      <c r="GE272" s="151"/>
      <c r="GF272" s="151"/>
      <c r="GG272" s="151"/>
      <c r="GH272" s="151"/>
      <c r="GI272" s="151"/>
      <c r="GJ272" s="151"/>
      <c r="GK272" s="151"/>
      <c r="GL272" s="151"/>
      <c r="GM272" s="151"/>
      <c r="GN272" s="151"/>
      <c r="GO272" s="151"/>
      <c r="GP272" s="151"/>
      <c r="GQ272" s="151"/>
      <c r="GR272" s="151"/>
      <c r="GS272" s="151"/>
      <c r="GT272" s="151"/>
      <c r="GU272" s="151"/>
      <c r="GV272" s="151"/>
      <c r="GW272" s="151"/>
      <c r="GX272" s="151"/>
      <c r="GY272" s="151"/>
      <c r="GZ272" s="151"/>
      <c r="HA272" s="151"/>
      <c r="HB272" s="151"/>
      <c r="HC272" s="151"/>
      <c r="HD272" s="151"/>
      <c r="HE272" s="151"/>
      <c r="HF272" s="151"/>
      <c r="HG272" s="151"/>
      <c r="HH272" s="151"/>
      <c r="HI272" s="151"/>
      <c r="HJ272" s="151"/>
      <c r="HK272" s="151"/>
      <c r="HL272" s="151"/>
      <c r="HM272" s="151"/>
      <c r="HN272" s="151"/>
      <c r="HO272" s="151"/>
      <c r="HP272" s="151"/>
    </row>
    <row r="273" spans="1:224" ht="20.100000000000001" customHeight="1" x14ac:dyDescent="0.25">
      <c r="A273" s="163">
        <v>269</v>
      </c>
      <c r="B273" s="162"/>
      <c r="C273" s="161"/>
      <c r="D273" s="160"/>
      <c r="E273" s="259"/>
      <c r="F273" s="260"/>
      <c r="G273" s="268"/>
      <c r="H273" s="337" t="str">
        <f t="shared" si="30"/>
        <v/>
      </c>
      <c r="I273" s="339"/>
      <c r="J273" s="270"/>
      <c r="K273" s="340"/>
      <c r="L273" s="344" t="str">
        <f t="shared" si="31"/>
        <v/>
      </c>
      <c r="M273" s="259"/>
      <c r="N273" s="345"/>
      <c r="O273" s="344" t="str">
        <f t="shared" si="32"/>
        <v/>
      </c>
      <c r="P273" s="159"/>
      <c r="Q273" s="259"/>
      <c r="R273" s="260"/>
      <c r="S273" s="260"/>
      <c r="T273" s="268"/>
      <c r="U273" s="347" t="str">
        <f t="shared" si="33"/>
        <v/>
      </c>
      <c r="V273" s="158" t="str">
        <f t="shared" si="34"/>
        <v/>
      </c>
      <c r="W273" s="158" t="str">
        <f t="shared" si="35"/>
        <v/>
      </c>
      <c r="X273" s="152"/>
      <c r="Y273" s="200"/>
      <c r="Z273" s="167"/>
      <c r="AA273" s="151"/>
      <c r="AB273" s="151"/>
      <c r="AC273" s="151"/>
      <c r="AD273" s="151"/>
      <c r="AE273" s="151"/>
      <c r="AF273" s="151"/>
      <c r="AG273" s="151"/>
      <c r="AH273" s="151"/>
      <c r="AJ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1"/>
      <c r="BW273" s="151"/>
      <c r="BX273" s="151"/>
      <c r="BY273" s="151"/>
      <c r="BZ273" s="151"/>
      <c r="CA273" s="151"/>
      <c r="CB273" s="151"/>
      <c r="CC273" s="151"/>
      <c r="CD273" s="151"/>
      <c r="CE273" s="151"/>
      <c r="CF273" s="151"/>
      <c r="CG273" s="151"/>
      <c r="CH273" s="151"/>
      <c r="CI273" s="151"/>
      <c r="CJ273" s="151"/>
      <c r="CK273" s="151"/>
      <c r="CL273" s="151"/>
      <c r="CM273" s="151"/>
      <c r="CN273" s="151"/>
      <c r="CO273" s="151"/>
      <c r="CP273" s="151"/>
      <c r="CQ273" s="151"/>
      <c r="CR273" s="151"/>
      <c r="CS273" s="151"/>
      <c r="CT273" s="151"/>
      <c r="CU273" s="151"/>
      <c r="CV273" s="151"/>
      <c r="CW273" s="151"/>
      <c r="CX273" s="151"/>
      <c r="CY273" s="151"/>
      <c r="CZ273" s="151"/>
      <c r="DA273" s="151"/>
      <c r="DB273" s="151"/>
      <c r="DC273" s="151"/>
      <c r="DD273" s="151"/>
      <c r="DE273" s="151"/>
      <c r="DF273" s="151"/>
      <c r="DG273" s="151"/>
      <c r="DH273" s="151"/>
      <c r="DI273" s="151"/>
      <c r="DJ273" s="151"/>
      <c r="DK273" s="151"/>
      <c r="DL273" s="151"/>
      <c r="DM273" s="151"/>
      <c r="DN273" s="151"/>
      <c r="DO273" s="151"/>
      <c r="DP273" s="151"/>
      <c r="DQ273" s="151"/>
      <c r="DR273" s="151"/>
      <c r="DS273" s="151"/>
      <c r="DT273" s="151"/>
      <c r="DU273" s="151"/>
      <c r="DV273" s="151"/>
      <c r="DW273" s="151"/>
      <c r="DX273" s="151"/>
      <c r="DY273" s="151"/>
      <c r="DZ273" s="151"/>
      <c r="EA273" s="151"/>
      <c r="EB273" s="151"/>
      <c r="EC273" s="151"/>
      <c r="ED273" s="151"/>
      <c r="EE273" s="151"/>
      <c r="EF273" s="151"/>
      <c r="EG273" s="151"/>
      <c r="EH273" s="151"/>
      <c r="EI273" s="151"/>
      <c r="EJ273" s="151"/>
      <c r="EK273" s="151"/>
      <c r="EL273" s="151"/>
      <c r="EM273" s="151"/>
      <c r="EN273" s="151"/>
      <c r="EO273" s="151"/>
      <c r="EP273" s="151"/>
      <c r="EQ273" s="151"/>
      <c r="ER273" s="151"/>
      <c r="ES273" s="151"/>
      <c r="ET273" s="151"/>
      <c r="EU273" s="151"/>
      <c r="EV273" s="151"/>
      <c r="EW273" s="151"/>
      <c r="EX273" s="151"/>
      <c r="EY273" s="151"/>
      <c r="EZ273" s="151"/>
      <c r="FA273" s="151"/>
      <c r="FB273" s="151"/>
      <c r="FC273" s="151"/>
      <c r="FD273" s="151"/>
      <c r="FE273" s="151"/>
      <c r="FF273" s="151"/>
      <c r="FG273" s="151"/>
      <c r="FH273" s="151"/>
      <c r="FI273" s="151"/>
      <c r="FJ273" s="151"/>
      <c r="FK273" s="151"/>
      <c r="FL273" s="151"/>
      <c r="FM273" s="151"/>
      <c r="FN273" s="151"/>
      <c r="FO273" s="151"/>
      <c r="FP273" s="151"/>
      <c r="FQ273" s="151"/>
      <c r="FR273" s="151"/>
      <c r="FS273" s="151"/>
      <c r="FT273" s="151"/>
      <c r="FU273" s="151"/>
      <c r="FV273" s="151"/>
      <c r="FW273" s="151"/>
      <c r="FX273" s="151"/>
      <c r="FY273" s="151"/>
      <c r="FZ273" s="151"/>
      <c r="GA273" s="151"/>
      <c r="GB273" s="151"/>
      <c r="GC273" s="151"/>
      <c r="GD273" s="151"/>
      <c r="GE273" s="151"/>
      <c r="GF273" s="151"/>
      <c r="GG273" s="151"/>
      <c r="GH273" s="151"/>
      <c r="GI273" s="151"/>
      <c r="GJ273" s="151"/>
      <c r="GK273" s="151"/>
      <c r="GL273" s="151"/>
      <c r="GM273" s="151"/>
      <c r="GN273" s="151"/>
      <c r="GO273" s="151"/>
      <c r="GP273" s="151"/>
      <c r="GQ273" s="151"/>
      <c r="GR273" s="151"/>
      <c r="GS273" s="151"/>
      <c r="GT273" s="151"/>
      <c r="GU273" s="151"/>
      <c r="GV273" s="151"/>
      <c r="GW273" s="151"/>
      <c r="GX273" s="151"/>
      <c r="GY273" s="151"/>
      <c r="GZ273" s="151"/>
      <c r="HA273" s="151"/>
      <c r="HB273" s="151"/>
      <c r="HC273" s="151"/>
      <c r="HD273" s="151"/>
      <c r="HE273" s="151"/>
      <c r="HF273" s="151"/>
      <c r="HG273" s="151"/>
      <c r="HH273" s="151"/>
      <c r="HI273" s="151"/>
      <c r="HJ273" s="151"/>
      <c r="HK273" s="151"/>
      <c r="HL273" s="151"/>
      <c r="HM273" s="151"/>
      <c r="HN273" s="151"/>
      <c r="HO273" s="151"/>
      <c r="HP273" s="151"/>
    </row>
    <row r="274" spans="1:224" ht="20.100000000000001" customHeight="1" x14ac:dyDescent="0.25">
      <c r="A274" s="163">
        <v>270</v>
      </c>
      <c r="B274" s="162"/>
      <c r="C274" s="161"/>
      <c r="D274" s="160"/>
      <c r="E274" s="259"/>
      <c r="F274" s="260"/>
      <c r="G274" s="268"/>
      <c r="H274" s="337" t="str">
        <f t="shared" si="30"/>
        <v/>
      </c>
      <c r="I274" s="339"/>
      <c r="J274" s="270"/>
      <c r="K274" s="340"/>
      <c r="L274" s="344" t="str">
        <f t="shared" si="31"/>
        <v/>
      </c>
      <c r="M274" s="259"/>
      <c r="N274" s="345"/>
      <c r="O274" s="344" t="str">
        <f t="shared" si="32"/>
        <v/>
      </c>
      <c r="P274" s="159"/>
      <c r="Q274" s="259"/>
      <c r="R274" s="260"/>
      <c r="S274" s="260"/>
      <c r="T274" s="268"/>
      <c r="U274" s="347" t="str">
        <f t="shared" si="33"/>
        <v/>
      </c>
      <c r="V274" s="158" t="str">
        <f t="shared" si="34"/>
        <v/>
      </c>
      <c r="W274" s="158" t="str">
        <f t="shared" si="35"/>
        <v/>
      </c>
      <c r="X274" s="152"/>
      <c r="Y274" s="200"/>
      <c r="Z274" s="167"/>
      <c r="AA274" s="151"/>
      <c r="AB274" s="151"/>
      <c r="AC274" s="151"/>
      <c r="AD274" s="151"/>
      <c r="AE274" s="151"/>
      <c r="AF274" s="151"/>
      <c r="AG274" s="151"/>
      <c r="AH274" s="151"/>
      <c r="AJ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  <c r="BM274" s="151"/>
      <c r="BN274" s="151"/>
      <c r="BO274" s="151"/>
      <c r="BP274" s="151"/>
      <c r="BQ274" s="151"/>
      <c r="BR274" s="151"/>
      <c r="BS274" s="151"/>
      <c r="BT274" s="151"/>
      <c r="BU274" s="151"/>
      <c r="BV274" s="151"/>
      <c r="BW274" s="151"/>
      <c r="BX274" s="151"/>
      <c r="BY274" s="151"/>
      <c r="BZ274" s="151"/>
      <c r="CA274" s="151"/>
      <c r="CB274" s="151"/>
      <c r="CC274" s="151"/>
      <c r="CD274" s="151"/>
      <c r="CE274" s="151"/>
      <c r="CF274" s="151"/>
      <c r="CG274" s="151"/>
      <c r="CH274" s="151"/>
      <c r="CI274" s="151"/>
      <c r="CJ274" s="151"/>
      <c r="CK274" s="151"/>
      <c r="CL274" s="151"/>
      <c r="CM274" s="151"/>
      <c r="CN274" s="151"/>
      <c r="CO274" s="151"/>
      <c r="CP274" s="151"/>
      <c r="CQ274" s="151"/>
      <c r="CR274" s="151"/>
      <c r="CS274" s="151"/>
      <c r="CT274" s="151"/>
      <c r="CU274" s="151"/>
      <c r="CV274" s="151"/>
      <c r="CW274" s="151"/>
      <c r="CX274" s="151"/>
      <c r="CY274" s="151"/>
      <c r="CZ274" s="151"/>
      <c r="DA274" s="151"/>
      <c r="DB274" s="151"/>
      <c r="DC274" s="151"/>
      <c r="DD274" s="151"/>
      <c r="DE274" s="151"/>
      <c r="DF274" s="151"/>
      <c r="DG274" s="151"/>
      <c r="DH274" s="151"/>
      <c r="DI274" s="151"/>
      <c r="DJ274" s="151"/>
      <c r="DK274" s="151"/>
      <c r="DL274" s="151"/>
      <c r="DM274" s="151"/>
      <c r="DN274" s="151"/>
      <c r="DO274" s="151"/>
      <c r="DP274" s="151"/>
      <c r="DQ274" s="151"/>
      <c r="DR274" s="151"/>
      <c r="DS274" s="151"/>
      <c r="DT274" s="151"/>
      <c r="DU274" s="151"/>
      <c r="DV274" s="151"/>
      <c r="DW274" s="151"/>
      <c r="DX274" s="151"/>
      <c r="DY274" s="151"/>
      <c r="DZ274" s="151"/>
      <c r="EA274" s="151"/>
      <c r="EB274" s="151"/>
      <c r="EC274" s="151"/>
      <c r="ED274" s="151"/>
      <c r="EE274" s="151"/>
      <c r="EF274" s="151"/>
      <c r="EG274" s="151"/>
      <c r="EH274" s="151"/>
      <c r="EI274" s="151"/>
      <c r="EJ274" s="151"/>
      <c r="EK274" s="151"/>
      <c r="EL274" s="151"/>
      <c r="EM274" s="151"/>
      <c r="EN274" s="151"/>
      <c r="EO274" s="151"/>
      <c r="EP274" s="151"/>
      <c r="EQ274" s="151"/>
      <c r="ER274" s="151"/>
      <c r="ES274" s="151"/>
      <c r="ET274" s="151"/>
      <c r="EU274" s="151"/>
      <c r="EV274" s="151"/>
      <c r="EW274" s="151"/>
      <c r="EX274" s="151"/>
      <c r="EY274" s="151"/>
      <c r="EZ274" s="151"/>
      <c r="FA274" s="151"/>
      <c r="FB274" s="151"/>
      <c r="FC274" s="151"/>
      <c r="FD274" s="151"/>
      <c r="FE274" s="151"/>
      <c r="FF274" s="151"/>
      <c r="FG274" s="151"/>
      <c r="FH274" s="151"/>
      <c r="FI274" s="151"/>
      <c r="FJ274" s="151"/>
      <c r="FK274" s="151"/>
      <c r="FL274" s="151"/>
      <c r="FM274" s="151"/>
      <c r="FN274" s="151"/>
      <c r="FO274" s="151"/>
      <c r="FP274" s="151"/>
      <c r="FQ274" s="151"/>
      <c r="FR274" s="151"/>
      <c r="FS274" s="151"/>
      <c r="FT274" s="151"/>
      <c r="FU274" s="151"/>
      <c r="FV274" s="151"/>
      <c r="FW274" s="151"/>
      <c r="FX274" s="151"/>
      <c r="FY274" s="151"/>
      <c r="FZ274" s="151"/>
      <c r="GA274" s="151"/>
      <c r="GB274" s="151"/>
      <c r="GC274" s="151"/>
      <c r="GD274" s="151"/>
      <c r="GE274" s="151"/>
      <c r="GF274" s="151"/>
      <c r="GG274" s="151"/>
      <c r="GH274" s="151"/>
      <c r="GI274" s="151"/>
      <c r="GJ274" s="151"/>
      <c r="GK274" s="151"/>
      <c r="GL274" s="151"/>
      <c r="GM274" s="151"/>
      <c r="GN274" s="151"/>
      <c r="GO274" s="151"/>
      <c r="GP274" s="151"/>
      <c r="GQ274" s="151"/>
      <c r="GR274" s="151"/>
      <c r="GS274" s="151"/>
      <c r="GT274" s="151"/>
      <c r="GU274" s="151"/>
      <c r="GV274" s="151"/>
      <c r="GW274" s="151"/>
      <c r="GX274" s="151"/>
      <c r="GY274" s="151"/>
      <c r="GZ274" s="151"/>
      <c r="HA274" s="151"/>
      <c r="HB274" s="151"/>
      <c r="HC274" s="151"/>
      <c r="HD274" s="151"/>
      <c r="HE274" s="151"/>
      <c r="HF274" s="151"/>
      <c r="HG274" s="151"/>
      <c r="HH274" s="151"/>
      <c r="HI274" s="151"/>
      <c r="HJ274" s="151"/>
      <c r="HK274" s="151"/>
      <c r="HL274" s="151"/>
      <c r="HM274" s="151"/>
      <c r="HN274" s="151"/>
      <c r="HO274" s="151"/>
      <c r="HP274" s="151"/>
    </row>
    <row r="275" spans="1:224" ht="20.100000000000001" customHeight="1" x14ac:dyDescent="0.25">
      <c r="A275" s="163">
        <v>271</v>
      </c>
      <c r="B275" s="162"/>
      <c r="C275" s="161"/>
      <c r="D275" s="160"/>
      <c r="E275" s="259"/>
      <c r="F275" s="260"/>
      <c r="G275" s="268"/>
      <c r="H275" s="337" t="str">
        <f t="shared" si="30"/>
        <v/>
      </c>
      <c r="I275" s="339"/>
      <c r="J275" s="270"/>
      <c r="K275" s="340"/>
      <c r="L275" s="344" t="str">
        <f t="shared" si="31"/>
        <v/>
      </c>
      <c r="M275" s="259"/>
      <c r="N275" s="345"/>
      <c r="O275" s="344" t="str">
        <f t="shared" si="32"/>
        <v/>
      </c>
      <c r="P275" s="159"/>
      <c r="Q275" s="259"/>
      <c r="R275" s="260"/>
      <c r="S275" s="260"/>
      <c r="T275" s="268"/>
      <c r="U275" s="347" t="str">
        <f t="shared" si="33"/>
        <v/>
      </c>
      <c r="V275" s="158" t="str">
        <f t="shared" si="34"/>
        <v/>
      </c>
      <c r="W275" s="158" t="str">
        <f t="shared" si="35"/>
        <v/>
      </c>
      <c r="X275" s="152"/>
      <c r="Y275" s="200"/>
      <c r="Z275" s="167"/>
      <c r="AA275" s="151"/>
      <c r="AB275" s="151"/>
      <c r="AC275" s="151"/>
      <c r="AD275" s="151"/>
      <c r="AE275" s="151"/>
      <c r="AF275" s="151"/>
      <c r="AG275" s="151"/>
      <c r="AH275" s="151"/>
      <c r="AJ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  <c r="BG275" s="151"/>
      <c r="BH275" s="151"/>
      <c r="BI275" s="151"/>
      <c r="BJ275" s="151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51"/>
      <c r="BW275" s="151"/>
      <c r="BX275" s="151"/>
      <c r="BY275" s="151"/>
      <c r="BZ275" s="151"/>
      <c r="CA275" s="151"/>
      <c r="CB275" s="151"/>
      <c r="CC275" s="151"/>
      <c r="CD275" s="151"/>
      <c r="CE275" s="151"/>
      <c r="CF275" s="151"/>
      <c r="CG275" s="151"/>
      <c r="CH275" s="151"/>
      <c r="CI275" s="151"/>
      <c r="CJ275" s="151"/>
      <c r="CK275" s="151"/>
      <c r="CL275" s="151"/>
      <c r="CM275" s="151"/>
      <c r="CN275" s="151"/>
      <c r="CO275" s="151"/>
      <c r="CP275" s="151"/>
      <c r="CQ275" s="151"/>
      <c r="CR275" s="151"/>
      <c r="CS275" s="151"/>
      <c r="CT275" s="151"/>
      <c r="CU275" s="151"/>
      <c r="CV275" s="151"/>
      <c r="CW275" s="151"/>
      <c r="CX275" s="151"/>
      <c r="CY275" s="151"/>
      <c r="CZ275" s="151"/>
      <c r="DA275" s="151"/>
      <c r="DB275" s="151"/>
      <c r="DC275" s="151"/>
      <c r="DD275" s="151"/>
      <c r="DE275" s="151"/>
      <c r="DF275" s="151"/>
      <c r="DG275" s="151"/>
      <c r="DH275" s="151"/>
      <c r="DI275" s="151"/>
      <c r="DJ275" s="151"/>
      <c r="DK275" s="151"/>
      <c r="DL275" s="151"/>
      <c r="DM275" s="151"/>
      <c r="DN275" s="151"/>
      <c r="DO275" s="151"/>
      <c r="DP275" s="151"/>
      <c r="DQ275" s="151"/>
      <c r="DR275" s="151"/>
      <c r="DS275" s="151"/>
      <c r="DT275" s="151"/>
      <c r="DU275" s="151"/>
      <c r="DV275" s="151"/>
      <c r="DW275" s="151"/>
      <c r="DX275" s="151"/>
      <c r="DY275" s="151"/>
      <c r="DZ275" s="151"/>
      <c r="EA275" s="151"/>
      <c r="EB275" s="151"/>
      <c r="EC275" s="151"/>
      <c r="ED275" s="151"/>
      <c r="EE275" s="151"/>
      <c r="EF275" s="151"/>
      <c r="EG275" s="151"/>
      <c r="EH275" s="151"/>
      <c r="EI275" s="151"/>
      <c r="EJ275" s="151"/>
      <c r="EK275" s="151"/>
      <c r="EL275" s="151"/>
      <c r="EM275" s="151"/>
      <c r="EN275" s="151"/>
      <c r="EO275" s="151"/>
      <c r="EP275" s="151"/>
      <c r="EQ275" s="151"/>
      <c r="ER275" s="151"/>
      <c r="ES275" s="151"/>
      <c r="ET275" s="151"/>
      <c r="EU275" s="151"/>
      <c r="EV275" s="151"/>
      <c r="EW275" s="151"/>
      <c r="EX275" s="151"/>
      <c r="EY275" s="151"/>
      <c r="EZ275" s="151"/>
      <c r="FA275" s="151"/>
      <c r="FB275" s="151"/>
      <c r="FC275" s="151"/>
      <c r="FD275" s="151"/>
      <c r="FE275" s="151"/>
      <c r="FF275" s="151"/>
      <c r="FG275" s="151"/>
      <c r="FH275" s="151"/>
      <c r="FI275" s="151"/>
      <c r="FJ275" s="151"/>
      <c r="FK275" s="151"/>
      <c r="FL275" s="151"/>
      <c r="FM275" s="151"/>
      <c r="FN275" s="151"/>
      <c r="FO275" s="151"/>
      <c r="FP275" s="151"/>
      <c r="FQ275" s="151"/>
      <c r="FR275" s="151"/>
      <c r="FS275" s="151"/>
      <c r="FT275" s="151"/>
      <c r="FU275" s="151"/>
      <c r="FV275" s="151"/>
      <c r="FW275" s="151"/>
      <c r="FX275" s="151"/>
      <c r="FY275" s="151"/>
      <c r="FZ275" s="151"/>
      <c r="GA275" s="151"/>
      <c r="GB275" s="151"/>
      <c r="GC275" s="151"/>
      <c r="GD275" s="151"/>
      <c r="GE275" s="151"/>
      <c r="GF275" s="151"/>
      <c r="GG275" s="151"/>
      <c r="GH275" s="151"/>
      <c r="GI275" s="151"/>
      <c r="GJ275" s="151"/>
      <c r="GK275" s="151"/>
      <c r="GL275" s="151"/>
      <c r="GM275" s="151"/>
      <c r="GN275" s="151"/>
      <c r="GO275" s="151"/>
      <c r="GP275" s="151"/>
      <c r="GQ275" s="151"/>
      <c r="GR275" s="151"/>
      <c r="GS275" s="151"/>
      <c r="GT275" s="151"/>
      <c r="GU275" s="151"/>
      <c r="GV275" s="151"/>
      <c r="GW275" s="151"/>
      <c r="GX275" s="151"/>
      <c r="GY275" s="151"/>
      <c r="GZ275" s="151"/>
      <c r="HA275" s="151"/>
      <c r="HB275" s="151"/>
      <c r="HC275" s="151"/>
      <c r="HD275" s="151"/>
      <c r="HE275" s="151"/>
      <c r="HF275" s="151"/>
      <c r="HG275" s="151"/>
      <c r="HH275" s="151"/>
      <c r="HI275" s="151"/>
      <c r="HJ275" s="151"/>
      <c r="HK275" s="151"/>
      <c r="HL275" s="151"/>
      <c r="HM275" s="151"/>
      <c r="HN275" s="151"/>
      <c r="HO275" s="151"/>
      <c r="HP275" s="151"/>
    </row>
    <row r="276" spans="1:224" ht="20.100000000000001" customHeight="1" x14ac:dyDescent="0.25">
      <c r="A276" s="163">
        <v>272</v>
      </c>
      <c r="B276" s="162"/>
      <c r="C276" s="161"/>
      <c r="D276" s="160"/>
      <c r="E276" s="259"/>
      <c r="F276" s="260"/>
      <c r="G276" s="268"/>
      <c r="H276" s="337" t="str">
        <f t="shared" si="30"/>
        <v/>
      </c>
      <c r="I276" s="339"/>
      <c r="J276" s="270"/>
      <c r="K276" s="340"/>
      <c r="L276" s="344" t="str">
        <f t="shared" si="31"/>
        <v/>
      </c>
      <c r="M276" s="259"/>
      <c r="N276" s="345"/>
      <c r="O276" s="344" t="str">
        <f t="shared" si="32"/>
        <v/>
      </c>
      <c r="P276" s="159"/>
      <c r="Q276" s="259"/>
      <c r="R276" s="260"/>
      <c r="S276" s="260"/>
      <c r="T276" s="268"/>
      <c r="U276" s="347" t="str">
        <f t="shared" si="33"/>
        <v/>
      </c>
      <c r="V276" s="158" t="str">
        <f t="shared" si="34"/>
        <v/>
      </c>
      <c r="W276" s="158" t="str">
        <f t="shared" si="35"/>
        <v/>
      </c>
      <c r="X276" s="152"/>
      <c r="Y276" s="200"/>
      <c r="Z276" s="167"/>
      <c r="AA276" s="151"/>
      <c r="AB276" s="151"/>
      <c r="AC276" s="151"/>
      <c r="AD276" s="151"/>
      <c r="AE276" s="151"/>
      <c r="AF276" s="151"/>
      <c r="AG276" s="151"/>
      <c r="AH276" s="151"/>
      <c r="AJ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1"/>
      <c r="BW276" s="151"/>
      <c r="BX276" s="151"/>
      <c r="BY276" s="151"/>
      <c r="BZ276" s="151"/>
      <c r="CA276" s="151"/>
      <c r="CB276" s="151"/>
      <c r="CC276" s="151"/>
      <c r="CD276" s="151"/>
      <c r="CE276" s="151"/>
      <c r="CF276" s="151"/>
      <c r="CG276" s="151"/>
      <c r="CH276" s="151"/>
      <c r="CI276" s="151"/>
      <c r="CJ276" s="151"/>
      <c r="CK276" s="151"/>
      <c r="CL276" s="151"/>
      <c r="CM276" s="151"/>
      <c r="CN276" s="151"/>
      <c r="CO276" s="151"/>
      <c r="CP276" s="151"/>
      <c r="CQ276" s="151"/>
      <c r="CR276" s="151"/>
      <c r="CS276" s="151"/>
      <c r="CT276" s="151"/>
      <c r="CU276" s="151"/>
      <c r="CV276" s="151"/>
      <c r="CW276" s="151"/>
      <c r="CX276" s="151"/>
      <c r="CY276" s="151"/>
      <c r="CZ276" s="151"/>
      <c r="DA276" s="151"/>
      <c r="DB276" s="151"/>
      <c r="DC276" s="151"/>
      <c r="DD276" s="151"/>
      <c r="DE276" s="151"/>
      <c r="DF276" s="151"/>
      <c r="DG276" s="151"/>
      <c r="DH276" s="151"/>
      <c r="DI276" s="151"/>
      <c r="DJ276" s="151"/>
      <c r="DK276" s="151"/>
      <c r="DL276" s="151"/>
      <c r="DM276" s="151"/>
      <c r="DN276" s="151"/>
      <c r="DO276" s="151"/>
      <c r="DP276" s="151"/>
      <c r="DQ276" s="151"/>
      <c r="DR276" s="151"/>
      <c r="DS276" s="151"/>
      <c r="DT276" s="151"/>
      <c r="DU276" s="151"/>
      <c r="DV276" s="151"/>
      <c r="DW276" s="151"/>
      <c r="DX276" s="151"/>
      <c r="DY276" s="151"/>
      <c r="DZ276" s="151"/>
      <c r="EA276" s="151"/>
      <c r="EB276" s="151"/>
      <c r="EC276" s="151"/>
      <c r="ED276" s="151"/>
      <c r="EE276" s="151"/>
      <c r="EF276" s="151"/>
      <c r="EG276" s="151"/>
      <c r="EH276" s="151"/>
      <c r="EI276" s="151"/>
      <c r="EJ276" s="151"/>
      <c r="EK276" s="151"/>
      <c r="EL276" s="151"/>
      <c r="EM276" s="151"/>
      <c r="EN276" s="151"/>
      <c r="EO276" s="151"/>
      <c r="EP276" s="151"/>
      <c r="EQ276" s="151"/>
      <c r="ER276" s="151"/>
      <c r="ES276" s="151"/>
      <c r="ET276" s="151"/>
      <c r="EU276" s="151"/>
      <c r="EV276" s="151"/>
      <c r="EW276" s="151"/>
      <c r="EX276" s="151"/>
      <c r="EY276" s="151"/>
      <c r="EZ276" s="151"/>
      <c r="FA276" s="151"/>
      <c r="FB276" s="151"/>
      <c r="FC276" s="151"/>
      <c r="FD276" s="151"/>
      <c r="FE276" s="151"/>
      <c r="FF276" s="151"/>
      <c r="FG276" s="151"/>
      <c r="FH276" s="151"/>
      <c r="FI276" s="151"/>
      <c r="FJ276" s="151"/>
      <c r="FK276" s="151"/>
      <c r="FL276" s="151"/>
      <c r="FM276" s="151"/>
      <c r="FN276" s="151"/>
      <c r="FO276" s="151"/>
      <c r="FP276" s="151"/>
      <c r="FQ276" s="151"/>
      <c r="FR276" s="151"/>
      <c r="FS276" s="151"/>
      <c r="FT276" s="151"/>
      <c r="FU276" s="151"/>
      <c r="FV276" s="151"/>
      <c r="FW276" s="151"/>
      <c r="FX276" s="151"/>
      <c r="FY276" s="151"/>
      <c r="FZ276" s="151"/>
      <c r="GA276" s="151"/>
      <c r="GB276" s="151"/>
      <c r="GC276" s="151"/>
      <c r="GD276" s="151"/>
      <c r="GE276" s="151"/>
      <c r="GF276" s="151"/>
      <c r="GG276" s="151"/>
      <c r="GH276" s="151"/>
      <c r="GI276" s="151"/>
      <c r="GJ276" s="151"/>
      <c r="GK276" s="151"/>
      <c r="GL276" s="151"/>
      <c r="GM276" s="151"/>
      <c r="GN276" s="151"/>
      <c r="GO276" s="151"/>
      <c r="GP276" s="151"/>
      <c r="GQ276" s="151"/>
      <c r="GR276" s="151"/>
      <c r="GS276" s="151"/>
      <c r="GT276" s="151"/>
      <c r="GU276" s="151"/>
      <c r="GV276" s="151"/>
      <c r="GW276" s="151"/>
      <c r="GX276" s="151"/>
      <c r="GY276" s="151"/>
      <c r="GZ276" s="151"/>
      <c r="HA276" s="151"/>
      <c r="HB276" s="151"/>
      <c r="HC276" s="151"/>
      <c r="HD276" s="151"/>
      <c r="HE276" s="151"/>
      <c r="HF276" s="151"/>
      <c r="HG276" s="151"/>
      <c r="HH276" s="151"/>
      <c r="HI276" s="151"/>
      <c r="HJ276" s="151"/>
      <c r="HK276" s="151"/>
      <c r="HL276" s="151"/>
      <c r="HM276" s="151"/>
      <c r="HN276" s="151"/>
      <c r="HO276" s="151"/>
      <c r="HP276" s="151"/>
    </row>
    <row r="277" spans="1:224" ht="20.100000000000001" customHeight="1" x14ac:dyDescent="0.25">
      <c r="A277" s="163">
        <v>273</v>
      </c>
      <c r="B277" s="162"/>
      <c r="C277" s="161"/>
      <c r="D277" s="160"/>
      <c r="E277" s="259"/>
      <c r="F277" s="260"/>
      <c r="G277" s="268"/>
      <c r="H277" s="337" t="str">
        <f t="shared" si="30"/>
        <v/>
      </c>
      <c r="I277" s="339"/>
      <c r="J277" s="270"/>
      <c r="K277" s="340"/>
      <c r="L277" s="344" t="str">
        <f t="shared" si="31"/>
        <v/>
      </c>
      <c r="M277" s="259"/>
      <c r="N277" s="345"/>
      <c r="O277" s="344" t="str">
        <f t="shared" si="32"/>
        <v/>
      </c>
      <c r="P277" s="159"/>
      <c r="Q277" s="259"/>
      <c r="R277" s="260"/>
      <c r="S277" s="260"/>
      <c r="T277" s="268"/>
      <c r="U277" s="347" t="str">
        <f t="shared" si="33"/>
        <v/>
      </c>
      <c r="V277" s="158" t="str">
        <f t="shared" si="34"/>
        <v/>
      </c>
      <c r="W277" s="158" t="str">
        <f t="shared" si="35"/>
        <v/>
      </c>
      <c r="X277" s="152"/>
      <c r="Y277" s="200"/>
      <c r="Z277" s="167"/>
      <c r="AA277" s="151"/>
      <c r="AB277" s="151"/>
      <c r="AC277" s="151"/>
      <c r="AD277" s="151"/>
      <c r="AE277" s="151"/>
      <c r="AF277" s="151"/>
      <c r="AG277" s="151"/>
      <c r="AH277" s="151"/>
      <c r="AJ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  <c r="CB277" s="151"/>
      <c r="CC277" s="151"/>
      <c r="CD277" s="151"/>
      <c r="CE277" s="151"/>
      <c r="CF277" s="151"/>
      <c r="CG277" s="151"/>
      <c r="CH277" s="151"/>
      <c r="CI277" s="151"/>
      <c r="CJ277" s="151"/>
      <c r="CK277" s="151"/>
      <c r="CL277" s="151"/>
      <c r="CM277" s="151"/>
      <c r="CN277" s="151"/>
      <c r="CO277" s="151"/>
      <c r="CP277" s="151"/>
      <c r="CQ277" s="151"/>
      <c r="CR277" s="151"/>
      <c r="CS277" s="151"/>
      <c r="CT277" s="151"/>
      <c r="CU277" s="151"/>
      <c r="CV277" s="151"/>
      <c r="CW277" s="151"/>
      <c r="CX277" s="151"/>
      <c r="CY277" s="151"/>
      <c r="CZ277" s="151"/>
      <c r="DA277" s="151"/>
      <c r="DB277" s="151"/>
      <c r="DC277" s="151"/>
      <c r="DD277" s="151"/>
      <c r="DE277" s="151"/>
      <c r="DF277" s="151"/>
      <c r="DG277" s="151"/>
      <c r="DH277" s="151"/>
      <c r="DI277" s="151"/>
      <c r="DJ277" s="151"/>
      <c r="DK277" s="151"/>
      <c r="DL277" s="151"/>
      <c r="DM277" s="151"/>
      <c r="DN277" s="151"/>
      <c r="DO277" s="151"/>
      <c r="DP277" s="151"/>
      <c r="DQ277" s="151"/>
      <c r="DR277" s="151"/>
      <c r="DS277" s="151"/>
      <c r="DT277" s="151"/>
      <c r="DU277" s="151"/>
      <c r="DV277" s="151"/>
      <c r="DW277" s="151"/>
      <c r="DX277" s="151"/>
      <c r="DY277" s="151"/>
      <c r="DZ277" s="151"/>
      <c r="EA277" s="151"/>
      <c r="EB277" s="151"/>
      <c r="EC277" s="151"/>
      <c r="ED277" s="151"/>
      <c r="EE277" s="151"/>
      <c r="EF277" s="151"/>
      <c r="EG277" s="151"/>
      <c r="EH277" s="151"/>
      <c r="EI277" s="151"/>
      <c r="EJ277" s="151"/>
      <c r="EK277" s="151"/>
      <c r="EL277" s="151"/>
      <c r="EM277" s="151"/>
      <c r="EN277" s="151"/>
      <c r="EO277" s="151"/>
      <c r="EP277" s="151"/>
      <c r="EQ277" s="151"/>
      <c r="ER277" s="151"/>
      <c r="ES277" s="151"/>
      <c r="ET277" s="151"/>
      <c r="EU277" s="151"/>
      <c r="EV277" s="151"/>
      <c r="EW277" s="151"/>
      <c r="EX277" s="151"/>
      <c r="EY277" s="151"/>
      <c r="EZ277" s="151"/>
      <c r="FA277" s="151"/>
      <c r="FB277" s="151"/>
      <c r="FC277" s="151"/>
      <c r="FD277" s="151"/>
      <c r="FE277" s="151"/>
      <c r="FF277" s="151"/>
      <c r="FG277" s="151"/>
      <c r="FH277" s="151"/>
      <c r="FI277" s="151"/>
      <c r="FJ277" s="151"/>
      <c r="FK277" s="151"/>
      <c r="FL277" s="151"/>
      <c r="FM277" s="151"/>
      <c r="FN277" s="151"/>
      <c r="FO277" s="151"/>
      <c r="FP277" s="151"/>
      <c r="FQ277" s="151"/>
      <c r="FR277" s="151"/>
      <c r="FS277" s="151"/>
      <c r="FT277" s="151"/>
      <c r="FU277" s="151"/>
      <c r="FV277" s="151"/>
      <c r="FW277" s="151"/>
      <c r="FX277" s="151"/>
      <c r="FY277" s="151"/>
      <c r="FZ277" s="151"/>
      <c r="GA277" s="151"/>
      <c r="GB277" s="151"/>
      <c r="GC277" s="151"/>
      <c r="GD277" s="151"/>
      <c r="GE277" s="151"/>
      <c r="GF277" s="151"/>
      <c r="GG277" s="151"/>
      <c r="GH277" s="151"/>
      <c r="GI277" s="151"/>
      <c r="GJ277" s="151"/>
      <c r="GK277" s="151"/>
      <c r="GL277" s="151"/>
      <c r="GM277" s="151"/>
      <c r="GN277" s="151"/>
      <c r="GO277" s="151"/>
      <c r="GP277" s="151"/>
      <c r="GQ277" s="151"/>
      <c r="GR277" s="151"/>
      <c r="GS277" s="151"/>
      <c r="GT277" s="151"/>
      <c r="GU277" s="151"/>
      <c r="GV277" s="151"/>
      <c r="GW277" s="151"/>
      <c r="GX277" s="151"/>
      <c r="GY277" s="151"/>
      <c r="GZ277" s="151"/>
      <c r="HA277" s="151"/>
      <c r="HB277" s="151"/>
      <c r="HC277" s="151"/>
      <c r="HD277" s="151"/>
      <c r="HE277" s="151"/>
      <c r="HF277" s="151"/>
      <c r="HG277" s="151"/>
      <c r="HH277" s="151"/>
      <c r="HI277" s="151"/>
      <c r="HJ277" s="151"/>
      <c r="HK277" s="151"/>
      <c r="HL277" s="151"/>
      <c r="HM277" s="151"/>
      <c r="HN277" s="151"/>
      <c r="HO277" s="151"/>
      <c r="HP277" s="151"/>
    </row>
    <row r="278" spans="1:224" ht="20.100000000000001" customHeight="1" x14ac:dyDescent="0.25">
      <c r="A278" s="163">
        <v>274</v>
      </c>
      <c r="B278" s="162"/>
      <c r="C278" s="161"/>
      <c r="D278" s="160"/>
      <c r="E278" s="259"/>
      <c r="F278" s="260"/>
      <c r="G278" s="268"/>
      <c r="H278" s="337" t="str">
        <f t="shared" si="30"/>
        <v/>
      </c>
      <c r="I278" s="339"/>
      <c r="J278" s="270"/>
      <c r="K278" s="340"/>
      <c r="L278" s="344" t="str">
        <f t="shared" si="31"/>
        <v/>
      </c>
      <c r="M278" s="259"/>
      <c r="N278" s="345"/>
      <c r="O278" s="344" t="str">
        <f t="shared" si="32"/>
        <v/>
      </c>
      <c r="P278" s="159"/>
      <c r="Q278" s="259"/>
      <c r="R278" s="260"/>
      <c r="S278" s="260"/>
      <c r="T278" s="268"/>
      <c r="U278" s="347" t="str">
        <f t="shared" si="33"/>
        <v/>
      </c>
      <c r="V278" s="158" t="str">
        <f t="shared" si="34"/>
        <v/>
      </c>
      <c r="W278" s="158" t="str">
        <f t="shared" si="35"/>
        <v/>
      </c>
      <c r="X278" s="152"/>
      <c r="Y278" s="200"/>
      <c r="Z278" s="167"/>
      <c r="AA278" s="151"/>
      <c r="AB278" s="151"/>
      <c r="AC278" s="151"/>
      <c r="AD278" s="151"/>
      <c r="AE278" s="151"/>
      <c r="AF278" s="151"/>
      <c r="AG278" s="151"/>
      <c r="AH278" s="151"/>
      <c r="AJ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  <c r="BG278" s="151"/>
      <c r="BH278" s="151"/>
      <c r="BI278" s="151"/>
      <c r="BJ278" s="151"/>
      <c r="BK278" s="151"/>
      <c r="BL278" s="151"/>
      <c r="BM278" s="151"/>
      <c r="BN278" s="151"/>
      <c r="BO278" s="151"/>
      <c r="BP278" s="151"/>
      <c r="BQ278" s="151"/>
      <c r="BR278" s="151"/>
      <c r="BS278" s="151"/>
      <c r="BT278" s="151"/>
      <c r="BU278" s="151"/>
      <c r="BV278" s="151"/>
      <c r="BW278" s="151"/>
      <c r="BX278" s="151"/>
      <c r="BY278" s="151"/>
      <c r="BZ278" s="151"/>
      <c r="CA278" s="151"/>
      <c r="CB278" s="151"/>
      <c r="CC278" s="151"/>
      <c r="CD278" s="151"/>
      <c r="CE278" s="151"/>
      <c r="CF278" s="151"/>
      <c r="CG278" s="151"/>
      <c r="CH278" s="151"/>
      <c r="CI278" s="151"/>
      <c r="CJ278" s="151"/>
      <c r="CK278" s="151"/>
      <c r="CL278" s="151"/>
      <c r="CM278" s="151"/>
      <c r="CN278" s="151"/>
      <c r="CO278" s="151"/>
      <c r="CP278" s="151"/>
      <c r="CQ278" s="151"/>
      <c r="CR278" s="151"/>
      <c r="CS278" s="151"/>
      <c r="CT278" s="151"/>
      <c r="CU278" s="151"/>
      <c r="CV278" s="151"/>
      <c r="CW278" s="151"/>
      <c r="CX278" s="151"/>
      <c r="CY278" s="151"/>
      <c r="CZ278" s="151"/>
      <c r="DA278" s="151"/>
      <c r="DB278" s="151"/>
      <c r="DC278" s="151"/>
      <c r="DD278" s="151"/>
      <c r="DE278" s="151"/>
      <c r="DF278" s="151"/>
      <c r="DG278" s="151"/>
      <c r="DH278" s="151"/>
      <c r="DI278" s="151"/>
      <c r="DJ278" s="151"/>
      <c r="DK278" s="151"/>
      <c r="DL278" s="151"/>
      <c r="DM278" s="151"/>
      <c r="DN278" s="151"/>
      <c r="DO278" s="151"/>
      <c r="DP278" s="151"/>
      <c r="DQ278" s="151"/>
      <c r="DR278" s="151"/>
      <c r="DS278" s="151"/>
      <c r="DT278" s="151"/>
      <c r="DU278" s="151"/>
      <c r="DV278" s="151"/>
      <c r="DW278" s="151"/>
      <c r="DX278" s="151"/>
      <c r="DY278" s="151"/>
      <c r="DZ278" s="151"/>
      <c r="EA278" s="151"/>
      <c r="EB278" s="151"/>
      <c r="EC278" s="151"/>
      <c r="ED278" s="151"/>
      <c r="EE278" s="151"/>
      <c r="EF278" s="151"/>
      <c r="EG278" s="151"/>
      <c r="EH278" s="151"/>
      <c r="EI278" s="151"/>
      <c r="EJ278" s="151"/>
      <c r="EK278" s="151"/>
      <c r="EL278" s="151"/>
      <c r="EM278" s="151"/>
      <c r="EN278" s="151"/>
      <c r="EO278" s="151"/>
      <c r="EP278" s="151"/>
      <c r="EQ278" s="151"/>
      <c r="ER278" s="151"/>
      <c r="ES278" s="151"/>
      <c r="ET278" s="151"/>
      <c r="EU278" s="151"/>
      <c r="EV278" s="151"/>
      <c r="EW278" s="151"/>
      <c r="EX278" s="151"/>
      <c r="EY278" s="151"/>
      <c r="EZ278" s="151"/>
      <c r="FA278" s="151"/>
      <c r="FB278" s="151"/>
      <c r="FC278" s="151"/>
      <c r="FD278" s="151"/>
      <c r="FE278" s="151"/>
      <c r="FF278" s="151"/>
      <c r="FG278" s="151"/>
      <c r="FH278" s="151"/>
      <c r="FI278" s="151"/>
      <c r="FJ278" s="151"/>
      <c r="FK278" s="151"/>
      <c r="FL278" s="151"/>
      <c r="FM278" s="151"/>
      <c r="FN278" s="151"/>
      <c r="FO278" s="151"/>
      <c r="FP278" s="151"/>
      <c r="FQ278" s="151"/>
      <c r="FR278" s="151"/>
      <c r="FS278" s="151"/>
      <c r="FT278" s="151"/>
      <c r="FU278" s="151"/>
      <c r="FV278" s="151"/>
      <c r="FW278" s="151"/>
      <c r="FX278" s="151"/>
      <c r="FY278" s="151"/>
      <c r="FZ278" s="151"/>
      <c r="GA278" s="151"/>
      <c r="GB278" s="151"/>
      <c r="GC278" s="151"/>
      <c r="GD278" s="151"/>
      <c r="GE278" s="151"/>
      <c r="GF278" s="151"/>
      <c r="GG278" s="151"/>
      <c r="GH278" s="151"/>
      <c r="GI278" s="151"/>
      <c r="GJ278" s="151"/>
      <c r="GK278" s="151"/>
      <c r="GL278" s="151"/>
      <c r="GM278" s="151"/>
      <c r="GN278" s="151"/>
      <c r="GO278" s="151"/>
      <c r="GP278" s="151"/>
      <c r="GQ278" s="151"/>
      <c r="GR278" s="151"/>
      <c r="GS278" s="151"/>
      <c r="GT278" s="151"/>
      <c r="GU278" s="151"/>
      <c r="GV278" s="151"/>
      <c r="GW278" s="151"/>
      <c r="GX278" s="151"/>
      <c r="GY278" s="151"/>
      <c r="GZ278" s="151"/>
      <c r="HA278" s="151"/>
      <c r="HB278" s="151"/>
      <c r="HC278" s="151"/>
      <c r="HD278" s="151"/>
      <c r="HE278" s="151"/>
      <c r="HF278" s="151"/>
      <c r="HG278" s="151"/>
      <c r="HH278" s="151"/>
      <c r="HI278" s="151"/>
      <c r="HJ278" s="151"/>
      <c r="HK278" s="151"/>
      <c r="HL278" s="151"/>
      <c r="HM278" s="151"/>
      <c r="HN278" s="151"/>
      <c r="HO278" s="151"/>
      <c r="HP278" s="151"/>
    </row>
    <row r="279" spans="1:224" ht="20.100000000000001" customHeight="1" x14ac:dyDescent="0.25">
      <c r="A279" s="163">
        <v>275</v>
      </c>
      <c r="B279" s="162"/>
      <c r="C279" s="161"/>
      <c r="D279" s="160"/>
      <c r="E279" s="259"/>
      <c r="F279" s="260"/>
      <c r="G279" s="268"/>
      <c r="H279" s="337" t="str">
        <f t="shared" si="30"/>
        <v/>
      </c>
      <c r="I279" s="339"/>
      <c r="J279" s="270"/>
      <c r="K279" s="340"/>
      <c r="L279" s="344" t="str">
        <f t="shared" si="31"/>
        <v/>
      </c>
      <c r="M279" s="259"/>
      <c r="N279" s="345"/>
      <c r="O279" s="344" t="str">
        <f t="shared" si="32"/>
        <v/>
      </c>
      <c r="P279" s="159"/>
      <c r="Q279" s="259"/>
      <c r="R279" s="260"/>
      <c r="S279" s="260"/>
      <c r="T279" s="268"/>
      <c r="U279" s="347" t="str">
        <f t="shared" si="33"/>
        <v/>
      </c>
      <c r="V279" s="158" t="str">
        <f t="shared" si="34"/>
        <v/>
      </c>
      <c r="W279" s="158" t="str">
        <f t="shared" si="35"/>
        <v/>
      </c>
      <c r="X279" s="152"/>
      <c r="Y279" s="200"/>
      <c r="Z279" s="167"/>
      <c r="AA279" s="151"/>
      <c r="AB279" s="151"/>
      <c r="AC279" s="151"/>
      <c r="AD279" s="151"/>
      <c r="AE279" s="151"/>
      <c r="AF279" s="151"/>
      <c r="AG279" s="151"/>
      <c r="AH279" s="151"/>
      <c r="AJ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  <c r="CB279" s="151"/>
      <c r="CC279" s="151"/>
      <c r="CD279" s="151"/>
      <c r="CE279" s="151"/>
      <c r="CF279" s="151"/>
      <c r="CG279" s="151"/>
      <c r="CH279" s="151"/>
      <c r="CI279" s="151"/>
      <c r="CJ279" s="151"/>
      <c r="CK279" s="151"/>
      <c r="CL279" s="151"/>
      <c r="CM279" s="151"/>
      <c r="CN279" s="151"/>
      <c r="CO279" s="151"/>
      <c r="CP279" s="151"/>
      <c r="CQ279" s="151"/>
      <c r="CR279" s="151"/>
      <c r="CS279" s="151"/>
      <c r="CT279" s="151"/>
      <c r="CU279" s="151"/>
      <c r="CV279" s="151"/>
      <c r="CW279" s="151"/>
      <c r="CX279" s="151"/>
      <c r="CY279" s="151"/>
      <c r="CZ279" s="151"/>
      <c r="DA279" s="151"/>
      <c r="DB279" s="151"/>
      <c r="DC279" s="151"/>
      <c r="DD279" s="151"/>
      <c r="DE279" s="151"/>
      <c r="DF279" s="151"/>
      <c r="DG279" s="151"/>
      <c r="DH279" s="151"/>
      <c r="DI279" s="151"/>
      <c r="DJ279" s="151"/>
      <c r="DK279" s="151"/>
      <c r="DL279" s="151"/>
      <c r="DM279" s="151"/>
      <c r="DN279" s="151"/>
      <c r="DO279" s="151"/>
      <c r="DP279" s="151"/>
      <c r="DQ279" s="151"/>
      <c r="DR279" s="151"/>
      <c r="DS279" s="151"/>
      <c r="DT279" s="151"/>
      <c r="DU279" s="151"/>
      <c r="DV279" s="151"/>
      <c r="DW279" s="151"/>
      <c r="DX279" s="151"/>
      <c r="DY279" s="151"/>
      <c r="DZ279" s="151"/>
      <c r="EA279" s="151"/>
      <c r="EB279" s="151"/>
      <c r="EC279" s="151"/>
      <c r="ED279" s="151"/>
      <c r="EE279" s="151"/>
      <c r="EF279" s="151"/>
      <c r="EG279" s="151"/>
      <c r="EH279" s="151"/>
      <c r="EI279" s="151"/>
      <c r="EJ279" s="151"/>
      <c r="EK279" s="151"/>
      <c r="EL279" s="151"/>
      <c r="EM279" s="151"/>
      <c r="EN279" s="151"/>
      <c r="EO279" s="151"/>
      <c r="EP279" s="151"/>
      <c r="EQ279" s="151"/>
      <c r="ER279" s="151"/>
      <c r="ES279" s="151"/>
      <c r="ET279" s="151"/>
      <c r="EU279" s="151"/>
      <c r="EV279" s="151"/>
      <c r="EW279" s="151"/>
      <c r="EX279" s="151"/>
      <c r="EY279" s="151"/>
      <c r="EZ279" s="151"/>
      <c r="FA279" s="151"/>
      <c r="FB279" s="151"/>
      <c r="FC279" s="151"/>
      <c r="FD279" s="151"/>
      <c r="FE279" s="151"/>
      <c r="FF279" s="151"/>
      <c r="FG279" s="151"/>
      <c r="FH279" s="151"/>
      <c r="FI279" s="151"/>
      <c r="FJ279" s="151"/>
      <c r="FK279" s="151"/>
      <c r="FL279" s="151"/>
      <c r="FM279" s="151"/>
      <c r="FN279" s="151"/>
      <c r="FO279" s="151"/>
      <c r="FP279" s="151"/>
      <c r="FQ279" s="151"/>
      <c r="FR279" s="151"/>
      <c r="FS279" s="151"/>
      <c r="FT279" s="151"/>
      <c r="FU279" s="151"/>
      <c r="FV279" s="151"/>
      <c r="FW279" s="151"/>
      <c r="FX279" s="151"/>
      <c r="FY279" s="151"/>
      <c r="FZ279" s="151"/>
      <c r="GA279" s="151"/>
      <c r="GB279" s="151"/>
      <c r="GC279" s="151"/>
      <c r="GD279" s="151"/>
      <c r="GE279" s="151"/>
      <c r="GF279" s="151"/>
      <c r="GG279" s="151"/>
      <c r="GH279" s="151"/>
      <c r="GI279" s="151"/>
      <c r="GJ279" s="151"/>
      <c r="GK279" s="151"/>
      <c r="GL279" s="151"/>
      <c r="GM279" s="151"/>
      <c r="GN279" s="151"/>
      <c r="GO279" s="151"/>
      <c r="GP279" s="151"/>
      <c r="GQ279" s="151"/>
      <c r="GR279" s="151"/>
      <c r="GS279" s="151"/>
      <c r="GT279" s="151"/>
      <c r="GU279" s="151"/>
      <c r="GV279" s="151"/>
      <c r="GW279" s="151"/>
      <c r="GX279" s="151"/>
      <c r="GY279" s="151"/>
      <c r="GZ279" s="151"/>
      <c r="HA279" s="151"/>
      <c r="HB279" s="151"/>
      <c r="HC279" s="151"/>
      <c r="HD279" s="151"/>
      <c r="HE279" s="151"/>
      <c r="HF279" s="151"/>
      <c r="HG279" s="151"/>
      <c r="HH279" s="151"/>
      <c r="HI279" s="151"/>
      <c r="HJ279" s="151"/>
      <c r="HK279" s="151"/>
      <c r="HL279" s="151"/>
      <c r="HM279" s="151"/>
      <c r="HN279" s="151"/>
      <c r="HO279" s="151"/>
      <c r="HP279" s="151"/>
    </row>
    <row r="280" spans="1:224" ht="20.100000000000001" customHeight="1" x14ac:dyDescent="0.25">
      <c r="A280" s="163">
        <v>276</v>
      </c>
      <c r="B280" s="162"/>
      <c r="C280" s="161"/>
      <c r="D280" s="160"/>
      <c r="E280" s="259"/>
      <c r="F280" s="260"/>
      <c r="G280" s="268"/>
      <c r="H280" s="337" t="str">
        <f t="shared" si="30"/>
        <v/>
      </c>
      <c r="I280" s="339"/>
      <c r="J280" s="270"/>
      <c r="K280" s="340"/>
      <c r="L280" s="344" t="str">
        <f t="shared" si="31"/>
        <v/>
      </c>
      <c r="M280" s="259"/>
      <c r="N280" s="345"/>
      <c r="O280" s="344" t="str">
        <f t="shared" si="32"/>
        <v/>
      </c>
      <c r="P280" s="159"/>
      <c r="Q280" s="259"/>
      <c r="R280" s="260"/>
      <c r="S280" s="260"/>
      <c r="T280" s="268"/>
      <c r="U280" s="347" t="str">
        <f t="shared" si="33"/>
        <v/>
      </c>
      <c r="V280" s="158" t="str">
        <f t="shared" si="34"/>
        <v/>
      </c>
      <c r="W280" s="158" t="str">
        <f t="shared" si="35"/>
        <v/>
      </c>
      <c r="X280" s="152"/>
      <c r="Y280" s="200"/>
      <c r="Z280" s="167"/>
      <c r="AA280" s="151"/>
      <c r="AB280" s="151"/>
      <c r="AC280" s="151"/>
      <c r="AD280" s="151"/>
      <c r="AE280" s="151"/>
      <c r="AF280" s="151"/>
      <c r="AG280" s="151"/>
      <c r="AH280" s="151"/>
      <c r="AJ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1"/>
      <c r="BU280" s="151"/>
      <c r="BV280" s="151"/>
      <c r="BW280" s="151"/>
      <c r="BX280" s="151"/>
      <c r="BY280" s="151"/>
      <c r="BZ280" s="151"/>
      <c r="CA280" s="151"/>
      <c r="CB280" s="151"/>
      <c r="CC280" s="151"/>
      <c r="CD280" s="151"/>
      <c r="CE280" s="151"/>
      <c r="CF280" s="151"/>
      <c r="CG280" s="151"/>
      <c r="CH280" s="151"/>
      <c r="CI280" s="151"/>
      <c r="CJ280" s="151"/>
      <c r="CK280" s="151"/>
      <c r="CL280" s="151"/>
      <c r="CM280" s="151"/>
      <c r="CN280" s="151"/>
      <c r="CO280" s="151"/>
      <c r="CP280" s="151"/>
      <c r="CQ280" s="151"/>
      <c r="CR280" s="151"/>
      <c r="CS280" s="151"/>
      <c r="CT280" s="151"/>
      <c r="CU280" s="151"/>
      <c r="CV280" s="151"/>
      <c r="CW280" s="151"/>
      <c r="CX280" s="151"/>
      <c r="CY280" s="151"/>
      <c r="CZ280" s="151"/>
      <c r="DA280" s="151"/>
      <c r="DB280" s="151"/>
      <c r="DC280" s="151"/>
      <c r="DD280" s="151"/>
      <c r="DE280" s="151"/>
      <c r="DF280" s="151"/>
      <c r="DG280" s="151"/>
      <c r="DH280" s="151"/>
      <c r="DI280" s="151"/>
      <c r="DJ280" s="151"/>
      <c r="DK280" s="151"/>
      <c r="DL280" s="151"/>
      <c r="DM280" s="151"/>
      <c r="DN280" s="151"/>
      <c r="DO280" s="151"/>
      <c r="DP280" s="151"/>
      <c r="DQ280" s="151"/>
      <c r="DR280" s="151"/>
      <c r="DS280" s="151"/>
      <c r="DT280" s="151"/>
      <c r="DU280" s="151"/>
      <c r="DV280" s="151"/>
      <c r="DW280" s="151"/>
      <c r="DX280" s="151"/>
      <c r="DY280" s="151"/>
      <c r="DZ280" s="151"/>
      <c r="EA280" s="151"/>
      <c r="EB280" s="151"/>
      <c r="EC280" s="151"/>
      <c r="ED280" s="151"/>
      <c r="EE280" s="151"/>
      <c r="EF280" s="151"/>
      <c r="EG280" s="151"/>
      <c r="EH280" s="151"/>
      <c r="EI280" s="151"/>
      <c r="EJ280" s="151"/>
      <c r="EK280" s="151"/>
      <c r="EL280" s="151"/>
      <c r="EM280" s="151"/>
      <c r="EN280" s="151"/>
      <c r="EO280" s="151"/>
      <c r="EP280" s="151"/>
      <c r="EQ280" s="151"/>
      <c r="ER280" s="151"/>
      <c r="ES280" s="151"/>
      <c r="ET280" s="151"/>
      <c r="EU280" s="151"/>
      <c r="EV280" s="151"/>
      <c r="EW280" s="151"/>
      <c r="EX280" s="151"/>
      <c r="EY280" s="151"/>
      <c r="EZ280" s="151"/>
      <c r="FA280" s="151"/>
      <c r="FB280" s="151"/>
      <c r="FC280" s="151"/>
      <c r="FD280" s="151"/>
      <c r="FE280" s="151"/>
      <c r="FF280" s="151"/>
      <c r="FG280" s="151"/>
      <c r="FH280" s="151"/>
      <c r="FI280" s="151"/>
      <c r="FJ280" s="151"/>
      <c r="FK280" s="151"/>
      <c r="FL280" s="151"/>
      <c r="FM280" s="151"/>
      <c r="FN280" s="151"/>
      <c r="FO280" s="151"/>
      <c r="FP280" s="151"/>
      <c r="FQ280" s="151"/>
      <c r="FR280" s="151"/>
      <c r="FS280" s="151"/>
      <c r="FT280" s="151"/>
      <c r="FU280" s="151"/>
      <c r="FV280" s="151"/>
      <c r="FW280" s="151"/>
      <c r="FX280" s="151"/>
      <c r="FY280" s="151"/>
      <c r="FZ280" s="151"/>
      <c r="GA280" s="151"/>
      <c r="GB280" s="151"/>
      <c r="GC280" s="151"/>
      <c r="GD280" s="151"/>
      <c r="GE280" s="151"/>
      <c r="GF280" s="151"/>
      <c r="GG280" s="151"/>
      <c r="GH280" s="151"/>
      <c r="GI280" s="151"/>
      <c r="GJ280" s="151"/>
      <c r="GK280" s="151"/>
      <c r="GL280" s="151"/>
      <c r="GM280" s="151"/>
      <c r="GN280" s="151"/>
      <c r="GO280" s="151"/>
      <c r="GP280" s="151"/>
      <c r="GQ280" s="151"/>
      <c r="GR280" s="151"/>
      <c r="GS280" s="151"/>
      <c r="GT280" s="151"/>
      <c r="GU280" s="151"/>
      <c r="GV280" s="151"/>
      <c r="GW280" s="151"/>
      <c r="GX280" s="151"/>
      <c r="GY280" s="151"/>
      <c r="GZ280" s="151"/>
      <c r="HA280" s="151"/>
      <c r="HB280" s="151"/>
      <c r="HC280" s="151"/>
      <c r="HD280" s="151"/>
      <c r="HE280" s="151"/>
      <c r="HF280" s="151"/>
      <c r="HG280" s="151"/>
      <c r="HH280" s="151"/>
      <c r="HI280" s="151"/>
      <c r="HJ280" s="151"/>
      <c r="HK280" s="151"/>
      <c r="HL280" s="151"/>
      <c r="HM280" s="151"/>
      <c r="HN280" s="151"/>
      <c r="HO280" s="151"/>
      <c r="HP280" s="151"/>
    </row>
    <row r="281" spans="1:224" ht="20.100000000000001" customHeight="1" x14ac:dyDescent="0.25">
      <c r="A281" s="163">
        <v>277</v>
      </c>
      <c r="B281" s="162"/>
      <c r="C281" s="161"/>
      <c r="D281" s="160"/>
      <c r="E281" s="259"/>
      <c r="F281" s="260"/>
      <c r="G281" s="268"/>
      <c r="H281" s="337" t="str">
        <f t="shared" si="30"/>
        <v/>
      </c>
      <c r="I281" s="339"/>
      <c r="J281" s="270"/>
      <c r="K281" s="340"/>
      <c r="L281" s="344" t="str">
        <f t="shared" si="31"/>
        <v/>
      </c>
      <c r="M281" s="259"/>
      <c r="N281" s="345"/>
      <c r="O281" s="344" t="str">
        <f t="shared" si="32"/>
        <v/>
      </c>
      <c r="P281" s="159"/>
      <c r="Q281" s="259"/>
      <c r="R281" s="260"/>
      <c r="S281" s="260"/>
      <c r="T281" s="268"/>
      <c r="U281" s="347" t="str">
        <f t="shared" si="33"/>
        <v/>
      </c>
      <c r="V281" s="158" t="str">
        <f t="shared" si="34"/>
        <v/>
      </c>
      <c r="W281" s="158" t="str">
        <f t="shared" si="35"/>
        <v/>
      </c>
      <c r="X281" s="152"/>
      <c r="Y281" s="200"/>
      <c r="Z281" s="167"/>
      <c r="AA281" s="151"/>
      <c r="AB281" s="151"/>
      <c r="AC281" s="151"/>
      <c r="AD281" s="151"/>
      <c r="AE281" s="151"/>
      <c r="AF281" s="151"/>
      <c r="AG281" s="151"/>
      <c r="AH281" s="151"/>
      <c r="AJ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  <c r="BE281" s="151"/>
      <c r="BF281" s="151"/>
      <c r="BG281" s="151"/>
      <c r="BH281" s="151"/>
      <c r="BI281" s="151"/>
      <c r="BJ281" s="151"/>
      <c r="BK281" s="151"/>
      <c r="BL281" s="151"/>
      <c r="BM281" s="151"/>
      <c r="BN281" s="151"/>
      <c r="BO281" s="151"/>
      <c r="BP281" s="151"/>
      <c r="BQ281" s="151"/>
      <c r="BR281" s="151"/>
      <c r="BS281" s="151"/>
      <c r="BT281" s="151"/>
      <c r="BU281" s="151"/>
      <c r="BV281" s="151"/>
      <c r="BW281" s="151"/>
      <c r="BX281" s="151"/>
      <c r="BY281" s="151"/>
      <c r="BZ281" s="151"/>
      <c r="CA281" s="151"/>
      <c r="CB281" s="151"/>
      <c r="CC281" s="151"/>
      <c r="CD281" s="151"/>
      <c r="CE281" s="151"/>
      <c r="CF281" s="151"/>
      <c r="CG281" s="151"/>
      <c r="CH281" s="151"/>
      <c r="CI281" s="151"/>
      <c r="CJ281" s="151"/>
      <c r="CK281" s="151"/>
      <c r="CL281" s="151"/>
      <c r="CM281" s="151"/>
      <c r="CN281" s="151"/>
      <c r="CO281" s="151"/>
      <c r="CP281" s="151"/>
      <c r="CQ281" s="151"/>
      <c r="CR281" s="151"/>
      <c r="CS281" s="151"/>
      <c r="CT281" s="151"/>
      <c r="CU281" s="151"/>
      <c r="CV281" s="151"/>
      <c r="CW281" s="151"/>
      <c r="CX281" s="151"/>
      <c r="CY281" s="151"/>
      <c r="CZ281" s="151"/>
      <c r="DA281" s="151"/>
      <c r="DB281" s="151"/>
      <c r="DC281" s="151"/>
      <c r="DD281" s="151"/>
      <c r="DE281" s="151"/>
      <c r="DF281" s="151"/>
      <c r="DG281" s="151"/>
      <c r="DH281" s="151"/>
      <c r="DI281" s="151"/>
      <c r="DJ281" s="151"/>
      <c r="DK281" s="151"/>
      <c r="DL281" s="151"/>
      <c r="DM281" s="151"/>
      <c r="DN281" s="151"/>
      <c r="DO281" s="151"/>
      <c r="DP281" s="151"/>
      <c r="DQ281" s="151"/>
      <c r="DR281" s="151"/>
      <c r="DS281" s="151"/>
      <c r="DT281" s="151"/>
      <c r="DU281" s="151"/>
      <c r="DV281" s="151"/>
      <c r="DW281" s="151"/>
      <c r="DX281" s="151"/>
      <c r="DY281" s="151"/>
      <c r="DZ281" s="151"/>
      <c r="EA281" s="151"/>
      <c r="EB281" s="151"/>
      <c r="EC281" s="151"/>
      <c r="ED281" s="151"/>
      <c r="EE281" s="151"/>
      <c r="EF281" s="151"/>
      <c r="EG281" s="151"/>
      <c r="EH281" s="151"/>
      <c r="EI281" s="151"/>
      <c r="EJ281" s="151"/>
      <c r="EK281" s="151"/>
      <c r="EL281" s="151"/>
      <c r="EM281" s="151"/>
      <c r="EN281" s="151"/>
      <c r="EO281" s="151"/>
      <c r="EP281" s="151"/>
      <c r="EQ281" s="151"/>
      <c r="ER281" s="151"/>
      <c r="ES281" s="151"/>
      <c r="ET281" s="151"/>
      <c r="EU281" s="151"/>
      <c r="EV281" s="151"/>
      <c r="EW281" s="151"/>
      <c r="EX281" s="151"/>
      <c r="EY281" s="151"/>
      <c r="EZ281" s="151"/>
      <c r="FA281" s="151"/>
      <c r="FB281" s="151"/>
      <c r="FC281" s="151"/>
      <c r="FD281" s="151"/>
      <c r="FE281" s="151"/>
      <c r="FF281" s="151"/>
      <c r="FG281" s="151"/>
      <c r="FH281" s="151"/>
      <c r="FI281" s="151"/>
      <c r="FJ281" s="151"/>
      <c r="FK281" s="151"/>
      <c r="FL281" s="151"/>
      <c r="FM281" s="151"/>
      <c r="FN281" s="151"/>
      <c r="FO281" s="151"/>
      <c r="FP281" s="151"/>
      <c r="FQ281" s="151"/>
      <c r="FR281" s="151"/>
      <c r="FS281" s="151"/>
      <c r="FT281" s="151"/>
      <c r="FU281" s="151"/>
      <c r="FV281" s="151"/>
      <c r="FW281" s="151"/>
      <c r="FX281" s="151"/>
      <c r="FY281" s="151"/>
      <c r="FZ281" s="151"/>
      <c r="GA281" s="151"/>
      <c r="GB281" s="151"/>
      <c r="GC281" s="151"/>
      <c r="GD281" s="151"/>
      <c r="GE281" s="151"/>
      <c r="GF281" s="151"/>
      <c r="GG281" s="151"/>
      <c r="GH281" s="151"/>
      <c r="GI281" s="151"/>
      <c r="GJ281" s="151"/>
      <c r="GK281" s="151"/>
      <c r="GL281" s="151"/>
      <c r="GM281" s="151"/>
      <c r="GN281" s="151"/>
      <c r="GO281" s="151"/>
      <c r="GP281" s="151"/>
      <c r="GQ281" s="151"/>
      <c r="GR281" s="151"/>
      <c r="GS281" s="151"/>
      <c r="GT281" s="151"/>
      <c r="GU281" s="151"/>
      <c r="GV281" s="151"/>
      <c r="GW281" s="151"/>
      <c r="GX281" s="151"/>
      <c r="GY281" s="151"/>
      <c r="GZ281" s="151"/>
      <c r="HA281" s="151"/>
      <c r="HB281" s="151"/>
      <c r="HC281" s="151"/>
      <c r="HD281" s="151"/>
      <c r="HE281" s="151"/>
      <c r="HF281" s="151"/>
      <c r="HG281" s="151"/>
      <c r="HH281" s="151"/>
      <c r="HI281" s="151"/>
      <c r="HJ281" s="151"/>
      <c r="HK281" s="151"/>
      <c r="HL281" s="151"/>
      <c r="HM281" s="151"/>
      <c r="HN281" s="151"/>
      <c r="HO281" s="151"/>
      <c r="HP281" s="151"/>
    </row>
    <row r="282" spans="1:224" ht="20.100000000000001" customHeight="1" x14ac:dyDescent="0.25">
      <c r="A282" s="163">
        <v>278</v>
      </c>
      <c r="B282" s="162"/>
      <c r="C282" s="161"/>
      <c r="D282" s="160"/>
      <c r="E282" s="259"/>
      <c r="F282" s="260"/>
      <c r="G282" s="268"/>
      <c r="H282" s="337" t="str">
        <f t="shared" si="30"/>
        <v/>
      </c>
      <c r="I282" s="339"/>
      <c r="J282" s="270"/>
      <c r="K282" s="340"/>
      <c r="L282" s="344" t="str">
        <f t="shared" si="31"/>
        <v/>
      </c>
      <c r="M282" s="259"/>
      <c r="N282" s="345"/>
      <c r="O282" s="344" t="str">
        <f t="shared" si="32"/>
        <v/>
      </c>
      <c r="P282" s="159"/>
      <c r="Q282" s="259"/>
      <c r="R282" s="260"/>
      <c r="S282" s="260"/>
      <c r="T282" s="268"/>
      <c r="U282" s="347" t="str">
        <f t="shared" si="33"/>
        <v/>
      </c>
      <c r="V282" s="158" t="str">
        <f t="shared" si="34"/>
        <v/>
      </c>
      <c r="W282" s="158" t="str">
        <f t="shared" si="35"/>
        <v/>
      </c>
      <c r="X282" s="152"/>
      <c r="Y282" s="200"/>
      <c r="Z282" s="167"/>
      <c r="AA282" s="151"/>
      <c r="AB282" s="151"/>
      <c r="AC282" s="151"/>
      <c r="AD282" s="151"/>
      <c r="AE282" s="151"/>
      <c r="AF282" s="151"/>
      <c r="AG282" s="151"/>
      <c r="AH282" s="151"/>
      <c r="AJ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1"/>
      <c r="BK282" s="151"/>
      <c r="BL282" s="151"/>
      <c r="BM282" s="151"/>
      <c r="BN282" s="151"/>
      <c r="BO282" s="151"/>
      <c r="BP282" s="151"/>
      <c r="BQ282" s="151"/>
      <c r="BR282" s="151"/>
      <c r="BS282" s="151"/>
      <c r="BT282" s="151"/>
      <c r="BU282" s="151"/>
      <c r="BV282" s="151"/>
      <c r="BW282" s="151"/>
      <c r="BX282" s="151"/>
      <c r="BY282" s="151"/>
      <c r="BZ282" s="151"/>
      <c r="CA282" s="151"/>
      <c r="CB282" s="151"/>
      <c r="CC282" s="151"/>
      <c r="CD282" s="151"/>
      <c r="CE282" s="151"/>
      <c r="CF282" s="151"/>
      <c r="CG282" s="151"/>
      <c r="CH282" s="151"/>
      <c r="CI282" s="151"/>
      <c r="CJ282" s="151"/>
      <c r="CK282" s="151"/>
      <c r="CL282" s="151"/>
      <c r="CM282" s="151"/>
      <c r="CN282" s="151"/>
      <c r="CO282" s="151"/>
      <c r="CP282" s="151"/>
      <c r="CQ282" s="151"/>
      <c r="CR282" s="151"/>
      <c r="CS282" s="151"/>
      <c r="CT282" s="151"/>
      <c r="CU282" s="151"/>
      <c r="CV282" s="151"/>
      <c r="CW282" s="151"/>
      <c r="CX282" s="151"/>
      <c r="CY282" s="151"/>
      <c r="CZ282" s="151"/>
      <c r="DA282" s="151"/>
      <c r="DB282" s="151"/>
      <c r="DC282" s="151"/>
      <c r="DD282" s="151"/>
      <c r="DE282" s="151"/>
      <c r="DF282" s="151"/>
      <c r="DG282" s="151"/>
      <c r="DH282" s="151"/>
      <c r="DI282" s="151"/>
      <c r="DJ282" s="151"/>
      <c r="DK282" s="151"/>
      <c r="DL282" s="151"/>
      <c r="DM282" s="151"/>
      <c r="DN282" s="151"/>
      <c r="DO282" s="151"/>
      <c r="DP282" s="151"/>
      <c r="DQ282" s="151"/>
      <c r="DR282" s="151"/>
      <c r="DS282" s="151"/>
      <c r="DT282" s="151"/>
      <c r="DU282" s="151"/>
      <c r="DV282" s="151"/>
      <c r="DW282" s="151"/>
      <c r="DX282" s="151"/>
      <c r="DY282" s="151"/>
      <c r="DZ282" s="151"/>
      <c r="EA282" s="151"/>
      <c r="EB282" s="151"/>
      <c r="EC282" s="151"/>
      <c r="ED282" s="151"/>
      <c r="EE282" s="151"/>
      <c r="EF282" s="151"/>
      <c r="EG282" s="151"/>
      <c r="EH282" s="151"/>
      <c r="EI282" s="151"/>
      <c r="EJ282" s="151"/>
      <c r="EK282" s="151"/>
      <c r="EL282" s="151"/>
      <c r="EM282" s="151"/>
      <c r="EN282" s="151"/>
      <c r="EO282" s="151"/>
      <c r="EP282" s="151"/>
      <c r="EQ282" s="151"/>
      <c r="ER282" s="151"/>
      <c r="ES282" s="151"/>
      <c r="ET282" s="151"/>
      <c r="EU282" s="151"/>
      <c r="EV282" s="151"/>
      <c r="EW282" s="151"/>
      <c r="EX282" s="151"/>
      <c r="EY282" s="151"/>
      <c r="EZ282" s="151"/>
      <c r="FA282" s="151"/>
      <c r="FB282" s="151"/>
      <c r="FC282" s="151"/>
      <c r="FD282" s="151"/>
      <c r="FE282" s="151"/>
      <c r="FF282" s="151"/>
      <c r="FG282" s="151"/>
      <c r="FH282" s="151"/>
      <c r="FI282" s="151"/>
      <c r="FJ282" s="151"/>
      <c r="FK282" s="151"/>
      <c r="FL282" s="151"/>
      <c r="FM282" s="151"/>
      <c r="FN282" s="151"/>
      <c r="FO282" s="151"/>
      <c r="FP282" s="151"/>
      <c r="FQ282" s="151"/>
      <c r="FR282" s="151"/>
      <c r="FS282" s="151"/>
      <c r="FT282" s="151"/>
      <c r="FU282" s="151"/>
      <c r="FV282" s="151"/>
      <c r="FW282" s="151"/>
      <c r="FX282" s="151"/>
      <c r="FY282" s="151"/>
      <c r="FZ282" s="151"/>
      <c r="GA282" s="151"/>
      <c r="GB282" s="151"/>
      <c r="GC282" s="151"/>
      <c r="GD282" s="151"/>
      <c r="GE282" s="151"/>
      <c r="GF282" s="151"/>
      <c r="GG282" s="151"/>
      <c r="GH282" s="151"/>
      <c r="GI282" s="151"/>
      <c r="GJ282" s="151"/>
      <c r="GK282" s="151"/>
      <c r="GL282" s="151"/>
      <c r="GM282" s="151"/>
      <c r="GN282" s="151"/>
      <c r="GO282" s="151"/>
      <c r="GP282" s="151"/>
      <c r="GQ282" s="151"/>
      <c r="GR282" s="151"/>
      <c r="GS282" s="151"/>
      <c r="GT282" s="151"/>
      <c r="GU282" s="151"/>
      <c r="GV282" s="151"/>
      <c r="GW282" s="151"/>
      <c r="GX282" s="151"/>
      <c r="GY282" s="151"/>
      <c r="GZ282" s="151"/>
      <c r="HA282" s="151"/>
      <c r="HB282" s="151"/>
      <c r="HC282" s="151"/>
      <c r="HD282" s="151"/>
      <c r="HE282" s="151"/>
      <c r="HF282" s="151"/>
      <c r="HG282" s="151"/>
      <c r="HH282" s="151"/>
      <c r="HI282" s="151"/>
      <c r="HJ282" s="151"/>
      <c r="HK282" s="151"/>
      <c r="HL282" s="151"/>
      <c r="HM282" s="151"/>
      <c r="HN282" s="151"/>
      <c r="HO282" s="151"/>
      <c r="HP282" s="151"/>
    </row>
    <row r="283" spans="1:224" ht="20.100000000000001" customHeight="1" x14ac:dyDescent="0.25">
      <c r="A283" s="163">
        <v>279</v>
      </c>
      <c r="B283" s="162"/>
      <c r="C283" s="161"/>
      <c r="D283" s="160"/>
      <c r="E283" s="259"/>
      <c r="F283" s="260"/>
      <c r="G283" s="268"/>
      <c r="H283" s="337" t="str">
        <f t="shared" si="30"/>
        <v/>
      </c>
      <c r="I283" s="339"/>
      <c r="J283" s="270"/>
      <c r="K283" s="340"/>
      <c r="L283" s="344" t="str">
        <f t="shared" si="31"/>
        <v/>
      </c>
      <c r="M283" s="259"/>
      <c r="N283" s="345"/>
      <c r="O283" s="344" t="str">
        <f t="shared" si="32"/>
        <v/>
      </c>
      <c r="P283" s="159"/>
      <c r="Q283" s="259"/>
      <c r="R283" s="260"/>
      <c r="S283" s="260"/>
      <c r="T283" s="268"/>
      <c r="U283" s="347" t="str">
        <f t="shared" si="33"/>
        <v/>
      </c>
      <c r="V283" s="158" t="str">
        <f t="shared" si="34"/>
        <v/>
      </c>
      <c r="W283" s="158" t="str">
        <f t="shared" si="35"/>
        <v/>
      </c>
      <c r="X283" s="152"/>
      <c r="Y283" s="200"/>
      <c r="Z283" s="167"/>
      <c r="AA283" s="151"/>
      <c r="AB283" s="151"/>
      <c r="AC283" s="151"/>
      <c r="AD283" s="151"/>
      <c r="AE283" s="151"/>
      <c r="AF283" s="151"/>
      <c r="AG283" s="151"/>
      <c r="AH283" s="151"/>
      <c r="AJ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1"/>
      <c r="BK283" s="151"/>
      <c r="BL283" s="151"/>
      <c r="BM283" s="151"/>
      <c r="BN283" s="151"/>
      <c r="BO283" s="151"/>
      <c r="BP283" s="151"/>
      <c r="BQ283" s="151"/>
      <c r="BR283" s="151"/>
      <c r="BS283" s="151"/>
      <c r="BT283" s="151"/>
      <c r="BU283" s="151"/>
      <c r="BV283" s="151"/>
      <c r="BW283" s="151"/>
      <c r="BX283" s="151"/>
      <c r="BY283" s="151"/>
      <c r="BZ283" s="151"/>
      <c r="CA283" s="151"/>
      <c r="CB283" s="151"/>
      <c r="CC283" s="151"/>
      <c r="CD283" s="151"/>
      <c r="CE283" s="151"/>
      <c r="CF283" s="151"/>
      <c r="CG283" s="151"/>
      <c r="CH283" s="151"/>
      <c r="CI283" s="151"/>
      <c r="CJ283" s="151"/>
      <c r="CK283" s="151"/>
      <c r="CL283" s="151"/>
      <c r="CM283" s="151"/>
      <c r="CN283" s="151"/>
      <c r="CO283" s="151"/>
      <c r="CP283" s="151"/>
      <c r="CQ283" s="151"/>
      <c r="CR283" s="151"/>
      <c r="CS283" s="151"/>
      <c r="CT283" s="151"/>
      <c r="CU283" s="151"/>
      <c r="CV283" s="151"/>
      <c r="CW283" s="151"/>
      <c r="CX283" s="151"/>
      <c r="CY283" s="151"/>
      <c r="CZ283" s="151"/>
      <c r="DA283" s="151"/>
      <c r="DB283" s="151"/>
      <c r="DC283" s="151"/>
      <c r="DD283" s="151"/>
      <c r="DE283" s="151"/>
      <c r="DF283" s="151"/>
      <c r="DG283" s="151"/>
      <c r="DH283" s="151"/>
      <c r="DI283" s="151"/>
      <c r="DJ283" s="151"/>
      <c r="DK283" s="151"/>
      <c r="DL283" s="151"/>
      <c r="DM283" s="151"/>
      <c r="DN283" s="151"/>
      <c r="DO283" s="151"/>
      <c r="DP283" s="151"/>
      <c r="DQ283" s="151"/>
      <c r="DR283" s="151"/>
      <c r="DS283" s="151"/>
      <c r="DT283" s="151"/>
      <c r="DU283" s="151"/>
      <c r="DV283" s="151"/>
      <c r="DW283" s="151"/>
      <c r="DX283" s="151"/>
      <c r="DY283" s="151"/>
      <c r="DZ283" s="151"/>
      <c r="EA283" s="151"/>
      <c r="EB283" s="151"/>
      <c r="EC283" s="151"/>
      <c r="ED283" s="151"/>
      <c r="EE283" s="151"/>
      <c r="EF283" s="151"/>
      <c r="EG283" s="151"/>
      <c r="EH283" s="151"/>
      <c r="EI283" s="151"/>
      <c r="EJ283" s="151"/>
      <c r="EK283" s="151"/>
      <c r="EL283" s="151"/>
      <c r="EM283" s="151"/>
      <c r="EN283" s="151"/>
      <c r="EO283" s="151"/>
      <c r="EP283" s="151"/>
      <c r="EQ283" s="151"/>
      <c r="ER283" s="151"/>
      <c r="ES283" s="151"/>
      <c r="ET283" s="151"/>
      <c r="EU283" s="151"/>
      <c r="EV283" s="151"/>
      <c r="EW283" s="151"/>
      <c r="EX283" s="151"/>
      <c r="EY283" s="151"/>
      <c r="EZ283" s="151"/>
      <c r="FA283" s="151"/>
      <c r="FB283" s="151"/>
      <c r="FC283" s="151"/>
      <c r="FD283" s="151"/>
      <c r="FE283" s="151"/>
      <c r="FF283" s="151"/>
      <c r="FG283" s="151"/>
      <c r="FH283" s="151"/>
      <c r="FI283" s="151"/>
      <c r="FJ283" s="151"/>
      <c r="FK283" s="151"/>
      <c r="FL283" s="151"/>
      <c r="FM283" s="151"/>
      <c r="FN283" s="151"/>
      <c r="FO283" s="151"/>
      <c r="FP283" s="151"/>
      <c r="FQ283" s="151"/>
      <c r="FR283" s="151"/>
      <c r="FS283" s="151"/>
      <c r="FT283" s="151"/>
      <c r="FU283" s="151"/>
      <c r="FV283" s="151"/>
      <c r="FW283" s="151"/>
      <c r="FX283" s="151"/>
      <c r="FY283" s="151"/>
      <c r="FZ283" s="151"/>
      <c r="GA283" s="151"/>
      <c r="GB283" s="151"/>
      <c r="GC283" s="151"/>
      <c r="GD283" s="151"/>
      <c r="GE283" s="151"/>
      <c r="GF283" s="151"/>
      <c r="GG283" s="151"/>
      <c r="GH283" s="151"/>
      <c r="GI283" s="151"/>
      <c r="GJ283" s="151"/>
      <c r="GK283" s="151"/>
      <c r="GL283" s="151"/>
      <c r="GM283" s="151"/>
      <c r="GN283" s="151"/>
      <c r="GO283" s="151"/>
      <c r="GP283" s="151"/>
      <c r="GQ283" s="151"/>
      <c r="GR283" s="151"/>
      <c r="GS283" s="151"/>
      <c r="GT283" s="151"/>
      <c r="GU283" s="151"/>
      <c r="GV283" s="151"/>
      <c r="GW283" s="151"/>
      <c r="GX283" s="151"/>
      <c r="GY283" s="151"/>
      <c r="GZ283" s="151"/>
      <c r="HA283" s="151"/>
      <c r="HB283" s="151"/>
      <c r="HC283" s="151"/>
      <c r="HD283" s="151"/>
      <c r="HE283" s="151"/>
      <c r="HF283" s="151"/>
      <c r="HG283" s="151"/>
      <c r="HH283" s="151"/>
      <c r="HI283" s="151"/>
      <c r="HJ283" s="151"/>
      <c r="HK283" s="151"/>
      <c r="HL283" s="151"/>
      <c r="HM283" s="151"/>
      <c r="HN283" s="151"/>
      <c r="HO283" s="151"/>
      <c r="HP283" s="151"/>
    </row>
    <row r="284" spans="1:224" ht="20.100000000000001" customHeight="1" x14ac:dyDescent="0.25">
      <c r="A284" s="163">
        <v>280</v>
      </c>
      <c r="B284" s="162"/>
      <c r="C284" s="161"/>
      <c r="D284" s="160"/>
      <c r="E284" s="259"/>
      <c r="F284" s="260"/>
      <c r="G284" s="268"/>
      <c r="H284" s="337" t="str">
        <f t="shared" si="30"/>
        <v/>
      </c>
      <c r="I284" s="339"/>
      <c r="J284" s="270"/>
      <c r="K284" s="340"/>
      <c r="L284" s="344" t="str">
        <f t="shared" si="31"/>
        <v/>
      </c>
      <c r="M284" s="259"/>
      <c r="N284" s="345"/>
      <c r="O284" s="344" t="str">
        <f t="shared" si="32"/>
        <v/>
      </c>
      <c r="P284" s="159"/>
      <c r="Q284" s="259"/>
      <c r="R284" s="260"/>
      <c r="S284" s="260"/>
      <c r="T284" s="268"/>
      <c r="U284" s="347" t="str">
        <f t="shared" si="33"/>
        <v/>
      </c>
      <c r="V284" s="158" t="str">
        <f t="shared" si="34"/>
        <v/>
      </c>
      <c r="W284" s="158" t="str">
        <f t="shared" si="35"/>
        <v/>
      </c>
      <c r="X284" s="152"/>
      <c r="Y284" s="200"/>
      <c r="Z284" s="167"/>
      <c r="AA284" s="151"/>
      <c r="AB284" s="151"/>
      <c r="AC284" s="151"/>
      <c r="AD284" s="151"/>
      <c r="AE284" s="151"/>
      <c r="AF284" s="151"/>
      <c r="AG284" s="151"/>
      <c r="AH284" s="151"/>
      <c r="AJ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51"/>
      <c r="BW284" s="151"/>
      <c r="BX284" s="151"/>
      <c r="BY284" s="151"/>
      <c r="BZ284" s="151"/>
      <c r="CA284" s="151"/>
      <c r="CB284" s="151"/>
      <c r="CC284" s="151"/>
      <c r="CD284" s="151"/>
      <c r="CE284" s="151"/>
      <c r="CF284" s="151"/>
      <c r="CG284" s="151"/>
      <c r="CH284" s="151"/>
      <c r="CI284" s="151"/>
      <c r="CJ284" s="151"/>
      <c r="CK284" s="151"/>
      <c r="CL284" s="151"/>
      <c r="CM284" s="151"/>
      <c r="CN284" s="151"/>
      <c r="CO284" s="151"/>
      <c r="CP284" s="151"/>
      <c r="CQ284" s="151"/>
      <c r="CR284" s="151"/>
      <c r="CS284" s="151"/>
      <c r="CT284" s="151"/>
      <c r="CU284" s="151"/>
      <c r="CV284" s="151"/>
      <c r="CW284" s="151"/>
      <c r="CX284" s="151"/>
      <c r="CY284" s="151"/>
      <c r="CZ284" s="151"/>
      <c r="DA284" s="151"/>
      <c r="DB284" s="151"/>
      <c r="DC284" s="151"/>
      <c r="DD284" s="151"/>
      <c r="DE284" s="151"/>
      <c r="DF284" s="151"/>
      <c r="DG284" s="151"/>
      <c r="DH284" s="151"/>
      <c r="DI284" s="151"/>
      <c r="DJ284" s="151"/>
      <c r="DK284" s="151"/>
      <c r="DL284" s="151"/>
      <c r="DM284" s="151"/>
      <c r="DN284" s="151"/>
      <c r="DO284" s="151"/>
      <c r="DP284" s="151"/>
      <c r="DQ284" s="151"/>
      <c r="DR284" s="151"/>
      <c r="DS284" s="151"/>
      <c r="DT284" s="151"/>
      <c r="DU284" s="151"/>
      <c r="DV284" s="151"/>
      <c r="DW284" s="151"/>
      <c r="DX284" s="151"/>
      <c r="DY284" s="151"/>
      <c r="DZ284" s="151"/>
      <c r="EA284" s="151"/>
      <c r="EB284" s="151"/>
      <c r="EC284" s="151"/>
      <c r="ED284" s="151"/>
      <c r="EE284" s="151"/>
      <c r="EF284" s="151"/>
      <c r="EG284" s="151"/>
      <c r="EH284" s="151"/>
      <c r="EI284" s="151"/>
      <c r="EJ284" s="151"/>
      <c r="EK284" s="151"/>
      <c r="EL284" s="151"/>
      <c r="EM284" s="151"/>
      <c r="EN284" s="151"/>
      <c r="EO284" s="151"/>
      <c r="EP284" s="151"/>
      <c r="EQ284" s="151"/>
      <c r="ER284" s="151"/>
      <c r="ES284" s="151"/>
      <c r="ET284" s="151"/>
      <c r="EU284" s="151"/>
      <c r="EV284" s="151"/>
      <c r="EW284" s="151"/>
      <c r="EX284" s="151"/>
      <c r="EY284" s="151"/>
      <c r="EZ284" s="151"/>
      <c r="FA284" s="151"/>
      <c r="FB284" s="151"/>
      <c r="FC284" s="151"/>
      <c r="FD284" s="151"/>
      <c r="FE284" s="151"/>
      <c r="FF284" s="151"/>
      <c r="FG284" s="151"/>
      <c r="FH284" s="151"/>
      <c r="FI284" s="151"/>
      <c r="FJ284" s="151"/>
      <c r="FK284" s="151"/>
      <c r="FL284" s="151"/>
      <c r="FM284" s="151"/>
      <c r="FN284" s="151"/>
      <c r="FO284" s="151"/>
      <c r="FP284" s="151"/>
      <c r="FQ284" s="151"/>
      <c r="FR284" s="151"/>
      <c r="FS284" s="151"/>
      <c r="FT284" s="151"/>
      <c r="FU284" s="151"/>
      <c r="FV284" s="151"/>
      <c r="FW284" s="151"/>
      <c r="FX284" s="151"/>
      <c r="FY284" s="151"/>
      <c r="FZ284" s="151"/>
      <c r="GA284" s="151"/>
      <c r="GB284" s="151"/>
      <c r="GC284" s="151"/>
      <c r="GD284" s="151"/>
      <c r="GE284" s="151"/>
      <c r="GF284" s="151"/>
      <c r="GG284" s="151"/>
      <c r="GH284" s="151"/>
      <c r="GI284" s="151"/>
      <c r="GJ284" s="151"/>
      <c r="GK284" s="151"/>
      <c r="GL284" s="151"/>
      <c r="GM284" s="151"/>
      <c r="GN284" s="151"/>
      <c r="GO284" s="151"/>
      <c r="GP284" s="151"/>
      <c r="GQ284" s="151"/>
      <c r="GR284" s="151"/>
      <c r="GS284" s="151"/>
      <c r="GT284" s="151"/>
      <c r="GU284" s="151"/>
      <c r="GV284" s="151"/>
      <c r="GW284" s="151"/>
      <c r="GX284" s="151"/>
      <c r="GY284" s="151"/>
      <c r="GZ284" s="151"/>
      <c r="HA284" s="151"/>
      <c r="HB284" s="151"/>
      <c r="HC284" s="151"/>
      <c r="HD284" s="151"/>
      <c r="HE284" s="151"/>
      <c r="HF284" s="151"/>
      <c r="HG284" s="151"/>
      <c r="HH284" s="151"/>
      <c r="HI284" s="151"/>
      <c r="HJ284" s="151"/>
      <c r="HK284" s="151"/>
      <c r="HL284" s="151"/>
      <c r="HM284" s="151"/>
      <c r="HN284" s="151"/>
      <c r="HO284" s="151"/>
      <c r="HP284" s="151"/>
    </row>
    <row r="285" spans="1:224" ht="20.100000000000001" customHeight="1" x14ac:dyDescent="0.25">
      <c r="A285" s="163">
        <v>281</v>
      </c>
      <c r="B285" s="162"/>
      <c r="C285" s="161"/>
      <c r="D285" s="160"/>
      <c r="E285" s="259"/>
      <c r="F285" s="260"/>
      <c r="G285" s="268"/>
      <c r="H285" s="337" t="str">
        <f t="shared" si="30"/>
        <v/>
      </c>
      <c r="I285" s="339"/>
      <c r="J285" s="270"/>
      <c r="K285" s="340"/>
      <c r="L285" s="344" t="str">
        <f t="shared" si="31"/>
        <v/>
      </c>
      <c r="M285" s="259"/>
      <c r="N285" s="345"/>
      <c r="O285" s="344" t="str">
        <f t="shared" si="32"/>
        <v/>
      </c>
      <c r="P285" s="159"/>
      <c r="Q285" s="259"/>
      <c r="R285" s="260"/>
      <c r="S285" s="260"/>
      <c r="T285" s="268"/>
      <c r="U285" s="347" t="str">
        <f t="shared" si="33"/>
        <v/>
      </c>
      <c r="V285" s="158" t="str">
        <f t="shared" si="34"/>
        <v/>
      </c>
      <c r="W285" s="158" t="str">
        <f t="shared" si="35"/>
        <v/>
      </c>
      <c r="X285" s="152"/>
      <c r="Y285" s="200"/>
      <c r="Z285" s="167"/>
      <c r="AA285" s="151"/>
      <c r="AB285" s="151"/>
      <c r="AC285" s="151"/>
      <c r="AD285" s="151"/>
      <c r="AE285" s="151"/>
      <c r="AF285" s="151"/>
      <c r="AG285" s="151"/>
      <c r="AH285" s="151"/>
      <c r="AJ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  <c r="BE285" s="151"/>
      <c r="BF285" s="151"/>
      <c r="BG285" s="151"/>
      <c r="BH285" s="151"/>
      <c r="BI285" s="151"/>
      <c r="BJ285" s="151"/>
      <c r="BK285" s="151"/>
      <c r="BL285" s="151"/>
      <c r="BM285" s="151"/>
      <c r="BN285" s="151"/>
      <c r="BO285" s="151"/>
      <c r="BP285" s="151"/>
      <c r="BQ285" s="151"/>
      <c r="BR285" s="151"/>
      <c r="BS285" s="151"/>
      <c r="BT285" s="151"/>
      <c r="BU285" s="151"/>
      <c r="BV285" s="151"/>
      <c r="BW285" s="151"/>
      <c r="BX285" s="151"/>
      <c r="BY285" s="151"/>
      <c r="BZ285" s="151"/>
      <c r="CA285" s="151"/>
      <c r="CB285" s="151"/>
      <c r="CC285" s="151"/>
      <c r="CD285" s="151"/>
      <c r="CE285" s="151"/>
      <c r="CF285" s="151"/>
      <c r="CG285" s="151"/>
      <c r="CH285" s="151"/>
      <c r="CI285" s="151"/>
      <c r="CJ285" s="151"/>
      <c r="CK285" s="151"/>
      <c r="CL285" s="151"/>
      <c r="CM285" s="151"/>
      <c r="CN285" s="151"/>
      <c r="CO285" s="151"/>
      <c r="CP285" s="151"/>
      <c r="CQ285" s="151"/>
      <c r="CR285" s="151"/>
      <c r="CS285" s="151"/>
      <c r="CT285" s="151"/>
      <c r="CU285" s="151"/>
      <c r="CV285" s="151"/>
      <c r="CW285" s="151"/>
      <c r="CX285" s="151"/>
      <c r="CY285" s="151"/>
      <c r="CZ285" s="151"/>
      <c r="DA285" s="151"/>
      <c r="DB285" s="151"/>
      <c r="DC285" s="151"/>
      <c r="DD285" s="151"/>
      <c r="DE285" s="151"/>
      <c r="DF285" s="151"/>
      <c r="DG285" s="151"/>
      <c r="DH285" s="151"/>
      <c r="DI285" s="151"/>
      <c r="DJ285" s="151"/>
      <c r="DK285" s="151"/>
      <c r="DL285" s="151"/>
      <c r="DM285" s="151"/>
      <c r="DN285" s="151"/>
      <c r="DO285" s="151"/>
      <c r="DP285" s="151"/>
      <c r="DQ285" s="151"/>
      <c r="DR285" s="151"/>
      <c r="DS285" s="151"/>
      <c r="DT285" s="151"/>
      <c r="DU285" s="151"/>
      <c r="DV285" s="151"/>
      <c r="DW285" s="151"/>
      <c r="DX285" s="151"/>
      <c r="DY285" s="151"/>
      <c r="DZ285" s="151"/>
      <c r="EA285" s="151"/>
      <c r="EB285" s="151"/>
      <c r="EC285" s="151"/>
      <c r="ED285" s="151"/>
      <c r="EE285" s="151"/>
      <c r="EF285" s="151"/>
      <c r="EG285" s="151"/>
      <c r="EH285" s="151"/>
      <c r="EI285" s="151"/>
      <c r="EJ285" s="151"/>
      <c r="EK285" s="151"/>
      <c r="EL285" s="151"/>
      <c r="EM285" s="151"/>
      <c r="EN285" s="151"/>
      <c r="EO285" s="151"/>
      <c r="EP285" s="151"/>
      <c r="EQ285" s="151"/>
      <c r="ER285" s="151"/>
      <c r="ES285" s="151"/>
      <c r="ET285" s="151"/>
      <c r="EU285" s="151"/>
      <c r="EV285" s="151"/>
      <c r="EW285" s="151"/>
      <c r="EX285" s="151"/>
      <c r="EY285" s="151"/>
      <c r="EZ285" s="151"/>
      <c r="FA285" s="151"/>
      <c r="FB285" s="151"/>
      <c r="FC285" s="151"/>
      <c r="FD285" s="151"/>
      <c r="FE285" s="151"/>
      <c r="FF285" s="151"/>
      <c r="FG285" s="151"/>
      <c r="FH285" s="151"/>
      <c r="FI285" s="151"/>
      <c r="FJ285" s="151"/>
      <c r="FK285" s="151"/>
      <c r="FL285" s="151"/>
      <c r="FM285" s="151"/>
      <c r="FN285" s="151"/>
      <c r="FO285" s="151"/>
      <c r="FP285" s="151"/>
      <c r="FQ285" s="151"/>
      <c r="FR285" s="151"/>
      <c r="FS285" s="151"/>
      <c r="FT285" s="151"/>
      <c r="FU285" s="151"/>
      <c r="FV285" s="151"/>
      <c r="FW285" s="151"/>
      <c r="FX285" s="151"/>
      <c r="FY285" s="151"/>
      <c r="FZ285" s="151"/>
      <c r="GA285" s="151"/>
      <c r="GB285" s="151"/>
      <c r="GC285" s="151"/>
      <c r="GD285" s="151"/>
      <c r="GE285" s="151"/>
      <c r="GF285" s="151"/>
      <c r="GG285" s="151"/>
      <c r="GH285" s="151"/>
      <c r="GI285" s="151"/>
      <c r="GJ285" s="151"/>
      <c r="GK285" s="151"/>
      <c r="GL285" s="151"/>
      <c r="GM285" s="151"/>
      <c r="GN285" s="151"/>
      <c r="GO285" s="151"/>
      <c r="GP285" s="151"/>
      <c r="GQ285" s="151"/>
      <c r="GR285" s="151"/>
      <c r="GS285" s="151"/>
      <c r="GT285" s="151"/>
      <c r="GU285" s="151"/>
      <c r="GV285" s="151"/>
      <c r="GW285" s="151"/>
      <c r="GX285" s="151"/>
      <c r="GY285" s="151"/>
      <c r="GZ285" s="151"/>
      <c r="HA285" s="151"/>
      <c r="HB285" s="151"/>
      <c r="HC285" s="151"/>
      <c r="HD285" s="151"/>
      <c r="HE285" s="151"/>
      <c r="HF285" s="151"/>
      <c r="HG285" s="151"/>
      <c r="HH285" s="151"/>
      <c r="HI285" s="151"/>
      <c r="HJ285" s="151"/>
      <c r="HK285" s="151"/>
      <c r="HL285" s="151"/>
      <c r="HM285" s="151"/>
      <c r="HN285" s="151"/>
      <c r="HO285" s="151"/>
      <c r="HP285" s="151"/>
    </row>
    <row r="286" spans="1:224" ht="20.100000000000001" customHeight="1" x14ac:dyDescent="0.25">
      <c r="A286" s="163">
        <v>282</v>
      </c>
      <c r="B286" s="162"/>
      <c r="C286" s="161"/>
      <c r="D286" s="160"/>
      <c r="E286" s="259"/>
      <c r="F286" s="260"/>
      <c r="G286" s="268"/>
      <c r="H286" s="337" t="str">
        <f t="shared" si="30"/>
        <v/>
      </c>
      <c r="I286" s="339"/>
      <c r="J286" s="270"/>
      <c r="K286" s="340"/>
      <c r="L286" s="344" t="str">
        <f t="shared" si="31"/>
        <v/>
      </c>
      <c r="M286" s="259"/>
      <c r="N286" s="345"/>
      <c r="O286" s="344" t="str">
        <f t="shared" si="32"/>
        <v/>
      </c>
      <c r="P286" s="159"/>
      <c r="Q286" s="259"/>
      <c r="R286" s="260"/>
      <c r="S286" s="260"/>
      <c r="T286" s="268"/>
      <c r="U286" s="347" t="str">
        <f t="shared" si="33"/>
        <v/>
      </c>
      <c r="V286" s="158" t="str">
        <f t="shared" si="34"/>
        <v/>
      </c>
      <c r="W286" s="158" t="str">
        <f t="shared" si="35"/>
        <v/>
      </c>
      <c r="X286" s="152"/>
      <c r="Y286" s="200"/>
      <c r="Z286" s="167"/>
      <c r="AA286" s="151"/>
      <c r="AB286" s="151"/>
      <c r="AC286" s="151"/>
      <c r="AD286" s="151"/>
      <c r="AE286" s="151"/>
      <c r="AF286" s="151"/>
      <c r="AG286" s="151"/>
      <c r="AH286" s="151"/>
      <c r="AJ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  <c r="BE286" s="151"/>
      <c r="BF286" s="151"/>
      <c r="BG286" s="151"/>
      <c r="BH286" s="151"/>
      <c r="BI286" s="151"/>
      <c r="BJ286" s="151"/>
      <c r="BK286" s="151"/>
      <c r="BL286" s="151"/>
      <c r="BM286" s="151"/>
      <c r="BN286" s="151"/>
      <c r="BO286" s="151"/>
      <c r="BP286" s="151"/>
      <c r="BQ286" s="151"/>
      <c r="BR286" s="151"/>
      <c r="BS286" s="151"/>
      <c r="BT286" s="151"/>
      <c r="BU286" s="151"/>
      <c r="BV286" s="151"/>
      <c r="BW286" s="151"/>
      <c r="BX286" s="151"/>
      <c r="BY286" s="151"/>
      <c r="BZ286" s="151"/>
      <c r="CA286" s="151"/>
      <c r="CB286" s="151"/>
      <c r="CC286" s="151"/>
      <c r="CD286" s="151"/>
      <c r="CE286" s="151"/>
      <c r="CF286" s="151"/>
      <c r="CG286" s="151"/>
      <c r="CH286" s="151"/>
      <c r="CI286" s="151"/>
      <c r="CJ286" s="151"/>
      <c r="CK286" s="151"/>
      <c r="CL286" s="151"/>
      <c r="CM286" s="151"/>
      <c r="CN286" s="151"/>
      <c r="CO286" s="151"/>
      <c r="CP286" s="151"/>
      <c r="CQ286" s="151"/>
      <c r="CR286" s="151"/>
      <c r="CS286" s="151"/>
      <c r="CT286" s="151"/>
      <c r="CU286" s="151"/>
      <c r="CV286" s="151"/>
      <c r="CW286" s="151"/>
      <c r="CX286" s="151"/>
      <c r="CY286" s="151"/>
      <c r="CZ286" s="151"/>
      <c r="DA286" s="151"/>
      <c r="DB286" s="151"/>
      <c r="DC286" s="151"/>
      <c r="DD286" s="151"/>
      <c r="DE286" s="151"/>
      <c r="DF286" s="151"/>
      <c r="DG286" s="151"/>
      <c r="DH286" s="151"/>
      <c r="DI286" s="151"/>
      <c r="DJ286" s="151"/>
      <c r="DK286" s="151"/>
      <c r="DL286" s="151"/>
      <c r="DM286" s="151"/>
      <c r="DN286" s="151"/>
      <c r="DO286" s="151"/>
      <c r="DP286" s="151"/>
      <c r="DQ286" s="151"/>
      <c r="DR286" s="151"/>
      <c r="DS286" s="151"/>
      <c r="DT286" s="151"/>
      <c r="DU286" s="151"/>
      <c r="DV286" s="151"/>
      <c r="DW286" s="151"/>
      <c r="DX286" s="151"/>
      <c r="DY286" s="151"/>
      <c r="DZ286" s="151"/>
      <c r="EA286" s="151"/>
      <c r="EB286" s="151"/>
      <c r="EC286" s="151"/>
      <c r="ED286" s="151"/>
      <c r="EE286" s="151"/>
      <c r="EF286" s="151"/>
      <c r="EG286" s="151"/>
      <c r="EH286" s="151"/>
      <c r="EI286" s="151"/>
      <c r="EJ286" s="151"/>
      <c r="EK286" s="151"/>
      <c r="EL286" s="151"/>
      <c r="EM286" s="151"/>
      <c r="EN286" s="151"/>
      <c r="EO286" s="151"/>
      <c r="EP286" s="151"/>
      <c r="EQ286" s="151"/>
      <c r="ER286" s="151"/>
      <c r="ES286" s="151"/>
      <c r="ET286" s="151"/>
      <c r="EU286" s="151"/>
      <c r="EV286" s="151"/>
      <c r="EW286" s="151"/>
      <c r="EX286" s="151"/>
      <c r="EY286" s="151"/>
      <c r="EZ286" s="151"/>
      <c r="FA286" s="151"/>
      <c r="FB286" s="151"/>
      <c r="FC286" s="151"/>
      <c r="FD286" s="151"/>
      <c r="FE286" s="151"/>
      <c r="FF286" s="151"/>
      <c r="FG286" s="151"/>
      <c r="FH286" s="151"/>
      <c r="FI286" s="151"/>
      <c r="FJ286" s="151"/>
      <c r="FK286" s="151"/>
      <c r="FL286" s="151"/>
      <c r="FM286" s="151"/>
      <c r="FN286" s="151"/>
      <c r="FO286" s="151"/>
      <c r="FP286" s="151"/>
      <c r="FQ286" s="151"/>
      <c r="FR286" s="151"/>
      <c r="FS286" s="151"/>
      <c r="FT286" s="151"/>
      <c r="FU286" s="151"/>
      <c r="FV286" s="151"/>
      <c r="FW286" s="151"/>
      <c r="FX286" s="151"/>
      <c r="FY286" s="151"/>
      <c r="FZ286" s="151"/>
      <c r="GA286" s="151"/>
      <c r="GB286" s="151"/>
      <c r="GC286" s="151"/>
      <c r="GD286" s="151"/>
      <c r="GE286" s="151"/>
      <c r="GF286" s="151"/>
      <c r="GG286" s="151"/>
      <c r="GH286" s="151"/>
      <c r="GI286" s="151"/>
      <c r="GJ286" s="151"/>
      <c r="GK286" s="151"/>
      <c r="GL286" s="151"/>
      <c r="GM286" s="151"/>
      <c r="GN286" s="151"/>
      <c r="GO286" s="151"/>
      <c r="GP286" s="151"/>
      <c r="GQ286" s="151"/>
      <c r="GR286" s="151"/>
      <c r="GS286" s="151"/>
      <c r="GT286" s="151"/>
      <c r="GU286" s="151"/>
      <c r="GV286" s="151"/>
      <c r="GW286" s="151"/>
      <c r="GX286" s="151"/>
      <c r="GY286" s="151"/>
      <c r="GZ286" s="151"/>
      <c r="HA286" s="151"/>
      <c r="HB286" s="151"/>
      <c r="HC286" s="151"/>
      <c r="HD286" s="151"/>
      <c r="HE286" s="151"/>
      <c r="HF286" s="151"/>
      <c r="HG286" s="151"/>
      <c r="HH286" s="151"/>
      <c r="HI286" s="151"/>
      <c r="HJ286" s="151"/>
      <c r="HK286" s="151"/>
      <c r="HL286" s="151"/>
      <c r="HM286" s="151"/>
      <c r="HN286" s="151"/>
      <c r="HO286" s="151"/>
      <c r="HP286" s="151"/>
    </row>
    <row r="287" spans="1:224" ht="20.100000000000001" customHeight="1" x14ac:dyDescent="0.25">
      <c r="A287" s="163">
        <v>283</v>
      </c>
      <c r="B287" s="162"/>
      <c r="C287" s="161"/>
      <c r="D287" s="160"/>
      <c r="E287" s="259"/>
      <c r="F287" s="260"/>
      <c r="G287" s="268"/>
      <c r="H287" s="337" t="str">
        <f t="shared" si="30"/>
        <v/>
      </c>
      <c r="I287" s="339"/>
      <c r="J287" s="270"/>
      <c r="K287" s="340"/>
      <c r="L287" s="344" t="str">
        <f t="shared" si="31"/>
        <v/>
      </c>
      <c r="M287" s="259"/>
      <c r="N287" s="345"/>
      <c r="O287" s="344" t="str">
        <f t="shared" si="32"/>
        <v/>
      </c>
      <c r="P287" s="159"/>
      <c r="Q287" s="259"/>
      <c r="R287" s="260"/>
      <c r="S287" s="260"/>
      <c r="T287" s="268"/>
      <c r="U287" s="347" t="str">
        <f t="shared" si="33"/>
        <v/>
      </c>
      <c r="V287" s="158" t="str">
        <f t="shared" si="34"/>
        <v/>
      </c>
      <c r="W287" s="158" t="str">
        <f t="shared" si="35"/>
        <v/>
      </c>
      <c r="X287" s="152"/>
      <c r="Y287" s="200"/>
      <c r="Z287" s="167"/>
      <c r="AA287" s="151"/>
      <c r="AB287" s="151"/>
      <c r="AC287" s="151"/>
      <c r="AD287" s="151"/>
      <c r="AE287" s="151"/>
      <c r="AF287" s="151"/>
      <c r="AG287" s="151"/>
      <c r="AH287" s="151"/>
      <c r="AJ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  <c r="BE287" s="151"/>
      <c r="BF287" s="151"/>
      <c r="BG287" s="151"/>
      <c r="BH287" s="151"/>
      <c r="BI287" s="151"/>
      <c r="BJ287" s="151"/>
      <c r="BK287" s="151"/>
      <c r="BL287" s="151"/>
      <c r="BM287" s="151"/>
      <c r="BN287" s="151"/>
      <c r="BO287" s="151"/>
      <c r="BP287" s="151"/>
      <c r="BQ287" s="151"/>
      <c r="BR287" s="151"/>
      <c r="BS287" s="151"/>
      <c r="BT287" s="151"/>
      <c r="BU287" s="151"/>
      <c r="BV287" s="151"/>
      <c r="BW287" s="151"/>
      <c r="BX287" s="151"/>
      <c r="BY287" s="151"/>
      <c r="BZ287" s="151"/>
      <c r="CA287" s="151"/>
      <c r="CB287" s="151"/>
      <c r="CC287" s="151"/>
      <c r="CD287" s="151"/>
      <c r="CE287" s="151"/>
      <c r="CF287" s="151"/>
      <c r="CG287" s="151"/>
      <c r="CH287" s="151"/>
      <c r="CI287" s="151"/>
      <c r="CJ287" s="151"/>
      <c r="CK287" s="151"/>
      <c r="CL287" s="151"/>
      <c r="CM287" s="151"/>
      <c r="CN287" s="151"/>
      <c r="CO287" s="151"/>
      <c r="CP287" s="151"/>
      <c r="CQ287" s="151"/>
      <c r="CR287" s="151"/>
      <c r="CS287" s="151"/>
      <c r="CT287" s="151"/>
      <c r="CU287" s="151"/>
      <c r="CV287" s="151"/>
      <c r="CW287" s="151"/>
      <c r="CX287" s="151"/>
      <c r="CY287" s="151"/>
      <c r="CZ287" s="151"/>
      <c r="DA287" s="151"/>
      <c r="DB287" s="151"/>
      <c r="DC287" s="151"/>
      <c r="DD287" s="151"/>
      <c r="DE287" s="151"/>
      <c r="DF287" s="151"/>
      <c r="DG287" s="151"/>
      <c r="DH287" s="151"/>
      <c r="DI287" s="151"/>
      <c r="DJ287" s="151"/>
      <c r="DK287" s="151"/>
      <c r="DL287" s="151"/>
      <c r="DM287" s="151"/>
      <c r="DN287" s="151"/>
      <c r="DO287" s="151"/>
      <c r="DP287" s="151"/>
      <c r="DQ287" s="151"/>
      <c r="DR287" s="151"/>
      <c r="DS287" s="151"/>
      <c r="DT287" s="151"/>
      <c r="DU287" s="151"/>
      <c r="DV287" s="151"/>
      <c r="DW287" s="151"/>
      <c r="DX287" s="151"/>
      <c r="DY287" s="151"/>
      <c r="DZ287" s="151"/>
      <c r="EA287" s="151"/>
      <c r="EB287" s="151"/>
      <c r="EC287" s="151"/>
      <c r="ED287" s="151"/>
      <c r="EE287" s="151"/>
      <c r="EF287" s="151"/>
      <c r="EG287" s="151"/>
      <c r="EH287" s="151"/>
      <c r="EI287" s="151"/>
      <c r="EJ287" s="151"/>
      <c r="EK287" s="151"/>
      <c r="EL287" s="151"/>
      <c r="EM287" s="151"/>
      <c r="EN287" s="151"/>
      <c r="EO287" s="151"/>
      <c r="EP287" s="151"/>
      <c r="EQ287" s="151"/>
      <c r="ER287" s="151"/>
      <c r="ES287" s="151"/>
      <c r="ET287" s="151"/>
      <c r="EU287" s="151"/>
      <c r="EV287" s="151"/>
      <c r="EW287" s="151"/>
      <c r="EX287" s="151"/>
      <c r="EY287" s="151"/>
      <c r="EZ287" s="151"/>
      <c r="FA287" s="151"/>
      <c r="FB287" s="151"/>
      <c r="FC287" s="151"/>
      <c r="FD287" s="151"/>
      <c r="FE287" s="151"/>
      <c r="FF287" s="151"/>
      <c r="FG287" s="151"/>
      <c r="FH287" s="151"/>
      <c r="FI287" s="151"/>
      <c r="FJ287" s="151"/>
      <c r="FK287" s="151"/>
      <c r="FL287" s="151"/>
      <c r="FM287" s="151"/>
      <c r="FN287" s="151"/>
      <c r="FO287" s="151"/>
      <c r="FP287" s="151"/>
      <c r="FQ287" s="151"/>
      <c r="FR287" s="151"/>
      <c r="FS287" s="151"/>
      <c r="FT287" s="151"/>
      <c r="FU287" s="151"/>
      <c r="FV287" s="151"/>
      <c r="FW287" s="151"/>
      <c r="FX287" s="151"/>
      <c r="FY287" s="151"/>
      <c r="FZ287" s="151"/>
      <c r="GA287" s="151"/>
      <c r="GB287" s="151"/>
      <c r="GC287" s="151"/>
      <c r="GD287" s="151"/>
      <c r="GE287" s="151"/>
      <c r="GF287" s="151"/>
      <c r="GG287" s="151"/>
      <c r="GH287" s="151"/>
      <c r="GI287" s="151"/>
      <c r="GJ287" s="151"/>
      <c r="GK287" s="151"/>
      <c r="GL287" s="151"/>
      <c r="GM287" s="151"/>
      <c r="GN287" s="151"/>
      <c r="GO287" s="151"/>
      <c r="GP287" s="151"/>
      <c r="GQ287" s="151"/>
      <c r="GR287" s="151"/>
      <c r="GS287" s="151"/>
      <c r="GT287" s="151"/>
      <c r="GU287" s="151"/>
      <c r="GV287" s="151"/>
      <c r="GW287" s="151"/>
      <c r="GX287" s="151"/>
      <c r="GY287" s="151"/>
      <c r="GZ287" s="151"/>
      <c r="HA287" s="151"/>
      <c r="HB287" s="151"/>
      <c r="HC287" s="151"/>
      <c r="HD287" s="151"/>
      <c r="HE287" s="151"/>
      <c r="HF287" s="151"/>
      <c r="HG287" s="151"/>
      <c r="HH287" s="151"/>
      <c r="HI287" s="151"/>
      <c r="HJ287" s="151"/>
      <c r="HK287" s="151"/>
      <c r="HL287" s="151"/>
      <c r="HM287" s="151"/>
      <c r="HN287" s="151"/>
      <c r="HO287" s="151"/>
      <c r="HP287" s="151"/>
    </row>
    <row r="288" spans="1:224" ht="20.100000000000001" customHeight="1" x14ac:dyDescent="0.25">
      <c r="A288" s="163">
        <v>284</v>
      </c>
      <c r="B288" s="162"/>
      <c r="C288" s="161"/>
      <c r="D288" s="160"/>
      <c r="E288" s="259"/>
      <c r="F288" s="260"/>
      <c r="G288" s="268"/>
      <c r="H288" s="337" t="str">
        <f t="shared" si="30"/>
        <v/>
      </c>
      <c r="I288" s="339"/>
      <c r="J288" s="270"/>
      <c r="K288" s="340"/>
      <c r="L288" s="344" t="str">
        <f t="shared" si="31"/>
        <v/>
      </c>
      <c r="M288" s="259"/>
      <c r="N288" s="345"/>
      <c r="O288" s="344" t="str">
        <f t="shared" si="32"/>
        <v/>
      </c>
      <c r="P288" s="159"/>
      <c r="Q288" s="259"/>
      <c r="R288" s="260"/>
      <c r="S288" s="260"/>
      <c r="T288" s="268"/>
      <c r="U288" s="347" t="str">
        <f t="shared" si="33"/>
        <v/>
      </c>
      <c r="V288" s="158" t="str">
        <f t="shared" si="34"/>
        <v/>
      </c>
      <c r="W288" s="158" t="str">
        <f t="shared" si="35"/>
        <v/>
      </c>
      <c r="X288" s="152"/>
      <c r="Y288" s="200"/>
      <c r="Z288" s="167"/>
      <c r="AA288" s="151"/>
      <c r="AB288" s="151"/>
      <c r="AC288" s="151"/>
      <c r="AD288" s="151"/>
      <c r="AE288" s="151"/>
      <c r="AF288" s="151"/>
      <c r="AG288" s="151"/>
      <c r="AH288" s="151"/>
      <c r="AJ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  <c r="BE288" s="151"/>
      <c r="BF288" s="151"/>
      <c r="BG288" s="151"/>
      <c r="BH288" s="151"/>
      <c r="BI288" s="151"/>
      <c r="BJ288" s="151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1"/>
      <c r="BW288" s="151"/>
      <c r="BX288" s="151"/>
      <c r="BY288" s="151"/>
      <c r="BZ288" s="151"/>
      <c r="CA288" s="151"/>
      <c r="CB288" s="151"/>
      <c r="CC288" s="151"/>
      <c r="CD288" s="151"/>
      <c r="CE288" s="151"/>
      <c r="CF288" s="151"/>
      <c r="CG288" s="151"/>
      <c r="CH288" s="151"/>
      <c r="CI288" s="151"/>
      <c r="CJ288" s="151"/>
      <c r="CK288" s="151"/>
      <c r="CL288" s="151"/>
      <c r="CM288" s="151"/>
      <c r="CN288" s="151"/>
      <c r="CO288" s="151"/>
      <c r="CP288" s="151"/>
      <c r="CQ288" s="151"/>
      <c r="CR288" s="151"/>
      <c r="CS288" s="151"/>
      <c r="CT288" s="151"/>
      <c r="CU288" s="151"/>
      <c r="CV288" s="151"/>
      <c r="CW288" s="151"/>
      <c r="CX288" s="151"/>
      <c r="CY288" s="151"/>
      <c r="CZ288" s="151"/>
      <c r="DA288" s="151"/>
      <c r="DB288" s="151"/>
      <c r="DC288" s="151"/>
      <c r="DD288" s="151"/>
      <c r="DE288" s="151"/>
      <c r="DF288" s="151"/>
      <c r="DG288" s="151"/>
      <c r="DH288" s="151"/>
      <c r="DI288" s="151"/>
      <c r="DJ288" s="151"/>
      <c r="DK288" s="151"/>
      <c r="DL288" s="151"/>
      <c r="DM288" s="151"/>
      <c r="DN288" s="151"/>
      <c r="DO288" s="151"/>
      <c r="DP288" s="151"/>
      <c r="DQ288" s="151"/>
      <c r="DR288" s="151"/>
      <c r="DS288" s="151"/>
      <c r="DT288" s="151"/>
      <c r="DU288" s="151"/>
      <c r="DV288" s="151"/>
      <c r="DW288" s="151"/>
      <c r="DX288" s="151"/>
      <c r="DY288" s="151"/>
      <c r="DZ288" s="151"/>
      <c r="EA288" s="151"/>
      <c r="EB288" s="151"/>
      <c r="EC288" s="151"/>
      <c r="ED288" s="151"/>
      <c r="EE288" s="151"/>
      <c r="EF288" s="151"/>
      <c r="EG288" s="151"/>
      <c r="EH288" s="151"/>
      <c r="EI288" s="151"/>
      <c r="EJ288" s="151"/>
      <c r="EK288" s="151"/>
      <c r="EL288" s="151"/>
      <c r="EM288" s="151"/>
      <c r="EN288" s="151"/>
      <c r="EO288" s="151"/>
      <c r="EP288" s="151"/>
      <c r="EQ288" s="151"/>
      <c r="ER288" s="151"/>
      <c r="ES288" s="151"/>
      <c r="ET288" s="151"/>
      <c r="EU288" s="151"/>
      <c r="EV288" s="151"/>
      <c r="EW288" s="151"/>
      <c r="EX288" s="151"/>
      <c r="EY288" s="151"/>
      <c r="EZ288" s="151"/>
      <c r="FA288" s="151"/>
      <c r="FB288" s="151"/>
      <c r="FC288" s="151"/>
      <c r="FD288" s="151"/>
      <c r="FE288" s="151"/>
      <c r="FF288" s="151"/>
      <c r="FG288" s="151"/>
      <c r="FH288" s="151"/>
      <c r="FI288" s="151"/>
      <c r="FJ288" s="151"/>
      <c r="FK288" s="151"/>
      <c r="FL288" s="151"/>
      <c r="FM288" s="151"/>
      <c r="FN288" s="151"/>
      <c r="FO288" s="151"/>
      <c r="FP288" s="151"/>
      <c r="FQ288" s="151"/>
      <c r="FR288" s="151"/>
      <c r="FS288" s="151"/>
      <c r="FT288" s="151"/>
      <c r="FU288" s="151"/>
      <c r="FV288" s="151"/>
      <c r="FW288" s="151"/>
      <c r="FX288" s="151"/>
      <c r="FY288" s="151"/>
      <c r="FZ288" s="151"/>
      <c r="GA288" s="151"/>
      <c r="GB288" s="151"/>
      <c r="GC288" s="151"/>
      <c r="GD288" s="151"/>
      <c r="GE288" s="151"/>
      <c r="GF288" s="151"/>
      <c r="GG288" s="151"/>
      <c r="GH288" s="151"/>
      <c r="GI288" s="151"/>
      <c r="GJ288" s="151"/>
      <c r="GK288" s="151"/>
      <c r="GL288" s="151"/>
      <c r="GM288" s="151"/>
      <c r="GN288" s="151"/>
      <c r="GO288" s="151"/>
      <c r="GP288" s="151"/>
      <c r="GQ288" s="151"/>
      <c r="GR288" s="151"/>
      <c r="GS288" s="151"/>
      <c r="GT288" s="151"/>
      <c r="GU288" s="151"/>
      <c r="GV288" s="151"/>
      <c r="GW288" s="151"/>
      <c r="GX288" s="151"/>
      <c r="GY288" s="151"/>
      <c r="GZ288" s="151"/>
      <c r="HA288" s="151"/>
      <c r="HB288" s="151"/>
      <c r="HC288" s="151"/>
      <c r="HD288" s="151"/>
      <c r="HE288" s="151"/>
      <c r="HF288" s="151"/>
      <c r="HG288" s="151"/>
      <c r="HH288" s="151"/>
      <c r="HI288" s="151"/>
      <c r="HJ288" s="151"/>
      <c r="HK288" s="151"/>
      <c r="HL288" s="151"/>
      <c r="HM288" s="151"/>
      <c r="HN288" s="151"/>
      <c r="HO288" s="151"/>
      <c r="HP288" s="151"/>
    </row>
    <row r="289" spans="1:224" ht="20.100000000000001" customHeight="1" x14ac:dyDescent="0.25">
      <c r="A289" s="163">
        <v>285</v>
      </c>
      <c r="B289" s="162"/>
      <c r="C289" s="161"/>
      <c r="D289" s="160"/>
      <c r="E289" s="259"/>
      <c r="F289" s="260"/>
      <c r="G289" s="268"/>
      <c r="H289" s="337" t="str">
        <f t="shared" si="30"/>
        <v/>
      </c>
      <c r="I289" s="339"/>
      <c r="J289" s="270"/>
      <c r="K289" s="340"/>
      <c r="L289" s="344" t="str">
        <f t="shared" si="31"/>
        <v/>
      </c>
      <c r="M289" s="259"/>
      <c r="N289" s="345"/>
      <c r="O289" s="344" t="str">
        <f t="shared" si="32"/>
        <v/>
      </c>
      <c r="P289" s="159"/>
      <c r="Q289" s="259"/>
      <c r="R289" s="260"/>
      <c r="S289" s="260"/>
      <c r="T289" s="268"/>
      <c r="U289" s="347" t="str">
        <f t="shared" si="33"/>
        <v/>
      </c>
      <c r="V289" s="158" t="str">
        <f t="shared" si="34"/>
        <v/>
      </c>
      <c r="W289" s="158" t="str">
        <f t="shared" si="35"/>
        <v/>
      </c>
      <c r="X289" s="152"/>
      <c r="Y289" s="200"/>
      <c r="Z289" s="167"/>
      <c r="AA289" s="151"/>
      <c r="AB289" s="151"/>
      <c r="AC289" s="151"/>
      <c r="AD289" s="151"/>
      <c r="AE289" s="151"/>
      <c r="AF289" s="151"/>
      <c r="AG289" s="151"/>
      <c r="AH289" s="151"/>
      <c r="AJ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  <c r="BE289" s="151"/>
      <c r="BF289" s="151"/>
      <c r="BG289" s="151"/>
      <c r="BH289" s="151"/>
      <c r="BI289" s="151"/>
      <c r="BJ289" s="151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1"/>
      <c r="BW289" s="151"/>
      <c r="BX289" s="151"/>
      <c r="BY289" s="151"/>
      <c r="BZ289" s="151"/>
      <c r="CA289" s="151"/>
      <c r="CB289" s="151"/>
      <c r="CC289" s="151"/>
      <c r="CD289" s="151"/>
      <c r="CE289" s="151"/>
      <c r="CF289" s="151"/>
      <c r="CG289" s="151"/>
      <c r="CH289" s="151"/>
      <c r="CI289" s="151"/>
      <c r="CJ289" s="151"/>
      <c r="CK289" s="151"/>
      <c r="CL289" s="151"/>
      <c r="CM289" s="151"/>
      <c r="CN289" s="151"/>
      <c r="CO289" s="151"/>
      <c r="CP289" s="151"/>
      <c r="CQ289" s="151"/>
      <c r="CR289" s="151"/>
      <c r="CS289" s="151"/>
      <c r="CT289" s="151"/>
      <c r="CU289" s="151"/>
      <c r="CV289" s="151"/>
      <c r="CW289" s="151"/>
      <c r="CX289" s="151"/>
      <c r="CY289" s="151"/>
      <c r="CZ289" s="151"/>
      <c r="DA289" s="151"/>
      <c r="DB289" s="151"/>
      <c r="DC289" s="151"/>
      <c r="DD289" s="151"/>
      <c r="DE289" s="151"/>
      <c r="DF289" s="151"/>
      <c r="DG289" s="151"/>
      <c r="DH289" s="151"/>
      <c r="DI289" s="151"/>
      <c r="DJ289" s="151"/>
      <c r="DK289" s="151"/>
      <c r="DL289" s="151"/>
      <c r="DM289" s="151"/>
      <c r="DN289" s="151"/>
      <c r="DO289" s="151"/>
      <c r="DP289" s="151"/>
      <c r="DQ289" s="151"/>
      <c r="DR289" s="151"/>
      <c r="DS289" s="151"/>
      <c r="DT289" s="151"/>
      <c r="DU289" s="151"/>
      <c r="DV289" s="151"/>
      <c r="DW289" s="151"/>
      <c r="DX289" s="151"/>
      <c r="DY289" s="151"/>
      <c r="DZ289" s="151"/>
      <c r="EA289" s="151"/>
      <c r="EB289" s="151"/>
      <c r="EC289" s="151"/>
      <c r="ED289" s="151"/>
      <c r="EE289" s="151"/>
      <c r="EF289" s="151"/>
      <c r="EG289" s="151"/>
      <c r="EH289" s="151"/>
      <c r="EI289" s="151"/>
      <c r="EJ289" s="151"/>
      <c r="EK289" s="151"/>
      <c r="EL289" s="151"/>
      <c r="EM289" s="151"/>
      <c r="EN289" s="151"/>
      <c r="EO289" s="151"/>
      <c r="EP289" s="151"/>
      <c r="EQ289" s="151"/>
      <c r="ER289" s="151"/>
      <c r="ES289" s="151"/>
      <c r="ET289" s="151"/>
      <c r="EU289" s="151"/>
      <c r="EV289" s="151"/>
      <c r="EW289" s="151"/>
      <c r="EX289" s="151"/>
      <c r="EY289" s="151"/>
      <c r="EZ289" s="151"/>
      <c r="FA289" s="151"/>
      <c r="FB289" s="151"/>
      <c r="FC289" s="151"/>
      <c r="FD289" s="151"/>
      <c r="FE289" s="151"/>
      <c r="FF289" s="151"/>
      <c r="FG289" s="151"/>
      <c r="FH289" s="151"/>
      <c r="FI289" s="151"/>
      <c r="FJ289" s="151"/>
      <c r="FK289" s="151"/>
      <c r="FL289" s="151"/>
      <c r="FM289" s="151"/>
      <c r="FN289" s="151"/>
      <c r="FO289" s="151"/>
      <c r="FP289" s="151"/>
      <c r="FQ289" s="151"/>
      <c r="FR289" s="151"/>
      <c r="FS289" s="151"/>
      <c r="FT289" s="151"/>
      <c r="FU289" s="151"/>
      <c r="FV289" s="151"/>
      <c r="FW289" s="151"/>
      <c r="FX289" s="151"/>
      <c r="FY289" s="151"/>
      <c r="FZ289" s="151"/>
      <c r="GA289" s="151"/>
      <c r="GB289" s="151"/>
      <c r="GC289" s="151"/>
      <c r="GD289" s="151"/>
      <c r="GE289" s="151"/>
      <c r="GF289" s="151"/>
      <c r="GG289" s="151"/>
      <c r="GH289" s="151"/>
      <c r="GI289" s="151"/>
      <c r="GJ289" s="151"/>
      <c r="GK289" s="151"/>
      <c r="GL289" s="151"/>
      <c r="GM289" s="151"/>
      <c r="GN289" s="151"/>
      <c r="GO289" s="151"/>
      <c r="GP289" s="151"/>
      <c r="GQ289" s="151"/>
      <c r="GR289" s="151"/>
      <c r="GS289" s="151"/>
      <c r="GT289" s="151"/>
      <c r="GU289" s="151"/>
      <c r="GV289" s="151"/>
      <c r="GW289" s="151"/>
      <c r="GX289" s="151"/>
      <c r="GY289" s="151"/>
      <c r="GZ289" s="151"/>
      <c r="HA289" s="151"/>
      <c r="HB289" s="151"/>
      <c r="HC289" s="151"/>
      <c r="HD289" s="151"/>
      <c r="HE289" s="151"/>
      <c r="HF289" s="151"/>
      <c r="HG289" s="151"/>
      <c r="HH289" s="151"/>
      <c r="HI289" s="151"/>
      <c r="HJ289" s="151"/>
      <c r="HK289" s="151"/>
      <c r="HL289" s="151"/>
      <c r="HM289" s="151"/>
      <c r="HN289" s="151"/>
      <c r="HO289" s="151"/>
      <c r="HP289" s="151"/>
    </row>
    <row r="290" spans="1:224" ht="20.100000000000001" customHeight="1" x14ac:dyDescent="0.25">
      <c r="A290" s="163">
        <v>286</v>
      </c>
      <c r="B290" s="162"/>
      <c r="C290" s="161"/>
      <c r="D290" s="160"/>
      <c r="E290" s="259"/>
      <c r="F290" s="260"/>
      <c r="G290" s="268"/>
      <c r="H290" s="337" t="str">
        <f t="shared" si="30"/>
        <v/>
      </c>
      <c r="I290" s="339"/>
      <c r="J290" s="270"/>
      <c r="K290" s="340"/>
      <c r="L290" s="344" t="str">
        <f t="shared" si="31"/>
        <v/>
      </c>
      <c r="M290" s="259"/>
      <c r="N290" s="345"/>
      <c r="O290" s="344" t="str">
        <f t="shared" si="32"/>
        <v/>
      </c>
      <c r="P290" s="159"/>
      <c r="Q290" s="259"/>
      <c r="R290" s="260"/>
      <c r="S290" s="260"/>
      <c r="T290" s="268"/>
      <c r="U290" s="347" t="str">
        <f t="shared" si="33"/>
        <v/>
      </c>
      <c r="V290" s="158" t="str">
        <f t="shared" si="34"/>
        <v/>
      </c>
      <c r="W290" s="158" t="str">
        <f t="shared" si="35"/>
        <v/>
      </c>
      <c r="X290" s="152"/>
      <c r="Y290" s="200"/>
      <c r="Z290" s="167"/>
      <c r="AA290" s="151"/>
      <c r="AB290" s="151"/>
      <c r="AC290" s="151"/>
      <c r="AD290" s="151"/>
      <c r="AE290" s="151"/>
      <c r="AF290" s="151"/>
      <c r="AG290" s="151"/>
      <c r="AH290" s="151"/>
      <c r="AJ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  <c r="BE290" s="151"/>
      <c r="BF290" s="151"/>
      <c r="BG290" s="151"/>
      <c r="BH290" s="151"/>
      <c r="BI290" s="151"/>
      <c r="BJ290" s="151"/>
      <c r="BK290" s="151"/>
      <c r="BL290" s="151"/>
      <c r="BM290" s="151"/>
      <c r="BN290" s="151"/>
      <c r="BO290" s="151"/>
      <c r="BP290" s="151"/>
      <c r="BQ290" s="151"/>
      <c r="BR290" s="151"/>
      <c r="BS290" s="151"/>
      <c r="BT290" s="151"/>
      <c r="BU290" s="151"/>
      <c r="BV290" s="151"/>
      <c r="BW290" s="151"/>
      <c r="BX290" s="151"/>
      <c r="BY290" s="151"/>
      <c r="BZ290" s="151"/>
      <c r="CA290" s="151"/>
      <c r="CB290" s="151"/>
      <c r="CC290" s="151"/>
      <c r="CD290" s="151"/>
      <c r="CE290" s="151"/>
      <c r="CF290" s="151"/>
      <c r="CG290" s="151"/>
      <c r="CH290" s="151"/>
      <c r="CI290" s="151"/>
      <c r="CJ290" s="151"/>
      <c r="CK290" s="151"/>
      <c r="CL290" s="151"/>
      <c r="CM290" s="151"/>
      <c r="CN290" s="151"/>
      <c r="CO290" s="151"/>
      <c r="CP290" s="151"/>
      <c r="CQ290" s="151"/>
      <c r="CR290" s="151"/>
      <c r="CS290" s="151"/>
      <c r="CT290" s="151"/>
      <c r="CU290" s="151"/>
      <c r="CV290" s="151"/>
      <c r="CW290" s="151"/>
      <c r="CX290" s="151"/>
      <c r="CY290" s="151"/>
      <c r="CZ290" s="151"/>
      <c r="DA290" s="151"/>
      <c r="DB290" s="151"/>
      <c r="DC290" s="151"/>
      <c r="DD290" s="151"/>
      <c r="DE290" s="151"/>
      <c r="DF290" s="151"/>
      <c r="DG290" s="151"/>
      <c r="DH290" s="151"/>
      <c r="DI290" s="151"/>
      <c r="DJ290" s="151"/>
      <c r="DK290" s="151"/>
      <c r="DL290" s="151"/>
      <c r="DM290" s="151"/>
      <c r="DN290" s="151"/>
      <c r="DO290" s="151"/>
      <c r="DP290" s="151"/>
      <c r="DQ290" s="151"/>
      <c r="DR290" s="151"/>
      <c r="DS290" s="151"/>
      <c r="DT290" s="151"/>
      <c r="DU290" s="151"/>
      <c r="DV290" s="151"/>
      <c r="DW290" s="151"/>
      <c r="DX290" s="151"/>
      <c r="DY290" s="151"/>
      <c r="DZ290" s="151"/>
      <c r="EA290" s="151"/>
      <c r="EB290" s="151"/>
      <c r="EC290" s="151"/>
      <c r="ED290" s="151"/>
      <c r="EE290" s="151"/>
      <c r="EF290" s="151"/>
      <c r="EG290" s="151"/>
      <c r="EH290" s="151"/>
      <c r="EI290" s="151"/>
      <c r="EJ290" s="151"/>
      <c r="EK290" s="151"/>
      <c r="EL290" s="151"/>
      <c r="EM290" s="151"/>
      <c r="EN290" s="151"/>
      <c r="EO290" s="151"/>
      <c r="EP290" s="151"/>
      <c r="EQ290" s="151"/>
      <c r="ER290" s="151"/>
      <c r="ES290" s="151"/>
      <c r="ET290" s="151"/>
      <c r="EU290" s="151"/>
      <c r="EV290" s="151"/>
      <c r="EW290" s="151"/>
      <c r="EX290" s="151"/>
      <c r="EY290" s="151"/>
      <c r="EZ290" s="151"/>
      <c r="FA290" s="151"/>
      <c r="FB290" s="151"/>
      <c r="FC290" s="151"/>
      <c r="FD290" s="151"/>
      <c r="FE290" s="151"/>
      <c r="FF290" s="151"/>
      <c r="FG290" s="151"/>
      <c r="FH290" s="151"/>
      <c r="FI290" s="151"/>
      <c r="FJ290" s="151"/>
      <c r="FK290" s="151"/>
      <c r="FL290" s="151"/>
      <c r="FM290" s="151"/>
      <c r="FN290" s="151"/>
      <c r="FO290" s="151"/>
      <c r="FP290" s="151"/>
      <c r="FQ290" s="151"/>
      <c r="FR290" s="151"/>
      <c r="FS290" s="151"/>
      <c r="FT290" s="151"/>
      <c r="FU290" s="151"/>
      <c r="FV290" s="151"/>
      <c r="FW290" s="151"/>
      <c r="FX290" s="151"/>
      <c r="FY290" s="151"/>
      <c r="FZ290" s="151"/>
      <c r="GA290" s="151"/>
      <c r="GB290" s="151"/>
      <c r="GC290" s="151"/>
      <c r="GD290" s="151"/>
      <c r="GE290" s="151"/>
      <c r="GF290" s="151"/>
      <c r="GG290" s="151"/>
      <c r="GH290" s="151"/>
      <c r="GI290" s="151"/>
      <c r="GJ290" s="151"/>
      <c r="GK290" s="151"/>
      <c r="GL290" s="151"/>
      <c r="GM290" s="151"/>
      <c r="GN290" s="151"/>
      <c r="GO290" s="151"/>
      <c r="GP290" s="151"/>
      <c r="GQ290" s="151"/>
      <c r="GR290" s="151"/>
      <c r="GS290" s="151"/>
      <c r="GT290" s="151"/>
      <c r="GU290" s="151"/>
      <c r="GV290" s="151"/>
      <c r="GW290" s="151"/>
      <c r="GX290" s="151"/>
      <c r="GY290" s="151"/>
      <c r="GZ290" s="151"/>
      <c r="HA290" s="151"/>
      <c r="HB290" s="151"/>
      <c r="HC290" s="151"/>
      <c r="HD290" s="151"/>
      <c r="HE290" s="151"/>
      <c r="HF290" s="151"/>
      <c r="HG290" s="151"/>
      <c r="HH290" s="151"/>
      <c r="HI290" s="151"/>
      <c r="HJ290" s="151"/>
      <c r="HK290" s="151"/>
      <c r="HL290" s="151"/>
      <c r="HM290" s="151"/>
      <c r="HN290" s="151"/>
      <c r="HO290" s="151"/>
      <c r="HP290" s="151"/>
    </row>
    <row r="291" spans="1:224" ht="20.100000000000001" customHeight="1" x14ac:dyDescent="0.25">
      <c r="A291" s="163">
        <v>287</v>
      </c>
      <c r="B291" s="162"/>
      <c r="C291" s="161"/>
      <c r="D291" s="160"/>
      <c r="E291" s="259"/>
      <c r="F291" s="260"/>
      <c r="G291" s="268"/>
      <c r="H291" s="337" t="str">
        <f t="shared" si="30"/>
        <v/>
      </c>
      <c r="I291" s="339"/>
      <c r="J291" s="270"/>
      <c r="K291" s="340"/>
      <c r="L291" s="344" t="str">
        <f t="shared" si="31"/>
        <v/>
      </c>
      <c r="M291" s="259"/>
      <c r="N291" s="345"/>
      <c r="O291" s="344" t="str">
        <f t="shared" si="32"/>
        <v/>
      </c>
      <c r="P291" s="159"/>
      <c r="Q291" s="259"/>
      <c r="R291" s="260"/>
      <c r="S291" s="260"/>
      <c r="T291" s="268"/>
      <c r="U291" s="347" t="str">
        <f t="shared" si="33"/>
        <v/>
      </c>
      <c r="V291" s="158" t="str">
        <f t="shared" si="34"/>
        <v/>
      </c>
      <c r="W291" s="158" t="str">
        <f t="shared" si="35"/>
        <v/>
      </c>
      <c r="X291" s="152"/>
      <c r="Y291" s="200"/>
      <c r="Z291" s="167"/>
      <c r="AA291" s="151"/>
      <c r="AB291" s="151"/>
      <c r="AC291" s="151"/>
      <c r="AD291" s="151"/>
      <c r="AE291" s="151"/>
      <c r="AF291" s="151"/>
      <c r="AG291" s="151"/>
      <c r="AH291" s="151"/>
      <c r="AJ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  <c r="BE291" s="151"/>
      <c r="BF291" s="151"/>
      <c r="BG291" s="151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51"/>
      <c r="BW291" s="151"/>
      <c r="BX291" s="151"/>
      <c r="BY291" s="151"/>
      <c r="BZ291" s="151"/>
      <c r="CA291" s="151"/>
      <c r="CB291" s="151"/>
      <c r="CC291" s="151"/>
      <c r="CD291" s="151"/>
      <c r="CE291" s="151"/>
      <c r="CF291" s="151"/>
      <c r="CG291" s="151"/>
      <c r="CH291" s="151"/>
      <c r="CI291" s="151"/>
      <c r="CJ291" s="151"/>
      <c r="CK291" s="151"/>
      <c r="CL291" s="151"/>
      <c r="CM291" s="151"/>
      <c r="CN291" s="151"/>
      <c r="CO291" s="151"/>
      <c r="CP291" s="151"/>
      <c r="CQ291" s="151"/>
      <c r="CR291" s="151"/>
      <c r="CS291" s="151"/>
      <c r="CT291" s="151"/>
      <c r="CU291" s="151"/>
      <c r="CV291" s="151"/>
      <c r="CW291" s="151"/>
      <c r="CX291" s="151"/>
      <c r="CY291" s="151"/>
      <c r="CZ291" s="151"/>
      <c r="DA291" s="151"/>
      <c r="DB291" s="151"/>
      <c r="DC291" s="151"/>
      <c r="DD291" s="151"/>
      <c r="DE291" s="151"/>
      <c r="DF291" s="151"/>
      <c r="DG291" s="151"/>
      <c r="DH291" s="151"/>
      <c r="DI291" s="151"/>
      <c r="DJ291" s="151"/>
      <c r="DK291" s="151"/>
      <c r="DL291" s="151"/>
      <c r="DM291" s="151"/>
      <c r="DN291" s="151"/>
      <c r="DO291" s="151"/>
      <c r="DP291" s="151"/>
      <c r="DQ291" s="151"/>
      <c r="DR291" s="151"/>
      <c r="DS291" s="151"/>
      <c r="DT291" s="151"/>
      <c r="DU291" s="151"/>
      <c r="DV291" s="151"/>
      <c r="DW291" s="151"/>
      <c r="DX291" s="151"/>
      <c r="DY291" s="151"/>
      <c r="DZ291" s="151"/>
      <c r="EA291" s="151"/>
      <c r="EB291" s="151"/>
      <c r="EC291" s="151"/>
      <c r="ED291" s="151"/>
      <c r="EE291" s="151"/>
      <c r="EF291" s="151"/>
      <c r="EG291" s="151"/>
      <c r="EH291" s="151"/>
      <c r="EI291" s="151"/>
      <c r="EJ291" s="151"/>
      <c r="EK291" s="151"/>
      <c r="EL291" s="151"/>
      <c r="EM291" s="151"/>
      <c r="EN291" s="151"/>
      <c r="EO291" s="151"/>
      <c r="EP291" s="151"/>
      <c r="EQ291" s="151"/>
      <c r="ER291" s="151"/>
      <c r="ES291" s="151"/>
      <c r="ET291" s="151"/>
      <c r="EU291" s="151"/>
      <c r="EV291" s="151"/>
      <c r="EW291" s="151"/>
      <c r="EX291" s="151"/>
      <c r="EY291" s="151"/>
      <c r="EZ291" s="151"/>
      <c r="FA291" s="151"/>
      <c r="FB291" s="151"/>
      <c r="FC291" s="151"/>
      <c r="FD291" s="151"/>
      <c r="FE291" s="151"/>
      <c r="FF291" s="151"/>
      <c r="FG291" s="151"/>
      <c r="FH291" s="151"/>
      <c r="FI291" s="151"/>
      <c r="FJ291" s="151"/>
      <c r="FK291" s="151"/>
      <c r="FL291" s="151"/>
      <c r="FM291" s="151"/>
      <c r="FN291" s="151"/>
      <c r="FO291" s="151"/>
      <c r="FP291" s="151"/>
      <c r="FQ291" s="151"/>
      <c r="FR291" s="151"/>
      <c r="FS291" s="151"/>
      <c r="FT291" s="151"/>
      <c r="FU291" s="151"/>
      <c r="FV291" s="151"/>
      <c r="FW291" s="151"/>
      <c r="FX291" s="151"/>
      <c r="FY291" s="151"/>
      <c r="FZ291" s="151"/>
      <c r="GA291" s="151"/>
      <c r="GB291" s="151"/>
      <c r="GC291" s="151"/>
      <c r="GD291" s="151"/>
      <c r="GE291" s="151"/>
      <c r="GF291" s="151"/>
      <c r="GG291" s="151"/>
      <c r="GH291" s="151"/>
      <c r="GI291" s="151"/>
      <c r="GJ291" s="151"/>
      <c r="GK291" s="151"/>
      <c r="GL291" s="151"/>
      <c r="GM291" s="151"/>
      <c r="GN291" s="151"/>
      <c r="GO291" s="151"/>
      <c r="GP291" s="151"/>
      <c r="GQ291" s="151"/>
      <c r="GR291" s="151"/>
      <c r="GS291" s="151"/>
      <c r="GT291" s="151"/>
      <c r="GU291" s="151"/>
      <c r="GV291" s="151"/>
      <c r="GW291" s="151"/>
      <c r="GX291" s="151"/>
      <c r="GY291" s="151"/>
      <c r="GZ291" s="151"/>
      <c r="HA291" s="151"/>
      <c r="HB291" s="151"/>
      <c r="HC291" s="151"/>
      <c r="HD291" s="151"/>
      <c r="HE291" s="151"/>
      <c r="HF291" s="151"/>
      <c r="HG291" s="151"/>
      <c r="HH291" s="151"/>
      <c r="HI291" s="151"/>
      <c r="HJ291" s="151"/>
      <c r="HK291" s="151"/>
      <c r="HL291" s="151"/>
      <c r="HM291" s="151"/>
      <c r="HN291" s="151"/>
      <c r="HO291" s="151"/>
      <c r="HP291" s="151"/>
    </row>
    <row r="292" spans="1:224" ht="20.100000000000001" customHeight="1" x14ac:dyDescent="0.25">
      <c r="A292" s="163">
        <v>288</v>
      </c>
      <c r="B292" s="162"/>
      <c r="C292" s="161"/>
      <c r="D292" s="160"/>
      <c r="E292" s="259"/>
      <c r="F292" s="260"/>
      <c r="G292" s="268"/>
      <c r="H292" s="337" t="str">
        <f t="shared" si="30"/>
        <v/>
      </c>
      <c r="I292" s="339"/>
      <c r="J292" s="270"/>
      <c r="K292" s="340"/>
      <c r="L292" s="344" t="str">
        <f t="shared" si="31"/>
        <v/>
      </c>
      <c r="M292" s="259"/>
      <c r="N292" s="345"/>
      <c r="O292" s="344" t="str">
        <f t="shared" si="32"/>
        <v/>
      </c>
      <c r="P292" s="159"/>
      <c r="Q292" s="259"/>
      <c r="R292" s="260"/>
      <c r="S292" s="260"/>
      <c r="T292" s="268"/>
      <c r="U292" s="347" t="str">
        <f t="shared" si="33"/>
        <v/>
      </c>
      <c r="V292" s="158" t="str">
        <f t="shared" si="34"/>
        <v/>
      </c>
      <c r="W292" s="158" t="str">
        <f t="shared" si="35"/>
        <v/>
      </c>
      <c r="X292" s="152"/>
      <c r="Y292" s="200"/>
      <c r="Z292" s="167"/>
      <c r="AA292" s="151"/>
      <c r="AB292" s="151"/>
      <c r="AC292" s="151"/>
      <c r="AD292" s="151"/>
      <c r="AE292" s="151"/>
      <c r="AF292" s="151"/>
      <c r="AG292" s="151"/>
      <c r="AH292" s="151"/>
      <c r="AJ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  <c r="BE292" s="151"/>
      <c r="BF292" s="151"/>
      <c r="BG292" s="151"/>
      <c r="BH292" s="151"/>
      <c r="BI292" s="151"/>
      <c r="BJ292" s="151"/>
      <c r="BK292" s="151"/>
      <c r="BL292" s="151"/>
      <c r="BM292" s="151"/>
      <c r="BN292" s="151"/>
      <c r="BO292" s="151"/>
      <c r="BP292" s="151"/>
      <c r="BQ292" s="151"/>
      <c r="BR292" s="151"/>
      <c r="BS292" s="151"/>
      <c r="BT292" s="151"/>
      <c r="BU292" s="151"/>
      <c r="BV292" s="151"/>
      <c r="BW292" s="151"/>
      <c r="BX292" s="151"/>
      <c r="BY292" s="151"/>
      <c r="BZ292" s="151"/>
      <c r="CA292" s="151"/>
      <c r="CB292" s="151"/>
      <c r="CC292" s="151"/>
      <c r="CD292" s="151"/>
      <c r="CE292" s="151"/>
      <c r="CF292" s="151"/>
      <c r="CG292" s="151"/>
      <c r="CH292" s="151"/>
      <c r="CI292" s="151"/>
      <c r="CJ292" s="151"/>
      <c r="CK292" s="151"/>
      <c r="CL292" s="151"/>
      <c r="CM292" s="151"/>
      <c r="CN292" s="151"/>
      <c r="CO292" s="151"/>
      <c r="CP292" s="151"/>
      <c r="CQ292" s="151"/>
      <c r="CR292" s="151"/>
      <c r="CS292" s="151"/>
      <c r="CT292" s="151"/>
      <c r="CU292" s="151"/>
      <c r="CV292" s="151"/>
      <c r="CW292" s="151"/>
      <c r="CX292" s="151"/>
      <c r="CY292" s="151"/>
      <c r="CZ292" s="151"/>
      <c r="DA292" s="151"/>
      <c r="DB292" s="151"/>
      <c r="DC292" s="151"/>
      <c r="DD292" s="151"/>
      <c r="DE292" s="151"/>
      <c r="DF292" s="151"/>
      <c r="DG292" s="151"/>
      <c r="DH292" s="151"/>
      <c r="DI292" s="151"/>
      <c r="DJ292" s="151"/>
      <c r="DK292" s="151"/>
      <c r="DL292" s="151"/>
      <c r="DM292" s="151"/>
      <c r="DN292" s="151"/>
      <c r="DO292" s="151"/>
      <c r="DP292" s="151"/>
      <c r="DQ292" s="151"/>
      <c r="DR292" s="151"/>
      <c r="DS292" s="151"/>
      <c r="DT292" s="151"/>
      <c r="DU292" s="151"/>
      <c r="DV292" s="151"/>
      <c r="DW292" s="151"/>
      <c r="DX292" s="151"/>
      <c r="DY292" s="151"/>
      <c r="DZ292" s="151"/>
      <c r="EA292" s="151"/>
      <c r="EB292" s="151"/>
      <c r="EC292" s="151"/>
      <c r="ED292" s="151"/>
      <c r="EE292" s="151"/>
      <c r="EF292" s="151"/>
      <c r="EG292" s="151"/>
      <c r="EH292" s="151"/>
      <c r="EI292" s="151"/>
      <c r="EJ292" s="151"/>
      <c r="EK292" s="151"/>
      <c r="EL292" s="151"/>
      <c r="EM292" s="151"/>
      <c r="EN292" s="151"/>
      <c r="EO292" s="151"/>
      <c r="EP292" s="151"/>
      <c r="EQ292" s="151"/>
      <c r="ER292" s="151"/>
      <c r="ES292" s="151"/>
      <c r="ET292" s="151"/>
      <c r="EU292" s="151"/>
      <c r="EV292" s="151"/>
      <c r="EW292" s="151"/>
      <c r="EX292" s="151"/>
      <c r="EY292" s="151"/>
      <c r="EZ292" s="151"/>
      <c r="FA292" s="151"/>
      <c r="FB292" s="151"/>
      <c r="FC292" s="151"/>
      <c r="FD292" s="151"/>
      <c r="FE292" s="151"/>
      <c r="FF292" s="151"/>
      <c r="FG292" s="151"/>
      <c r="FH292" s="151"/>
      <c r="FI292" s="151"/>
      <c r="FJ292" s="151"/>
      <c r="FK292" s="151"/>
      <c r="FL292" s="151"/>
      <c r="FM292" s="151"/>
      <c r="FN292" s="151"/>
      <c r="FO292" s="151"/>
      <c r="FP292" s="151"/>
      <c r="FQ292" s="151"/>
      <c r="FR292" s="151"/>
      <c r="FS292" s="151"/>
      <c r="FT292" s="151"/>
      <c r="FU292" s="151"/>
      <c r="FV292" s="151"/>
      <c r="FW292" s="151"/>
      <c r="FX292" s="151"/>
      <c r="FY292" s="151"/>
      <c r="FZ292" s="151"/>
      <c r="GA292" s="151"/>
      <c r="GB292" s="151"/>
      <c r="GC292" s="151"/>
      <c r="GD292" s="151"/>
      <c r="GE292" s="151"/>
      <c r="GF292" s="151"/>
      <c r="GG292" s="151"/>
      <c r="GH292" s="151"/>
      <c r="GI292" s="151"/>
      <c r="GJ292" s="151"/>
      <c r="GK292" s="151"/>
      <c r="GL292" s="151"/>
      <c r="GM292" s="151"/>
      <c r="GN292" s="151"/>
      <c r="GO292" s="151"/>
      <c r="GP292" s="151"/>
      <c r="GQ292" s="151"/>
      <c r="GR292" s="151"/>
      <c r="GS292" s="151"/>
      <c r="GT292" s="151"/>
      <c r="GU292" s="151"/>
      <c r="GV292" s="151"/>
      <c r="GW292" s="151"/>
      <c r="GX292" s="151"/>
      <c r="GY292" s="151"/>
      <c r="GZ292" s="151"/>
      <c r="HA292" s="151"/>
      <c r="HB292" s="151"/>
      <c r="HC292" s="151"/>
      <c r="HD292" s="151"/>
      <c r="HE292" s="151"/>
      <c r="HF292" s="151"/>
      <c r="HG292" s="151"/>
      <c r="HH292" s="151"/>
      <c r="HI292" s="151"/>
      <c r="HJ292" s="151"/>
      <c r="HK292" s="151"/>
      <c r="HL292" s="151"/>
      <c r="HM292" s="151"/>
      <c r="HN292" s="151"/>
      <c r="HO292" s="151"/>
      <c r="HP292" s="151"/>
    </row>
    <row r="293" spans="1:224" ht="20.100000000000001" customHeight="1" x14ac:dyDescent="0.25">
      <c r="A293" s="163">
        <v>289</v>
      </c>
      <c r="B293" s="162"/>
      <c r="C293" s="161"/>
      <c r="D293" s="160"/>
      <c r="E293" s="259"/>
      <c r="F293" s="260"/>
      <c r="G293" s="268"/>
      <c r="H293" s="337" t="str">
        <f t="shared" si="30"/>
        <v/>
      </c>
      <c r="I293" s="339"/>
      <c r="J293" s="270"/>
      <c r="K293" s="340"/>
      <c r="L293" s="344" t="str">
        <f t="shared" si="31"/>
        <v/>
      </c>
      <c r="M293" s="259"/>
      <c r="N293" s="345"/>
      <c r="O293" s="344" t="str">
        <f t="shared" si="32"/>
        <v/>
      </c>
      <c r="P293" s="159"/>
      <c r="Q293" s="259"/>
      <c r="R293" s="260"/>
      <c r="S293" s="260"/>
      <c r="T293" s="268"/>
      <c r="U293" s="347" t="str">
        <f t="shared" si="33"/>
        <v/>
      </c>
      <c r="V293" s="158" t="str">
        <f t="shared" si="34"/>
        <v/>
      </c>
      <c r="W293" s="158" t="str">
        <f t="shared" si="35"/>
        <v/>
      </c>
      <c r="X293" s="152"/>
      <c r="Y293" s="200"/>
      <c r="Z293" s="167"/>
      <c r="AA293" s="151"/>
      <c r="AB293" s="151"/>
      <c r="AC293" s="151"/>
      <c r="AD293" s="151"/>
      <c r="AE293" s="151"/>
      <c r="AF293" s="151"/>
      <c r="AG293" s="151"/>
      <c r="AH293" s="151"/>
      <c r="AJ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  <c r="BG293" s="151"/>
      <c r="BH293" s="151"/>
      <c r="BI293" s="151"/>
      <c r="BJ293" s="151"/>
      <c r="BK293" s="151"/>
      <c r="BL293" s="151"/>
      <c r="BM293" s="151"/>
      <c r="BN293" s="151"/>
      <c r="BO293" s="151"/>
      <c r="BP293" s="151"/>
      <c r="BQ293" s="151"/>
      <c r="BR293" s="151"/>
      <c r="BS293" s="151"/>
      <c r="BT293" s="151"/>
      <c r="BU293" s="151"/>
      <c r="BV293" s="151"/>
      <c r="BW293" s="151"/>
      <c r="BX293" s="151"/>
      <c r="BY293" s="151"/>
      <c r="BZ293" s="151"/>
      <c r="CA293" s="151"/>
      <c r="CB293" s="151"/>
      <c r="CC293" s="151"/>
      <c r="CD293" s="151"/>
      <c r="CE293" s="151"/>
      <c r="CF293" s="151"/>
      <c r="CG293" s="151"/>
      <c r="CH293" s="151"/>
      <c r="CI293" s="151"/>
      <c r="CJ293" s="151"/>
      <c r="CK293" s="151"/>
      <c r="CL293" s="151"/>
      <c r="CM293" s="151"/>
      <c r="CN293" s="151"/>
      <c r="CO293" s="151"/>
      <c r="CP293" s="151"/>
      <c r="CQ293" s="151"/>
      <c r="CR293" s="151"/>
      <c r="CS293" s="151"/>
      <c r="CT293" s="151"/>
      <c r="CU293" s="151"/>
      <c r="CV293" s="151"/>
      <c r="CW293" s="151"/>
      <c r="CX293" s="151"/>
      <c r="CY293" s="151"/>
      <c r="CZ293" s="151"/>
      <c r="DA293" s="151"/>
      <c r="DB293" s="151"/>
      <c r="DC293" s="151"/>
      <c r="DD293" s="151"/>
      <c r="DE293" s="151"/>
      <c r="DF293" s="151"/>
      <c r="DG293" s="151"/>
      <c r="DH293" s="151"/>
      <c r="DI293" s="151"/>
      <c r="DJ293" s="151"/>
      <c r="DK293" s="151"/>
      <c r="DL293" s="151"/>
      <c r="DM293" s="151"/>
      <c r="DN293" s="151"/>
      <c r="DO293" s="151"/>
      <c r="DP293" s="151"/>
      <c r="DQ293" s="151"/>
      <c r="DR293" s="151"/>
      <c r="DS293" s="151"/>
      <c r="DT293" s="151"/>
      <c r="DU293" s="151"/>
      <c r="DV293" s="151"/>
      <c r="DW293" s="151"/>
      <c r="DX293" s="151"/>
      <c r="DY293" s="151"/>
      <c r="DZ293" s="151"/>
      <c r="EA293" s="151"/>
      <c r="EB293" s="151"/>
      <c r="EC293" s="151"/>
      <c r="ED293" s="151"/>
      <c r="EE293" s="151"/>
      <c r="EF293" s="151"/>
      <c r="EG293" s="151"/>
      <c r="EH293" s="151"/>
      <c r="EI293" s="151"/>
      <c r="EJ293" s="151"/>
      <c r="EK293" s="151"/>
      <c r="EL293" s="151"/>
      <c r="EM293" s="151"/>
      <c r="EN293" s="151"/>
      <c r="EO293" s="151"/>
      <c r="EP293" s="151"/>
      <c r="EQ293" s="151"/>
      <c r="ER293" s="151"/>
      <c r="ES293" s="151"/>
      <c r="ET293" s="151"/>
      <c r="EU293" s="151"/>
      <c r="EV293" s="151"/>
      <c r="EW293" s="151"/>
      <c r="EX293" s="151"/>
      <c r="EY293" s="151"/>
      <c r="EZ293" s="151"/>
      <c r="FA293" s="151"/>
      <c r="FB293" s="151"/>
      <c r="FC293" s="151"/>
      <c r="FD293" s="151"/>
      <c r="FE293" s="151"/>
      <c r="FF293" s="151"/>
      <c r="FG293" s="151"/>
      <c r="FH293" s="151"/>
      <c r="FI293" s="151"/>
      <c r="FJ293" s="151"/>
      <c r="FK293" s="151"/>
      <c r="FL293" s="151"/>
      <c r="FM293" s="151"/>
      <c r="FN293" s="151"/>
      <c r="FO293" s="151"/>
      <c r="FP293" s="151"/>
      <c r="FQ293" s="151"/>
      <c r="FR293" s="151"/>
      <c r="FS293" s="151"/>
      <c r="FT293" s="151"/>
      <c r="FU293" s="151"/>
      <c r="FV293" s="151"/>
      <c r="FW293" s="151"/>
      <c r="FX293" s="151"/>
      <c r="FY293" s="151"/>
      <c r="FZ293" s="151"/>
      <c r="GA293" s="151"/>
      <c r="GB293" s="151"/>
      <c r="GC293" s="151"/>
      <c r="GD293" s="151"/>
      <c r="GE293" s="151"/>
      <c r="GF293" s="151"/>
      <c r="GG293" s="151"/>
      <c r="GH293" s="151"/>
      <c r="GI293" s="151"/>
      <c r="GJ293" s="151"/>
      <c r="GK293" s="151"/>
      <c r="GL293" s="151"/>
      <c r="GM293" s="151"/>
      <c r="GN293" s="151"/>
      <c r="GO293" s="151"/>
      <c r="GP293" s="151"/>
      <c r="GQ293" s="151"/>
      <c r="GR293" s="151"/>
      <c r="GS293" s="151"/>
      <c r="GT293" s="151"/>
      <c r="GU293" s="151"/>
      <c r="GV293" s="151"/>
      <c r="GW293" s="151"/>
      <c r="GX293" s="151"/>
      <c r="GY293" s="151"/>
      <c r="GZ293" s="151"/>
      <c r="HA293" s="151"/>
      <c r="HB293" s="151"/>
      <c r="HC293" s="151"/>
      <c r="HD293" s="151"/>
      <c r="HE293" s="151"/>
      <c r="HF293" s="151"/>
      <c r="HG293" s="151"/>
      <c r="HH293" s="151"/>
      <c r="HI293" s="151"/>
      <c r="HJ293" s="151"/>
      <c r="HK293" s="151"/>
      <c r="HL293" s="151"/>
      <c r="HM293" s="151"/>
      <c r="HN293" s="151"/>
      <c r="HO293" s="151"/>
      <c r="HP293" s="151"/>
    </row>
    <row r="294" spans="1:224" ht="20.100000000000001" customHeight="1" x14ac:dyDescent="0.25">
      <c r="A294" s="163">
        <v>290</v>
      </c>
      <c r="B294" s="162"/>
      <c r="C294" s="161"/>
      <c r="D294" s="160"/>
      <c r="E294" s="259"/>
      <c r="F294" s="260"/>
      <c r="G294" s="268"/>
      <c r="H294" s="337" t="str">
        <f t="shared" si="30"/>
        <v/>
      </c>
      <c r="I294" s="339"/>
      <c r="J294" s="270"/>
      <c r="K294" s="340"/>
      <c r="L294" s="344" t="str">
        <f t="shared" si="31"/>
        <v/>
      </c>
      <c r="M294" s="259"/>
      <c r="N294" s="345"/>
      <c r="O294" s="344" t="str">
        <f t="shared" si="32"/>
        <v/>
      </c>
      <c r="P294" s="159"/>
      <c r="Q294" s="259"/>
      <c r="R294" s="260"/>
      <c r="S294" s="260"/>
      <c r="T294" s="268"/>
      <c r="U294" s="347" t="str">
        <f t="shared" si="33"/>
        <v/>
      </c>
      <c r="V294" s="158" t="str">
        <f t="shared" si="34"/>
        <v/>
      </c>
      <c r="W294" s="158" t="str">
        <f t="shared" si="35"/>
        <v/>
      </c>
      <c r="X294" s="152"/>
      <c r="Y294" s="200"/>
      <c r="Z294" s="167"/>
      <c r="AA294" s="151"/>
      <c r="AB294" s="151"/>
      <c r="AC294" s="151"/>
      <c r="AD294" s="151"/>
      <c r="AE294" s="151"/>
      <c r="AF294" s="151"/>
      <c r="AG294" s="151"/>
      <c r="AH294" s="151"/>
      <c r="AJ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  <c r="BE294" s="151"/>
      <c r="BF294" s="151"/>
      <c r="BG294" s="151"/>
      <c r="BH294" s="151"/>
      <c r="BI294" s="151"/>
      <c r="BJ294" s="151"/>
      <c r="BK294" s="151"/>
      <c r="BL294" s="151"/>
      <c r="BM294" s="151"/>
      <c r="BN294" s="151"/>
      <c r="BO294" s="151"/>
      <c r="BP294" s="151"/>
      <c r="BQ294" s="151"/>
      <c r="BR294" s="151"/>
      <c r="BS294" s="151"/>
      <c r="BT294" s="151"/>
      <c r="BU294" s="151"/>
      <c r="BV294" s="151"/>
      <c r="BW294" s="151"/>
      <c r="BX294" s="151"/>
      <c r="BY294" s="151"/>
      <c r="BZ294" s="151"/>
      <c r="CA294" s="151"/>
      <c r="CB294" s="151"/>
      <c r="CC294" s="151"/>
      <c r="CD294" s="151"/>
      <c r="CE294" s="151"/>
      <c r="CF294" s="151"/>
      <c r="CG294" s="151"/>
      <c r="CH294" s="151"/>
      <c r="CI294" s="151"/>
      <c r="CJ294" s="151"/>
      <c r="CK294" s="151"/>
      <c r="CL294" s="151"/>
      <c r="CM294" s="151"/>
      <c r="CN294" s="151"/>
      <c r="CO294" s="151"/>
      <c r="CP294" s="151"/>
      <c r="CQ294" s="151"/>
      <c r="CR294" s="151"/>
      <c r="CS294" s="151"/>
      <c r="CT294" s="151"/>
      <c r="CU294" s="151"/>
      <c r="CV294" s="151"/>
      <c r="CW294" s="151"/>
      <c r="CX294" s="151"/>
      <c r="CY294" s="151"/>
      <c r="CZ294" s="151"/>
      <c r="DA294" s="151"/>
      <c r="DB294" s="151"/>
      <c r="DC294" s="151"/>
      <c r="DD294" s="151"/>
      <c r="DE294" s="151"/>
      <c r="DF294" s="151"/>
      <c r="DG294" s="151"/>
      <c r="DH294" s="151"/>
      <c r="DI294" s="151"/>
      <c r="DJ294" s="151"/>
      <c r="DK294" s="151"/>
      <c r="DL294" s="151"/>
      <c r="DM294" s="151"/>
      <c r="DN294" s="151"/>
      <c r="DO294" s="151"/>
      <c r="DP294" s="151"/>
      <c r="DQ294" s="151"/>
      <c r="DR294" s="151"/>
      <c r="DS294" s="151"/>
      <c r="DT294" s="151"/>
      <c r="DU294" s="151"/>
      <c r="DV294" s="151"/>
      <c r="DW294" s="151"/>
      <c r="DX294" s="151"/>
      <c r="DY294" s="151"/>
      <c r="DZ294" s="151"/>
      <c r="EA294" s="151"/>
      <c r="EB294" s="151"/>
      <c r="EC294" s="151"/>
      <c r="ED294" s="151"/>
      <c r="EE294" s="151"/>
      <c r="EF294" s="151"/>
      <c r="EG294" s="151"/>
      <c r="EH294" s="151"/>
      <c r="EI294" s="151"/>
      <c r="EJ294" s="151"/>
      <c r="EK294" s="151"/>
      <c r="EL294" s="151"/>
      <c r="EM294" s="151"/>
      <c r="EN294" s="151"/>
      <c r="EO294" s="151"/>
      <c r="EP294" s="151"/>
      <c r="EQ294" s="151"/>
      <c r="ER294" s="151"/>
      <c r="ES294" s="151"/>
      <c r="ET294" s="151"/>
      <c r="EU294" s="151"/>
      <c r="EV294" s="151"/>
      <c r="EW294" s="151"/>
      <c r="EX294" s="151"/>
      <c r="EY294" s="151"/>
      <c r="EZ294" s="151"/>
      <c r="FA294" s="151"/>
      <c r="FB294" s="151"/>
      <c r="FC294" s="151"/>
      <c r="FD294" s="151"/>
      <c r="FE294" s="151"/>
      <c r="FF294" s="151"/>
      <c r="FG294" s="151"/>
      <c r="FH294" s="151"/>
      <c r="FI294" s="151"/>
      <c r="FJ294" s="151"/>
      <c r="FK294" s="151"/>
      <c r="FL294" s="151"/>
      <c r="FM294" s="151"/>
      <c r="FN294" s="151"/>
      <c r="FO294" s="151"/>
      <c r="FP294" s="151"/>
      <c r="FQ294" s="151"/>
      <c r="FR294" s="151"/>
      <c r="FS294" s="151"/>
      <c r="FT294" s="151"/>
      <c r="FU294" s="151"/>
      <c r="FV294" s="151"/>
      <c r="FW294" s="151"/>
      <c r="FX294" s="151"/>
      <c r="FY294" s="151"/>
      <c r="FZ294" s="151"/>
      <c r="GA294" s="151"/>
      <c r="GB294" s="151"/>
      <c r="GC294" s="151"/>
      <c r="GD294" s="151"/>
      <c r="GE294" s="151"/>
      <c r="GF294" s="151"/>
      <c r="GG294" s="151"/>
      <c r="GH294" s="151"/>
      <c r="GI294" s="151"/>
      <c r="GJ294" s="151"/>
      <c r="GK294" s="151"/>
      <c r="GL294" s="151"/>
      <c r="GM294" s="151"/>
      <c r="GN294" s="151"/>
      <c r="GO294" s="151"/>
      <c r="GP294" s="151"/>
      <c r="GQ294" s="151"/>
      <c r="GR294" s="151"/>
      <c r="GS294" s="151"/>
      <c r="GT294" s="151"/>
      <c r="GU294" s="151"/>
      <c r="GV294" s="151"/>
      <c r="GW294" s="151"/>
      <c r="GX294" s="151"/>
      <c r="GY294" s="151"/>
      <c r="GZ294" s="151"/>
      <c r="HA294" s="151"/>
      <c r="HB294" s="151"/>
      <c r="HC294" s="151"/>
      <c r="HD294" s="151"/>
      <c r="HE294" s="151"/>
      <c r="HF294" s="151"/>
      <c r="HG294" s="151"/>
      <c r="HH294" s="151"/>
      <c r="HI294" s="151"/>
      <c r="HJ294" s="151"/>
      <c r="HK294" s="151"/>
      <c r="HL294" s="151"/>
      <c r="HM294" s="151"/>
      <c r="HN294" s="151"/>
      <c r="HO294" s="151"/>
      <c r="HP294" s="151"/>
    </row>
    <row r="295" spans="1:224" ht="20.100000000000001" customHeight="1" x14ac:dyDescent="0.25">
      <c r="A295" s="163">
        <v>291</v>
      </c>
      <c r="B295" s="162"/>
      <c r="C295" s="161"/>
      <c r="D295" s="160"/>
      <c r="E295" s="259"/>
      <c r="F295" s="260"/>
      <c r="G295" s="268"/>
      <c r="H295" s="337" t="str">
        <f t="shared" si="30"/>
        <v/>
      </c>
      <c r="I295" s="339"/>
      <c r="J295" s="270"/>
      <c r="K295" s="340"/>
      <c r="L295" s="344" t="str">
        <f t="shared" si="31"/>
        <v/>
      </c>
      <c r="M295" s="259"/>
      <c r="N295" s="345"/>
      <c r="O295" s="344" t="str">
        <f t="shared" si="32"/>
        <v/>
      </c>
      <c r="P295" s="159"/>
      <c r="Q295" s="259"/>
      <c r="R295" s="260"/>
      <c r="S295" s="260"/>
      <c r="T295" s="268"/>
      <c r="U295" s="347" t="str">
        <f t="shared" si="33"/>
        <v/>
      </c>
      <c r="V295" s="158" t="str">
        <f t="shared" si="34"/>
        <v/>
      </c>
      <c r="W295" s="158" t="str">
        <f t="shared" si="35"/>
        <v/>
      </c>
      <c r="X295" s="152"/>
      <c r="Y295" s="200"/>
      <c r="Z295" s="167"/>
      <c r="AA295" s="151"/>
      <c r="AB295" s="151"/>
      <c r="AC295" s="151"/>
      <c r="AD295" s="151"/>
      <c r="AE295" s="151"/>
      <c r="AF295" s="151"/>
      <c r="AG295" s="151"/>
      <c r="AH295" s="151"/>
      <c r="AJ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  <c r="BI295" s="151"/>
      <c r="BJ295" s="151"/>
      <c r="BK295" s="151"/>
      <c r="BL295" s="151"/>
      <c r="BM295" s="151"/>
      <c r="BN295" s="151"/>
      <c r="BO295" s="151"/>
      <c r="BP295" s="151"/>
      <c r="BQ295" s="151"/>
      <c r="BR295" s="151"/>
      <c r="BS295" s="151"/>
      <c r="BT295" s="151"/>
      <c r="BU295" s="151"/>
      <c r="BV295" s="151"/>
      <c r="BW295" s="151"/>
      <c r="BX295" s="151"/>
      <c r="BY295" s="151"/>
      <c r="BZ295" s="151"/>
      <c r="CA295" s="151"/>
      <c r="CB295" s="151"/>
      <c r="CC295" s="151"/>
      <c r="CD295" s="151"/>
      <c r="CE295" s="151"/>
      <c r="CF295" s="151"/>
      <c r="CG295" s="151"/>
      <c r="CH295" s="151"/>
      <c r="CI295" s="151"/>
      <c r="CJ295" s="151"/>
      <c r="CK295" s="151"/>
      <c r="CL295" s="151"/>
      <c r="CM295" s="151"/>
      <c r="CN295" s="151"/>
      <c r="CO295" s="151"/>
      <c r="CP295" s="151"/>
      <c r="CQ295" s="151"/>
      <c r="CR295" s="151"/>
      <c r="CS295" s="151"/>
      <c r="CT295" s="151"/>
      <c r="CU295" s="151"/>
      <c r="CV295" s="151"/>
      <c r="CW295" s="151"/>
      <c r="CX295" s="151"/>
      <c r="CY295" s="151"/>
      <c r="CZ295" s="151"/>
      <c r="DA295" s="151"/>
      <c r="DB295" s="151"/>
      <c r="DC295" s="151"/>
      <c r="DD295" s="151"/>
      <c r="DE295" s="151"/>
      <c r="DF295" s="151"/>
      <c r="DG295" s="151"/>
      <c r="DH295" s="151"/>
      <c r="DI295" s="151"/>
      <c r="DJ295" s="151"/>
      <c r="DK295" s="151"/>
      <c r="DL295" s="151"/>
      <c r="DM295" s="151"/>
      <c r="DN295" s="151"/>
      <c r="DO295" s="151"/>
      <c r="DP295" s="151"/>
      <c r="DQ295" s="151"/>
      <c r="DR295" s="151"/>
      <c r="DS295" s="151"/>
      <c r="DT295" s="151"/>
      <c r="DU295" s="151"/>
      <c r="DV295" s="151"/>
      <c r="DW295" s="151"/>
      <c r="DX295" s="151"/>
      <c r="DY295" s="151"/>
      <c r="DZ295" s="151"/>
      <c r="EA295" s="151"/>
      <c r="EB295" s="151"/>
      <c r="EC295" s="151"/>
      <c r="ED295" s="151"/>
      <c r="EE295" s="151"/>
      <c r="EF295" s="151"/>
      <c r="EG295" s="151"/>
      <c r="EH295" s="151"/>
      <c r="EI295" s="151"/>
      <c r="EJ295" s="151"/>
      <c r="EK295" s="151"/>
      <c r="EL295" s="151"/>
      <c r="EM295" s="151"/>
      <c r="EN295" s="151"/>
      <c r="EO295" s="151"/>
      <c r="EP295" s="151"/>
      <c r="EQ295" s="151"/>
      <c r="ER295" s="151"/>
      <c r="ES295" s="151"/>
      <c r="ET295" s="151"/>
      <c r="EU295" s="151"/>
      <c r="EV295" s="151"/>
      <c r="EW295" s="151"/>
      <c r="EX295" s="151"/>
      <c r="EY295" s="151"/>
      <c r="EZ295" s="151"/>
      <c r="FA295" s="151"/>
      <c r="FB295" s="151"/>
      <c r="FC295" s="151"/>
      <c r="FD295" s="151"/>
      <c r="FE295" s="151"/>
      <c r="FF295" s="151"/>
      <c r="FG295" s="151"/>
      <c r="FH295" s="151"/>
      <c r="FI295" s="151"/>
      <c r="FJ295" s="151"/>
      <c r="FK295" s="151"/>
      <c r="FL295" s="151"/>
      <c r="FM295" s="151"/>
      <c r="FN295" s="151"/>
      <c r="FO295" s="151"/>
      <c r="FP295" s="151"/>
      <c r="FQ295" s="151"/>
      <c r="FR295" s="151"/>
      <c r="FS295" s="151"/>
      <c r="FT295" s="151"/>
      <c r="FU295" s="151"/>
      <c r="FV295" s="151"/>
      <c r="FW295" s="151"/>
      <c r="FX295" s="151"/>
      <c r="FY295" s="151"/>
      <c r="FZ295" s="151"/>
      <c r="GA295" s="151"/>
      <c r="GB295" s="151"/>
      <c r="GC295" s="151"/>
      <c r="GD295" s="151"/>
      <c r="GE295" s="151"/>
      <c r="GF295" s="151"/>
      <c r="GG295" s="151"/>
      <c r="GH295" s="151"/>
      <c r="GI295" s="151"/>
      <c r="GJ295" s="151"/>
      <c r="GK295" s="151"/>
      <c r="GL295" s="151"/>
      <c r="GM295" s="151"/>
      <c r="GN295" s="151"/>
      <c r="GO295" s="151"/>
      <c r="GP295" s="151"/>
      <c r="GQ295" s="151"/>
      <c r="GR295" s="151"/>
      <c r="GS295" s="151"/>
      <c r="GT295" s="151"/>
      <c r="GU295" s="151"/>
      <c r="GV295" s="151"/>
      <c r="GW295" s="151"/>
      <c r="GX295" s="151"/>
      <c r="GY295" s="151"/>
      <c r="GZ295" s="151"/>
      <c r="HA295" s="151"/>
      <c r="HB295" s="151"/>
      <c r="HC295" s="151"/>
      <c r="HD295" s="151"/>
      <c r="HE295" s="151"/>
      <c r="HF295" s="151"/>
      <c r="HG295" s="151"/>
      <c r="HH295" s="151"/>
      <c r="HI295" s="151"/>
      <c r="HJ295" s="151"/>
      <c r="HK295" s="151"/>
      <c r="HL295" s="151"/>
      <c r="HM295" s="151"/>
      <c r="HN295" s="151"/>
      <c r="HO295" s="151"/>
      <c r="HP295" s="151"/>
    </row>
    <row r="296" spans="1:224" ht="20.100000000000001" customHeight="1" x14ac:dyDescent="0.25">
      <c r="A296" s="163">
        <v>292</v>
      </c>
      <c r="B296" s="162"/>
      <c r="C296" s="161"/>
      <c r="D296" s="160"/>
      <c r="E296" s="259"/>
      <c r="F296" s="260"/>
      <c r="G296" s="268"/>
      <c r="H296" s="337" t="str">
        <f t="shared" si="30"/>
        <v/>
      </c>
      <c r="I296" s="339"/>
      <c r="J296" s="270"/>
      <c r="K296" s="340"/>
      <c r="L296" s="344" t="str">
        <f t="shared" si="31"/>
        <v/>
      </c>
      <c r="M296" s="259"/>
      <c r="N296" s="345"/>
      <c r="O296" s="344" t="str">
        <f t="shared" si="32"/>
        <v/>
      </c>
      <c r="P296" s="159"/>
      <c r="Q296" s="259"/>
      <c r="R296" s="260"/>
      <c r="S296" s="260"/>
      <c r="T296" s="268"/>
      <c r="U296" s="347" t="str">
        <f t="shared" si="33"/>
        <v/>
      </c>
      <c r="V296" s="158" t="str">
        <f t="shared" si="34"/>
        <v/>
      </c>
      <c r="W296" s="158" t="str">
        <f t="shared" si="35"/>
        <v/>
      </c>
      <c r="X296" s="152"/>
      <c r="Y296" s="200"/>
      <c r="Z296" s="167"/>
      <c r="AA296" s="151"/>
      <c r="AB296" s="151"/>
      <c r="AC296" s="151"/>
      <c r="AD296" s="151"/>
      <c r="AE296" s="151"/>
      <c r="AF296" s="151"/>
      <c r="AG296" s="151"/>
      <c r="AH296" s="151"/>
      <c r="AJ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1"/>
      <c r="BW296" s="151"/>
      <c r="BX296" s="151"/>
      <c r="BY296" s="151"/>
      <c r="BZ296" s="151"/>
      <c r="CA296" s="151"/>
      <c r="CB296" s="151"/>
      <c r="CC296" s="151"/>
      <c r="CD296" s="151"/>
      <c r="CE296" s="151"/>
      <c r="CF296" s="151"/>
      <c r="CG296" s="151"/>
      <c r="CH296" s="151"/>
      <c r="CI296" s="151"/>
      <c r="CJ296" s="151"/>
      <c r="CK296" s="151"/>
      <c r="CL296" s="151"/>
      <c r="CM296" s="151"/>
      <c r="CN296" s="151"/>
      <c r="CO296" s="151"/>
      <c r="CP296" s="151"/>
      <c r="CQ296" s="151"/>
      <c r="CR296" s="151"/>
      <c r="CS296" s="151"/>
      <c r="CT296" s="151"/>
      <c r="CU296" s="151"/>
      <c r="CV296" s="151"/>
      <c r="CW296" s="151"/>
      <c r="CX296" s="151"/>
      <c r="CY296" s="151"/>
      <c r="CZ296" s="151"/>
      <c r="DA296" s="151"/>
      <c r="DB296" s="151"/>
      <c r="DC296" s="151"/>
      <c r="DD296" s="151"/>
      <c r="DE296" s="151"/>
      <c r="DF296" s="151"/>
      <c r="DG296" s="151"/>
      <c r="DH296" s="151"/>
      <c r="DI296" s="151"/>
      <c r="DJ296" s="151"/>
      <c r="DK296" s="151"/>
      <c r="DL296" s="151"/>
      <c r="DM296" s="151"/>
      <c r="DN296" s="151"/>
      <c r="DO296" s="151"/>
      <c r="DP296" s="151"/>
      <c r="DQ296" s="151"/>
      <c r="DR296" s="151"/>
      <c r="DS296" s="151"/>
      <c r="DT296" s="151"/>
      <c r="DU296" s="151"/>
      <c r="DV296" s="151"/>
      <c r="DW296" s="151"/>
      <c r="DX296" s="151"/>
      <c r="DY296" s="151"/>
      <c r="DZ296" s="151"/>
      <c r="EA296" s="151"/>
      <c r="EB296" s="151"/>
      <c r="EC296" s="151"/>
      <c r="ED296" s="151"/>
      <c r="EE296" s="151"/>
      <c r="EF296" s="151"/>
      <c r="EG296" s="151"/>
      <c r="EH296" s="151"/>
      <c r="EI296" s="151"/>
      <c r="EJ296" s="151"/>
      <c r="EK296" s="151"/>
      <c r="EL296" s="151"/>
      <c r="EM296" s="151"/>
      <c r="EN296" s="151"/>
      <c r="EO296" s="151"/>
      <c r="EP296" s="151"/>
      <c r="EQ296" s="151"/>
      <c r="ER296" s="151"/>
      <c r="ES296" s="151"/>
      <c r="ET296" s="151"/>
      <c r="EU296" s="151"/>
      <c r="EV296" s="151"/>
      <c r="EW296" s="151"/>
      <c r="EX296" s="151"/>
      <c r="EY296" s="151"/>
      <c r="EZ296" s="151"/>
      <c r="FA296" s="151"/>
      <c r="FB296" s="151"/>
      <c r="FC296" s="151"/>
      <c r="FD296" s="151"/>
      <c r="FE296" s="151"/>
      <c r="FF296" s="151"/>
      <c r="FG296" s="151"/>
      <c r="FH296" s="151"/>
      <c r="FI296" s="151"/>
      <c r="FJ296" s="151"/>
      <c r="FK296" s="151"/>
      <c r="FL296" s="151"/>
      <c r="FM296" s="151"/>
      <c r="FN296" s="151"/>
      <c r="FO296" s="151"/>
      <c r="FP296" s="151"/>
      <c r="FQ296" s="151"/>
      <c r="FR296" s="151"/>
      <c r="FS296" s="151"/>
      <c r="FT296" s="151"/>
      <c r="FU296" s="151"/>
      <c r="FV296" s="151"/>
      <c r="FW296" s="151"/>
      <c r="FX296" s="151"/>
      <c r="FY296" s="151"/>
      <c r="FZ296" s="151"/>
      <c r="GA296" s="151"/>
      <c r="GB296" s="151"/>
      <c r="GC296" s="151"/>
      <c r="GD296" s="151"/>
      <c r="GE296" s="151"/>
      <c r="GF296" s="151"/>
      <c r="GG296" s="151"/>
      <c r="GH296" s="151"/>
      <c r="GI296" s="151"/>
      <c r="GJ296" s="151"/>
      <c r="GK296" s="151"/>
      <c r="GL296" s="151"/>
      <c r="GM296" s="151"/>
      <c r="GN296" s="151"/>
      <c r="GO296" s="151"/>
      <c r="GP296" s="151"/>
      <c r="GQ296" s="151"/>
      <c r="GR296" s="151"/>
      <c r="GS296" s="151"/>
      <c r="GT296" s="151"/>
      <c r="GU296" s="151"/>
      <c r="GV296" s="151"/>
      <c r="GW296" s="151"/>
      <c r="GX296" s="151"/>
      <c r="GY296" s="151"/>
      <c r="GZ296" s="151"/>
      <c r="HA296" s="151"/>
      <c r="HB296" s="151"/>
      <c r="HC296" s="151"/>
      <c r="HD296" s="151"/>
      <c r="HE296" s="151"/>
      <c r="HF296" s="151"/>
      <c r="HG296" s="151"/>
      <c r="HH296" s="151"/>
      <c r="HI296" s="151"/>
      <c r="HJ296" s="151"/>
      <c r="HK296" s="151"/>
      <c r="HL296" s="151"/>
      <c r="HM296" s="151"/>
      <c r="HN296" s="151"/>
      <c r="HO296" s="151"/>
      <c r="HP296" s="151"/>
    </row>
    <row r="297" spans="1:224" ht="20.100000000000001" customHeight="1" x14ac:dyDescent="0.25">
      <c r="A297" s="163">
        <v>293</v>
      </c>
      <c r="B297" s="162"/>
      <c r="C297" s="161"/>
      <c r="D297" s="160"/>
      <c r="E297" s="259"/>
      <c r="F297" s="260"/>
      <c r="G297" s="268"/>
      <c r="H297" s="337" t="str">
        <f t="shared" si="30"/>
        <v/>
      </c>
      <c r="I297" s="339"/>
      <c r="J297" s="270"/>
      <c r="K297" s="340"/>
      <c r="L297" s="344" t="str">
        <f t="shared" si="31"/>
        <v/>
      </c>
      <c r="M297" s="259"/>
      <c r="N297" s="345"/>
      <c r="O297" s="344" t="str">
        <f t="shared" si="32"/>
        <v/>
      </c>
      <c r="P297" s="159"/>
      <c r="Q297" s="259"/>
      <c r="R297" s="260"/>
      <c r="S297" s="260"/>
      <c r="T297" s="268"/>
      <c r="U297" s="347" t="str">
        <f t="shared" si="33"/>
        <v/>
      </c>
      <c r="V297" s="158" t="str">
        <f t="shared" si="34"/>
        <v/>
      </c>
      <c r="W297" s="158" t="str">
        <f t="shared" si="35"/>
        <v/>
      </c>
      <c r="X297" s="152"/>
      <c r="Y297" s="200"/>
      <c r="Z297" s="167"/>
      <c r="AA297" s="151"/>
      <c r="AB297" s="151"/>
      <c r="AC297" s="151"/>
      <c r="AD297" s="151"/>
      <c r="AE297" s="151"/>
      <c r="AF297" s="151"/>
      <c r="AG297" s="151"/>
      <c r="AH297" s="151"/>
      <c r="AJ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1"/>
      <c r="BW297" s="151"/>
      <c r="BX297" s="151"/>
      <c r="BY297" s="151"/>
      <c r="BZ297" s="151"/>
      <c r="CA297" s="151"/>
      <c r="CB297" s="151"/>
      <c r="CC297" s="151"/>
      <c r="CD297" s="151"/>
      <c r="CE297" s="151"/>
      <c r="CF297" s="151"/>
      <c r="CG297" s="151"/>
      <c r="CH297" s="151"/>
      <c r="CI297" s="151"/>
      <c r="CJ297" s="151"/>
      <c r="CK297" s="151"/>
      <c r="CL297" s="151"/>
      <c r="CM297" s="151"/>
      <c r="CN297" s="151"/>
      <c r="CO297" s="151"/>
      <c r="CP297" s="151"/>
      <c r="CQ297" s="151"/>
      <c r="CR297" s="151"/>
      <c r="CS297" s="151"/>
      <c r="CT297" s="151"/>
      <c r="CU297" s="151"/>
      <c r="CV297" s="151"/>
      <c r="CW297" s="151"/>
      <c r="CX297" s="151"/>
      <c r="CY297" s="151"/>
      <c r="CZ297" s="151"/>
      <c r="DA297" s="151"/>
      <c r="DB297" s="151"/>
      <c r="DC297" s="151"/>
      <c r="DD297" s="151"/>
      <c r="DE297" s="151"/>
      <c r="DF297" s="151"/>
      <c r="DG297" s="151"/>
      <c r="DH297" s="151"/>
      <c r="DI297" s="151"/>
      <c r="DJ297" s="151"/>
      <c r="DK297" s="151"/>
      <c r="DL297" s="151"/>
      <c r="DM297" s="151"/>
      <c r="DN297" s="151"/>
      <c r="DO297" s="151"/>
      <c r="DP297" s="151"/>
      <c r="DQ297" s="151"/>
      <c r="DR297" s="151"/>
      <c r="DS297" s="151"/>
      <c r="DT297" s="151"/>
      <c r="DU297" s="151"/>
      <c r="DV297" s="151"/>
      <c r="DW297" s="151"/>
      <c r="DX297" s="151"/>
      <c r="DY297" s="151"/>
      <c r="DZ297" s="151"/>
      <c r="EA297" s="151"/>
      <c r="EB297" s="151"/>
      <c r="EC297" s="151"/>
      <c r="ED297" s="151"/>
      <c r="EE297" s="151"/>
      <c r="EF297" s="151"/>
      <c r="EG297" s="151"/>
      <c r="EH297" s="151"/>
      <c r="EI297" s="151"/>
      <c r="EJ297" s="151"/>
      <c r="EK297" s="151"/>
      <c r="EL297" s="151"/>
      <c r="EM297" s="151"/>
      <c r="EN297" s="151"/>
      <c r="EO297" s="151"/>
      <c r="EP297" s="151"/>
      <c r="EQ297" s="151"/>
      <c r="ER297" s="151"/>
      <c r="ES297" s="151"/>
      <c r="ET297" s="151"/>
      <c r="EU297" s="151"/>
      <c r="EV297" s="151"/>
      <c r="EW297" s="151"/>
      <c r="EX297" s="151"/>
      <c r="EY297" s="151"/>
      <c r="EZ297" s="151"/>
      <c r="FA297" s="151"/>
      <c r="FB297" s="151"/>
      <c r="FC297" s="151"/>
      <c r="FD297" s="151"/>
      <c r="FE297" s="151"/>
      <c r="FF297" s="151"/>
      <c r="FG297" s="151"/>
      <c r="FH297" s="151"/>
      <c r="FI297" s="151"/>
      <c r="FJ297" s="151"/>
      <c r="FK297" s="151"/>
      <c r="FL297" s="151"/>
      <c r="FM297" s="151"/>
      <c r="FN297" s="151"/>
      <c r="FO297" s="151"/>
      <c r="FP297" s="151"/>
      <c r="FQ297" s="151"/>
      <c r="FR297" s="151"/>
      <c r="FS297" s="151"/>
      <c r="FT297" s="151"/>
      <c r="FU297" s="151"/>
      <c r="FV297" s="151"/>
      <c r="FW297" s="151"/>
      <c r="FX297" s="151"/>
      <c r="FY297" s="151"/>
      <c r="FZ297" s="151"/>
      <c r="GA297" s="151"/>
      <c r="GB297" s="151"/>
      <c r="GC297" s="151"/>
      <c r="GD297" s="151"/>
      <c r="GE297" s="151"/>
      <c r="GF297" s="151"/>
      <c r="GG297" s="151"/>
      <c r="GH297" s="151"/>
      <c r="GI297" s="151"/>
      <c r="GJ297" s="151"/>
      <c r="GK297" s="151"/>
      <c r="GL297" s="151"/>
      <c r="GM297" s="151"/>
      <c r="GN297" s="151"/>
      <c r="GO297" s="151"/>
      <c r="GP297" s="151"/>
      <c r="GQ297" s="151"/>
      <c r="GR297" s="151"/>
      <c r="GS297" s="151"/>
      <c r="GT297" s="151"/>
      <c r="GU297" s="151"/>
      <c r="GV297" s="151"/>
      <c r="GW297" s="151"/>
      <c r="GX297" s="151"/>
      <c r="GY297" s="151"/>
      <c r="GZ297" s="151"/>
      <c r="HA297" s="151"/>
      <c r="HB297" s="151"/>
      <c r="HC297" s="151"/>
      <c r="HD297" s="151"/>
      <c r="HE297" s="151"/>
      <c r="HF297" s="151"/>
      <c r="HG297" s="151"/>
      <c r="HH297" s="151"/>
      <c r="HI297" s="151"/>
      <c r="HJ297" s="151"/>
      <c r="HK297" s="151"/>
      <c r="HL297" s="151"/>
      <c r="HM297" s="151"/>
      <c r="HN297" s="151"/>
      <c r="HO297" s="151"/>
      <c r="HP297" s="151"/>
    </row>
    <row r="298" spans="1:224" ht="20.100000000000001" customHeight="1" x14ac:dyDescent="0.25">
      <c r="A298" s="163">
        <v>294</v>
      </c>
      <c r="B298" s="162"/>
      <c r="C298" s="161"/>
      <c r="D298" s="160"/>
      <c r="E298" s="259"/>
      <c r="F298" s="260"/>
      <c r="G298" s="268"/>
      <c r="H298" s="337" t="str">
        <f t="shared" si="30"/>
        <v/>
      </c>
      <c r="I298" s="339"/>
      <c r="J298" s="270"/>
      <c r="K298" s="340"/>
      <c r="L298" s="344" t="str">
        <f t="shared" si="31"/>
        <v/>
      </c>
      <c r="M298" s="259"/>
      <c r="N298" s="345"/>
      <c r="O298" s="344" t="str">
        <f t="shared" si="32"/>
        <v/>
      </c>
      <c r="P298" s="159"/>
      <c r="Q298" s="259"/>
      <c r="R298" s="260"/>
      <c r="S298" s="260"/>
      <c r="T298" s="268"/>
      <c r="U298" s="347" t="str">
        <f t="shared" si="33"/>
        <v/>
      </c>
      <c r="V298" s="158" t="str">
        <f t="shared" si="34"/>
        <v/>
      </c>
      <c r="W298" s="158" t="str">
        <f t="shared" si="35"/>
        <v/>
      </c>
      <c r="X298" s="152"/>
      <c r="Y298" s="200"/>
      <c r="Z298" s="167"/>
      <c r="AA298" s="151"/>
      <c r="AB298" s="151"/>
      <c r="AC298" s="151"/>
      <c r="AD298" s="151"/>
      <c r="AE298" s="151"/>
      <c r="AF298" s="151"/>
      <c r="AG298" s="151"/>
      <c r="AH298" s="151"/>
      <c r="AJ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  <c r="BG298" s="151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51"/>
      <c r="BW298" s="151"/>
      <c r="BX298" s="151"/>
      <c r="BY298" s="151"/>
      <c r="BZ298" s="151"/>
      <c r="CA298" s="151"/>
      <c r="CB298" s="151"/>
      <c r="CC298" s="151"/>
      <c r="CD298" s="151"/>
      <c r="CE298" s="151"/>
      <c r="CF298" s="151"/>
      <c r="CG298" s="151"/>
      <c r="CH298" s="151"/>
      <c r="CI298" s="151"/>
      <c r="CJ298" s="151"/>
      <c r="CK298" s="151"/>
      <c r="CL298" s="151"/>
      <c r="CM298" s="151"/>
      <c r="CN298" s="151"/>
      <c r="CO298" s="151"/>
      <c r="CP298" s="151"/>
      <c r="CQ298" s="151"/>
      <c r="CR298" s="151"/>
      <c r="CS298" s="151"/>
      <c r="CT298" s="151"/>
      <c r="CU298" s="151"/>
      <c r="CV298" s="151"/>
      <c r="CW298" s="151"/>
      <c r="CX298" s="151"/>
      <c r="CY298" s="151"/>
      <c r="CZ298" s="151"/>
      <c r="DA298" s="151"/>
      <c r="DB298" s="151"/>
      <c r="DC298" s="151"/>
      <c r="DD298" s="151"/>
      <c r="DE298" s="151"/>
      <c r="DF298" s="151"/>
      <c r="DG298" s="151"/>
      <c r="DH298" s="151"/>
      <c r="DI298" s="151"/>
      <c r="DJ298" s="151"/>
      <c r="DK298" s="151"/>
      <c r="DL298" s="151"/>
      <c r="DM298" s="151"/>
      <c r="DN298" s="151"/>
      <c r="DO298" s="151"/>
      <c r="DP298" s="151"/>
      <c r="DQ298" s="151"/>
      <c r="DR298" s="151"/>
      <c r="DS298" s="151"/>
      <c r="DT298" s="151"/>
      <c r="DU298" s="151"/>
      <c r="DV298" s="151"/>
      <c r="DW298" s="151"/>
      <c r="DX298" s="151"/>
      <c r="DY298" s="151"/>
      <c r="DZ298" s="151"/>
      <c r="EA298" s="151"/>
      <c r="EB298" s="151"/>
      <c r="EC298" s="151"/>
      <c r="ED298" s="151"/>
      <c r="EE298" s="151"/>
      <c r="EF298" s="151"/>
      <c r="EG298" s="151"/>
      <c r="EH298" s="151"/>
      <c r="EI298" s="151"/>
      <c r="EJ298" s="151"/>
      <c r="EK298" s="151"/>
      <c r="EL298" s="151"/>
      <c r="EM298" s="151"/>
      <c r="EN298" s="151"/>
      <c r="EO298" s="151"/>
      <c r="EP298" s="151"/>
      <c r="EQ298" s="151"/>
      <c r="ER298" s="151"/>
      <c r="ES298" s="151"/>
      <c r="ET298" s="151"/>
      <c r="EU298" s="151"/>
      <c r="EV298" s="151"/>
      <c r="EW298" s="151"/>
      <c r="EX298" s="151"/>
      <c r="EY298" s="151"/>
      <c r="EZ298" s="151"/>
      <c r="FA298" s="151"/>
      <c r="FB298" s="151"/>
      <c r="FC298" s="151"/>
      <c r="FD298" s="151"/>
      <c r="FE298" s="151"/>
      <c r="FF298" s="151"/>
      <c r="FG298" s="151"/>
      <c r="FH298" s="151"/>
      <c r="FI298" s="151"/>
      <c r="FJ298" s="151"/>
      <c r="FK298" s="151"/>
      <c r="FL298" s="151"/>
      <c r="FM298" s="151"/>
      <c r="FN298" s="151"/>
      <c r="FO298" s="151"/>
      <c r="FP298" s="151"/>
      <c r="FQ298" s="151"/>
      <c r="FR298" s="151"/>
      <c r="FS298" s="151"/>
      <c r="FT298" s="151"/>
      <c r="FU298" s="151"/>
      <c r="FV298" s="151"/>
      <c r="FW298" s="151"/>
      <c r="FX298" s="151"/>
      <c r="FY298" s="151"/>
      <c r="FZ298" s="151"/>
      <c r="GA298" s="151"/>
      <c r="GB298" s="151"/>
      <c r="GC298" s="151"/>
      <c r="GD298" s="151"/>
      <c r="GE298" s="151"/>
      <c r="GF298" s="151"/>
      <c r="GG298" s="151"/>
      <c r="GH298" s="151"/>
      <c r="GI298" s="151"/>
      <c r="GJ298" s="151"/>
      <c r="GK298" s="151"/>
      <c r="GL298" s="151"/>
      <c r="GM298" s="151"/>
      <c r="GN298" s="151"/>
      <c r="GO298" s="151"/>
      <c r="GP298" s="151"/>
      <c r="GQ298" s="151"/>
      <c r="GR298" s="151"/>
      <c r="GS298" s="151"/>
      <c r="GT298" s="151"/>
      <c r="GU298" s="151"/>
      <c r="GV298" s="151"/>
      <c r="GW298" s="151"/>
      <c r="GX298" s="151"/>
      <c r="GY298" s="151"/>
      <c r="GZ298" s="151"/>
      <c r="HA298" s="151"/>
      <c r="HB298" s="151"/>
      <c r="HC298" s="151"/>
      <c r="HD298" s="151"/>
      <c r="HE298" s="151"/>
      <c r="HF298" s="151"/>
      <c r="HG298" s="151"/>
      <c r="HH298" s="151"/>
      <c r="HI298" s="151"/>
      <c r="HJ298" s="151"/>
      <c r="HK298" s="151"/>
      <c r="HL298" s="151"/>
      <c r="HM298" s="151"/>
      <c r="HN298" s="151"/>
      <c r="HO298" s="151"/>
      <c r="HP298" s="151"/>
    </row>
    <row r="299" spans="1:224" ht="20.100000000000001" customHeight="1" x14ac:dyDescent="0.25">
      <c r="A299" s="163">
        <v>295</v>
      </c>
      <c r="B299" s="162"/>
      <c r="C299" s="161"/>
      <c r="D299" s="160"/>
      <c r="E299" s="259"/>
      <c r="F299" s="260"/>
      <c r="G299" s="268"/>
      <c r="H299" s="337" t="str">
        <f t="shared" si="30"/>
        <v/>
      </c>
      <c r="I299" s="339"/>
      <c r="J299" s="270"/>
      <c r="K299" s="340"/>
      <c r="L299" s="344" t="str">
        <f t="shared" si="31"/>
        <v/>
      </c>
      <c r="M299" s="259"/>
      <c r="N299" s="345"/>
      <c r="O299" s="344" t="str">
        <f t="shared" si="32"/>
        <v/>
      </c>
      <c r="P299" s="159"/>
      <c r="Q299" s="259"/>
      <c r="R299" s="260"/>
      <c r="S299" s="260"/>
      <c r="T299" s="268"/>
      <c r="U299" s="347" t="str">
        <f t="shared" si="33"/>
        <v/>
      </c>
      <c r="V299" s="158" t="str">
        <f t="shared" si="34"/>
        <v/>
      </c>
      <c r="W299" s="158" t="str">
        <f t="shared" si="35"/>
        <v/>
      </c>
      <c r="X299" s="152"/>
      <c r="Y299" s="200"/>
      <c r="Z299" s="167"/>
      <c r="AA299" s="151"/>
      <c r="AB299" s="151"/>
      <c r="AC299" s="151"/>
      <c r="AD299" s="151"/>
      <c r="AE299" s="151"/>
      <c r="AF299" s="151"/>
      <c r="AG299" s="151"/>
      <c r="AH299" s="151"/>
      <c r="AJ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1"/>
      <c r="BW299" s="151"/>
      <c r="BX299" s="151"/>
      <c r="BY299" s="151"/>
      <c r="BZ299" s="151"/>
      <c r="CA299" s="151"/>
      <c r="CB299" s="151"/>
      <c r="CC299" s="151"/>
      <c r="CD299" s="151"/>
      <c r="CE299" s="151"/>
      <c r="CF299" s="151"/>
      <c r="CG299" s="151"/>
      <c r="CH299" s="151"/>
      <c r="CI299" s="151"/>
      <c r="CJ299" s="151"/>
      <c r="CK299" s="151"/>
      <c r="CL299" s="151"/>
      <c r="CM299" s="151"/>
      <c r="CN299" s="151"/>
      <c r="CO299" s="151"/>
      <c r="CP299" s="151"/>
      <c r="CQ299" s="151"/>
      <c r="CR299" s="151"/>
      <c r="CS299" s="151"/>
      <c r="CT299" s="151"/>
      <c r="CU299" s="151"/>
      <c r="CV299" s="151"/>
      <c r="CW299" s="151"/>
      <c r="CX299" s="151"/>
      <c r="CY299" s="151"/>
      <c r="CZ299" s="151"/>
      <c r="DA299" s="151"/>
      <c r="DB299" s="151"/>
      <c r="DC299" s="151"/>
      <c r="DD299" s="151"/>
      <c r="DE299" s="151"/>
      <c r="DF299" s="151"/>
      <c r="DG299" s="151"/>
      <c r="DH299" s="151"/>
      <c r="DI299" s="151"/>
      <c r="DJ299" s="151"/>
      <c r="DK299" s="151"/>
      <c r="DL299" s="151"/>
      <c r="DM299" s="151"/>
      <c r="DN299" s="151"/>
      <c r="DO299" s="151"/>
      <c r="DP299" s="151"/>
      <c r="DQ299" s="151"/>
      <c r="DR299" s="151"/>
      <c r="DS299" s="151"/>
      <c r="DT299" s="151"/>
      <c r="DU299" s="151"/>
      <c r="DV299" s="151"/>
      <c r="DW299" s="151"/>
      <c r="DX299" s="151"/>
      <c r="DY299" s="151"/>
      <c r="DZ299" s="151"/>
      <c r="EA299" s="151"/>
      <c r="EB299" s="151"/>
      <c r="EC299" s="151"/>
      <c r="ED299" s="151"/>
      <c r="EE299" s="151"/>
      <c r="EF299" s="151"/>
      <c r="EG299" s="151"/>
      <c r="EH299" s="151"/>
      <c r="EI299" s="151"/>
      <c r="EJ299" s="151"/>
      <c r="EK299" s="151"/>
      <c r="EL299" s="151"/>
      <c r="EM299" s="151"/>
      <c r="EN299" s="151"/>
      <c r="EO299" s="151"/>
      <c r="EP299" s="151"/>
      <c r="EQ299" s="151"/>
      <c r="ER299" s="151"/>
      <c r="ES299" s="151"/>
      <c r="ET299" s="151"/>
      <c r="EU299" s="151"/>
      <c r="EV299" s="151"/>
      <c r="EW299" s="151"/>
      <c r="EX299" s="151"/>
      <c r="EY299" s="151"/>
      <c r="EZ299" s="151"/>
      <c r="FA299" s="151"/>
      <c r="FB299" s="151"/>
      <c r="FC299" s="151"/>
      <c r="FD299" s="151"/>
      <c r="FE299" s="151"/>
      <c r="FF299" s="151"/>
      <c r="FG299" s="151"/>
      <c r="FH299" s="151"/>
      <c r="FI299" s="151"/>
      <c r="FJ299" s="151"/>
      <c r="FK299" s="151"/>
      <c r="FL299" s="151"/>
      <c r="FM299" s="151"/>
      <c r="FN299" s="151"/>
      <c r="FO299" s="151"/>
      <c r="FP299" s="151"/>
      <c r="FQ299" s="151"/>
      <c r="FR299" s="151"/>
      <c r="FS299" s="151"/>
      <c r="FT299" s="151"/>
      <c r="FU299" s="151"/>
      <c r="FV299" s="151"/>
      <c r="FW299" s="151"/>
      <c r="FX299" s="151"/>
      <c r="FY299" s="151"/>
      <c r="FZ299" s="151"/>
      <c r="GA299" s="151"/>
      <c r="GB299" s="151"/>
      <c r="GC299" s="151"/>
      <c r="GD299" s="151"/>
      <c r="GE299" s="151"/>
      <c r="GF299" s="151"/>
      <c r="GG299" s="151"/>
      <c r="GH299" s="151"/>
      <c r="GI299" s="151"/>
      <c r="GJ299" s="151"/>
      <c r="GK299" s="151"/>
      <c r="GL299" s="151"/>
      <c r="GM299" s="151"/>
      <c r="GN299" s="151"/>
      <c r="GO299" s="151"/>
      <c r="GP299" s="151"/>
      <c r="GQ299" s="151"/>
      <c r="GR299" s="151"/>
      <c r="GS299" s="151"/>
      <c r="GT299" s="151"/>
      <c r="GU299" s="151"/>
      <c r="GV299" s="151"/>
      <c r="GW299" s="151"/>
      <c r="GX299" s="151"/>
      <c r="GY299" s="151"/>
      <c r="GZ299" s="151"/>
      <c r="HA299" s="151"/>
      <c r="HB299" s="151"/>
      <c r="HC299" s="151"/>
      <c r="HD299" s="151"/>
      <c r="HE299" s="151"/>
      <c r="HF299" s="151"/>
      <c r="HG299" s="151"/>
      <c r="HH299" s="151"/>
      <c r="HI299" s="151"/>
      <c r="HJ299" s="151"/>
      <c r="HK299" s="151"/>
      <c r="HL299" s="151"/>
      <c r="HM299" s="151"/>
      <c r="HN299" s="151"/>
      <c r="HO299" s="151"/>
      <c r="HP299" s="151"/>
    </row>
    <row r="300" spans="1:224" ht="20.100000000000001" customHeight="1" x14ac:dyDescent="0.25">
      <c r="A300" s="163">
        <v>296</v>
      </c>
      <c r="B300" s="162"/>
      <c r="C300" s="161"/>
      <c r="D300" s="160"/>
      <c r="E300" s="259"/>
      <c r="F300" s="260"/>
      <c r="G300" s="268"/>
      <c r="H300" s="337" t="str">
        <f t="shared" si="30"/>
        <v/>
      </c>
      <c r="I300" s="339"/>
      <c r="J300" s="270"/>
      <c r="K300" s="340"/>
      <c r="L300" s="344" t="str">
        <f t="shared" si="31"/>
        <v/>
      </c>
      <c r="M300" s="259"/>
      <c r="N300" s="345"/>
      <c r="O300" s="344" t="str">
        <f t="shared" si="32"/>
        <v/>
      </c>
      <c r="P300" s="159"/>
      <c r="Q300" s="259"/>
      <c r="R300" s="260"/>
      <c r="S300" s="260"/>
      <c r="T300" s="268"/>
      <c r="U300" s="347" t="str">
        <f t="shared" si="33"/>
        <v/>
      </c>
      <c r="V300" s="158" t="str">
        <f t="shared" si="34"/>
        <v/>
      </c>
      <c r="W300" s="158" t="str">
        <f t="shared" si="35"/>
        <v/>
      </c>
      <c r="X300" s="152"/>
      <c r="Y300" s="200"/>
      <c r="Z300" s="167"/>
      <c r="AA300" s="151"/>
      <c r="AB300" s="151"/>
      <c r="AC300" s="151"/>
      <c r="AD300" s="151"/>
      <c r="AE300" s="151"/>
      <c r="AF300" s="151"/>
      <c r="AG300" s="151"/>
      <c r="AH300" s="151"/>
      <c r="AJ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51"/>
      <c r="BX300" s="151"/>
      <c r="BY300" s="151"/>
      <c r="BZ300" s="151"/>
      <c r="CA300" s="151"/>
      <c r="CB300" s="151"/>
      <c r="CC300" s="151"/>
      <c r="CD300" s="151"/>
      <c r="CE300" s="151"/>
      <c r="CF300" s="151"/>
      <c r="CG300" s="151"/>
      <c r="CH300" s="151"/>
      <c r="CI300" s="151"/>
      <c r="CJ300" s="151"/>
      <c r="CK300" s="151"/>
      <c r="CL300" s="151"/>
      <c r="CM300" s="151"/>
      <c r="CN300" s="151"/>
      <c r="CO300" s="151"/>
      <c r="CP300" s="151"/>
      <c r="CQ300" s="151"/>
      <c r="CR300" s="151"/>
      <c r="CS300" s="151"/>
      <c r="CT300" s="151"/>
      <c r="CU300" s="151"/>
      <c r="CV300" s="151"/>
      <c r="CW300" s="151"/>
      <c r="CX300" s="151"/>
      <c r="CY300" s="151"/>
      <c r="CZ300" s="151"/>
      <c r="DA300" s="151"/>
      <c r="DB300" s="151"/>
      <c r="DC300" s="151"/>
      <c r="DD300" s="151"/>
      <c r="DE300" s="151"/>
      <c r="DF300" s="151"/>
      <c r="DG300" s="151"/>
      <c r="DH300" s="151"/>
      <c r="DI300" s="151"/>
      <c r="DJ300" s="151"/>
      <c r="DK300" s="151"/>
      <c r="DL300" s="151"/>
      <c r="DM300" s="151"/>
      <c r="DN300" s="151"/>
      <c r="DO300" s="151"/>
      <c r="DP300" s="151"/>
      <c r="DQ300" s="151"/>
      <c r="DR300" s="151"/>
      <c r="DS300" s="151"/>
      <c r="DT300" s="151"/>
      <c r="DU300" s="151"/>
      <c r="DV300" s="151"/>
      <c r="DW300" s="151"/>
      <c r="DX300" s="151"/>
      <c r="DY300" s="151"/>
      <c r="DZ300" s="151"/>
      <c r="EA300" s="151"/>
      <c r="EB300" s="151"/>
      <c r="EC300" s="151"/>
      <c r="ED300" s="151"/>
      <c r="EE300" s="151"/>
      <c r="EF300" s="151"/>
      <c r="EG300" s="151"/>
      <c r="EH300" s="151"/>
      <c r="EI300" s="151"/>
      <c r="EJ300" s="151"/>
      <c r="EK300" s="151"/>
      <c r="EL300" s="151"/>
      <c r="EM300" s="151"/>
      <c r="EN300" s="151"/>
      <c r="EO300" s="151"/>
      <c r="EP300" s="151"/>
      <c r="EQ300" s="151"/>
      <c r="ER300" s="151"/>
      <c r="ES300" s="151"/>
      <c r="ET300" s="151"/>
      <c r="EU300" s="151"/>
      <c r="EV300" s="151"/>
      <c r="EW300" s="151"/>
      <c r="EX300" s="151"/>
      <c r="EY300" s="151"/>
      <c r="EZ300" s="151"/>
      <c r="FA300" s="151"/>
      <c r="FB300" s="151"/>
      <c r="FC300" s="151"/>
      <c r="FD300" s="151"/>
      <c r="FE300" s="151"/>
      <c r="FF300" s="151"/>
      <c r="FG300" s="151"/>
      <c r="FH300" s="151"/>
      <c r="FI300" s="151"/>
      <c r="FJ300" s="151"/>
      <c r="FK300" s="151"/>
      <c r="FL300" s="151"/>
      <c r="FM300" s="151"/>
      <c r="FN300" s="151"/>
      <c r="FO300" s="151"/>
      <c r="FP300" s="151"/>
      <c r="FQ300" s="151"/>
      <c r="FR300" s="151"/>
      <c r="FS300" s="151"/>
      <c r="FT300" s="151"/>
      <c r="FU300" s="151"/>
      <c r="FV300" s="151"/>
      <c r="FW300" s="151"/>
      <c r="FX300" s="151"/>
      <c r="FY300" s="151"/>
      <c r="FZ300" s="151"/>
      <c r="GA300" s="151"/>
      <c r="GB300" s="151"/>
      <c r="GC300" s="151"/>
      <c r="GD300" s="151"/>
      <c r="GE300" s="151"/>
      <c r="GF300" s="151"/>
      <c r="GG300" s="151"/>
      <c r="GH300" s="151"/>
      <c r="GI300" s="151"/>
      <c r="GJ300" s="151"/>
      <c r="GK300" s="151"/>
      <c r="GL300" s="151"/>
      <c r="GM300" s="151"/>
      <c r="GN300" s="151"/>
      <c r="GO300" s="151"/>
      <c r="GP300" s="151"/>
      <c r="GQ300" s="151"/>
      <c r="GR300" s="151"/>
      <c r="GS300" s="151"/>
      <c r="GT300" s="151"/>
      <c r="GU300" s="151"/>
      <c r="GV300" s="151"/>
      <c r="GW300" s="151"/>
      <c r="GX300" s="151"/>
      <c r="GY300" s="151"/>
      <c r="GZ300" s="151"/>
      <c r="HA300" s="151"/>
      <c r="HB300" s="151"/>
      <c r="HC300" s="151"/>
      <c r="HD300" s="151"/>
      <c r="HE300" s="151"/>
      <c r="HF300" s="151"/>
      <c r="HG300" s="151"/>
      <c r="HH300" s="151"/>
      <c r="HI300" s="151"/>
      <c r="HJ300" s="151"/>
      <c r="HK300" s="151"/>
      <c r="HL300" s="151"/>
      <c r="HM300" s="151"/>
      <c r="HN300" s="151"/>
      <c r="HO300" s="151"/>
      <c r="HP300" s="151"/>
    </row>
    <row r="301" spans="1:224" ht="20.100000000000001" customHeight="1" x14ac:dyDescent="0.25">
      <c r="A301" s="163">
        <v>297</v>
      </c>
      <c r="B301" s="162"/>
      <c r="C301" s="161"/>
      <c r="D301" s="160"/>
      <c r="E301" s="259"/>
      <c r="F301" s="260"/>
      <c r="G301" s="268"/>
      <c r="H301" s="337" t="str">
        <f t="shared" si="30"/>
        <v/>
      </c>
      <c r="I301" s="339"/>
      <c r="J301" s="270"/>
      <c r="K301" s="340"/>
      <c r="L301" s="344" t="str">
        <f t="shared" si="31"/>
        <v/>
      </c>
      <c r="M301" s="259"/>
      <c r="N301" s="345"/>
      <c r="O301" s="344" t="str">
        <f t="shared" si="32"/>
        <v/>
      </c>
      <c r="P301" s="159"/>
      <c r="Q301" s="259"/>
      <c r="R301" s="260"/>
      <c r="S301" s="260"/>
      <c r="T301" s="268"/>
      <c r="U301" s="347" t="str">
        <f t="shared" si="33"/>
        <v/>
      </c>
      <c r="V301" s="158" t="str">
        <f t="shared" si="34"/>
        <v/>
      </c>
      <c r="W301" s="158" t="str">
        <f t="shared" si="35"/>
        <v/>
      </c>
      <c r="X301" s="152"/>
      <c r="Y301" s="200"/>
      <c r="Z301" s="167"/>
      <c r="AA301" s="151"/>
      <c r="AB301" s="151"/>
      <c r="AC301" s="151"/>
      <c r="AD301" s="151"/>
      <c r="AE301" s="151"/>
      <c r="AF301" s="151"/>
      <c r="AG301" s="151"/>
      <c r="AH301" s="151"/>
      <c r="AJ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1"/>
      <c r="BW301" s="151"/>
      <c r="BX301" s="151"/>
      <c r="BY301" s="151"/>
      <c r="BZ301" s="151"/>
      <c r="CA301" s="151"/>
      <c r="CB301" s="151"/>
      <c r="CC301" s="151"/>
      <c r="CD301" s="151"/>
      <c r="CE301" s="151"/>
      <c r="CF301" s="151"/>
      <c r="CG301" s="151"/>
      <c r="CH301" s="151"/>
      <c r="CI301" s="151"/>
      <c r="CJ301" s="151"/>
      <c r="CK301" s="151"/>
      <c r="CL301" s="151"/>
      <c r="CM301" s="151"/>
      <c r="CN301" s="151"/>
      <c r="CO301" s="151"/>
      <c r="CP301" s="151"/>
      <c r="CQ301" s="151"/>
      <c r="CR301" s="151"/>
      <c r="CS301" s="151"/>
      <c r="CT301" s="151"/>
      <c r="CU301" s="151"/>
      <c r="CV301" s="151"/>
      <c r="CW301" s="151"/>
      <c r="CX301" s="151"/>
      <c r="CY301" s="151"/>
      <c r="CZ301" s="151"/>
      <c r="DA301" s="151"/>
      <c r="DB301" s="151"/>
      <c r="DC301" s="151"/>
      <c r="DD301" s="151"/>
      <c r="DE301" s="151"/>
      <c r="DF301" s="151"/>
      <c r="DG301" s="151"/>
      <c r="DH301" s="151"/>
      <c r="DI301" s="151"/>
      <c r="DJ301" s="151"/>
      <c r="DK301" s="151"/>
      <c r="DL301" s="151"/>
      <c r="DM301" s="151"/>
      <c r="DN301" s="151"/>
      <c r="DO301" s="151"/>
      <c r="DP301" s="151"/>
      <c r="DQ301" s="151"/>
      <c r="DR301" s="151"/>
      <c r="DS301" s="151"/>
      <c r="DT301" s="151"/>
      <c r="DU301" s="151"/>
      <c r="DV301" s="151"/>
      <c r="DW301" s="151"/>
      <c r="DX301" s="151"/>
      <c r="DY301" s="151"/>
      <c r="DZ301" s="151"/>
      <c r="EA301" s="151"/>
      <c r="EB301" s="151"/>
      <c r="EC301" s="151"/>
      <c r="ED301" s="151"/>
      <c r="EE301" s="151"/>
      <c r="EF301" s="151"/>
      <c r="EG301" s="151"/>
      <c r="EH301" s="151"/>
      <c r="EI301" s="151"/>
      <c r="EJ301" s="151"/>
      <c r="EK301" s="151"/>
      <c r="EL301" s="151"/>
      <c r="EM301" s="151"/>
      <c r="EN301" s="151"/>
      <c r="EO301" s="151"/>
      <c r="EP301" s="151"/>
      <c r="EQ301" s="151"/>
      <c r="ER301" s="151"/>
      <c r="ES301" s="151"/>
      <c r="ET301" s="151"/>
      <c r="EU301" s="151"/>
      <c r="EV301" s="151"/>
      <c r="EW301" s="151"/>
      <c r="EX301" s="151"/>
      <c r="EY301" s="151"/>
      <c r="EZ301" s="151"/>
      <c r="FA301" s="151"/>
      <c r="FB301" s="151"/>
      <c r="FC301" s="151"/>
      <c r="FD301" s="151"/>
      <c r="FE301" s="151"/>
      <c r="FF301" s="151"/>
      <c r="FG301" s="151"/>
      <c r="FH301" s="151"/>
      <c r="FI301" s="151"/>
      <c r="FJ301" s="151"/>
      <c r="FK301" s="151"/>
      <c r="FL301" s="151"/>
      <c r="FM301" s="151"/>
      <c r="FN301" s="151"/>
      <c r="FO301" s="151"/>
      <c r="FP301" s="151"/>
      <c r="FQ301" s="151"/>
      <c r="FR301" s="151"/>
      <c r="FS301" s="151"/>
      <c r="FT301" s="151"/>
      <c r="FU301" s="151"/>
      <c r="FV301" s="151"/>
      <c r="FW301" s="151"/>
      <c r="FX301" s="151"/>
      <c r="FY301" s="151"/>
      <c r="FZ301" s="151"/>
      <c r="GA301" s="151"/>
      <c r="GB301" s="151"/>
      <c r="GC301" s="151"/>
      <c r="GD301" s="151"/>
      <c r="GE301" s="151"/>
      <c r="GF301" s="151"/>
      <c r="GG301" s="151"/>
      <c r="GH301" s="151"/>
      <c r="GI301" s="151"/>
      <c r="GJ301" s="151"/>
      <c r="GK301" s="151"/>
      <c r="GL301" s="151"/>
      <c r="GM301" s="151"/>
      <c r="GN301" s="151"/>
      <c r="GO301" s="151"/>
      <c r="GP301" s="151"/>
      <c r="GQ301" s="151"/>
      <c r="GR301" s="151"/>
      <c r="GS301" s="151"/>
      <c r="GT301" s="151"/>
      <c r="GU301" s="151"/>
      <c r="GV301" s="151"/>
      <c r="GW301" s="151"/>
      <c r="GX301" s="151"/>
      <c r="GY301" s="151"/>
      <c r="GZ301" s="151"/>
      <c r="HA301" s="151"/>
      <c r="HB301" s="151"/>
      <c r="HC301" s="151"/>
      <c r="HD301" s="151"/>
      <c r="HE301" s="151"/>
      <c r="HF301" s="151"/>
      <c r="HG301" s="151"/>
      <c r="HH301" s="151"/>
      <c r="HI301" s="151"/>
      <c r="HJ301" s="151"/>
      <c r="HK301" s="151"/>
      <c r="HL301" s="151"/>
      <c r="HM301" s="151"/>
      <c r="HN301" s="151"/>
      <c r="HO301" s="151"/>
      <c r="HP301" s="151"/>
    </row>
    <row r="302" spans="1:224" ht="20.100000000000001" customHeight="1" x14ac:dyDescent="0.25">
      <c r="A302" s="163">
        <v>298</v>
      </c>
      <c r="B302" s="162"/>
      <c r="C302" s="161"/>
      <c r="D302" s="160"/>
      <c r="E302" s="259"/>
      <c r="F302" s="260"/>
      <c r="G302" s="268"/>
      <c r="H302" s="337" t="str">
        <f t="shared" si="30"/>
        <v/>
      </c>
      <c r="I302" s="339"/>
      <c r="J302" s="270"/>
      <c r="K302" s="340"/>
      <c r="L302" s="344" t="str">
        <f t="shared" si="31"/>
        <v/>
      </c>
      <c r="M302" s="259"/>
      <c r="N302" s="345"/>
      <c r="O302" s="344" t="str">
        <f t="shared" si="32"/>
        <v/>
      </c>
      <c r="P302" s="159"/>
      <c r="Q302" s="259"/>
      <c r="R302" s="260"/>
      <c r="S302" s="260"/>
      <c r="T302" s="268"/>
      <c r="U302" s="347" t="str">
        <f t="shared" si="33"/>
        <v/>
      </c>
      <c r="V302" s="158" t="str">
        <f t="shared" si="34"/>
        <v/>
      </c>
      <c r="W302" s="158" t="str">
        <f t="shared" si="35"/>
        <v/>
      </c>
      <c r="X302" s="152"/>
      <c r="Y302" s="200"/>
      <c r="Z302" s="167"/>
      <c r="AA302" s="151"/>
      <c r="AB302" s="151"/>
      <c r="AC302" s="151"/>
      <c r="AD302" s="151"/>
      <c r="AE302" s="151"/>
      <c r="AF302" s="151"/>
      <c r="AG302" s="151"/>
      <c r="AH302" s="151"/>
      <c r="AJ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1"/>
      <c r="BW302" s="151"/>
      <c r="BX302" s="151"/>
      <c r="BY302" s="151"/>
      <c r="BZ302" s="151"/>
      <c r="CA302" s="151"/>
      <c r="CB302" s="151"/>
      <c r="CC302" s="151"/>
      <c r="CD302" s="151"/>
      <c r="CE302" s="151"/>
      <c r="CF302" s="151"/>
      <c r="CG302" s="151"/>
      <c r="CH302" s="151"/>
      <c r="CI302" s="151"/>
      <c r="CJ302" s="151"/>
      <c r="CK302" s="151"/>
      <c r="CL302" s="151"/>
      <c r="CM302" s="151"/>
      <c r="CN302" s="151"/>
      <c r="CO302" s="151"/>
      <c r="CP302" s="151"/>
      <c r="CQ302" s="151"/>
      <c r="CR302" s="151"/>
      <c r="CS302" s="151"/>
      <c r="CT302" s="151"/>
      <c r="CU302" s="151"/>
      <c r="CV302" s="151"/>
      <c r="CW302" s="151"/>
      <c r="CX302" s="151"/>
      <c r="CY302" s="151"/>
      <c r="CZ302" s="151"/>
      <c r="DA302" s="151"/>
      <c r="DB302" s="151"/>
      <c r="DC302" s="151"/>
      <c r="DD302" s="151"/>
      <c r="DE302" s="151"/>
      <c r="DF302" s="151"/>
      <c r="DG302" s="151"/>
      <c r="DH302" s="151"/>
      <c r="DI302" s="151"/>
      <c r="DJ302" s="151"/>
      <c r="DK302" s="151"/>
      <c r="DL302" s="151"/>
      <c r="DM302" s="151"/>
      <c r="DN302" s="151"/>
      <c r="DO302" s="151"/>
      <c r="DP302" s="151"/>
      <c r="DQ302" s="151"/>
      <c r="DR302" s="151"/>
      <c r="DS302" s="151"/>
      <c r="DT302" s="151"/>
      <c r="DU302" s="151"/>
      <c r="DV302" s="151"/>
      <c r="DW302" s="151"/>
      <c r="DX302" s="151"/>
      <c r="DY302" s="151"/>
      <c r="DZ302" s="151"/>
      <c r="EA302" s="151"/>
      <c r="EB302" s="151"/>
      <c r="EC302" s="151"/>
      <c r="ED302" s="151"/>
      <c r="EE302" s="151"/>
      <c r="EF302" s="151"/>
      <c r="EG302" s="151"/>
      <c r="EH302" s="151"/>
      <c r="EI302" s="151"/>
      <c r="EJ302" s="151"/>
      <c r="EK302" s="151"/>
      <c r="EL302" s="151"/>
      <c r="EM302" s="151"/>
      <c r="EN302" s="151"/>
      <c r="EO302" s="151"/>
      <c r="EP302" s="151"/>
      <c r="EQ302" s="151"/>
      <c r="ER302" s="151"/>
      <c r="ES302" s="151"/>
      <c r="ET302" s="151"/>
      <c r="EU302" s="151"/>
      <c r="EV302" s="151"/>
      <c r="EW302" s="151"/>
      <c r="EX302" s="151"/>
      <c r="EY302" s="151"/>
      <c r="EZ302" s="151"/>
      <c r="FA302" s="151"/>
      <c r="FB302" s="151"/>
      <c r="FC302" s="151"/>
      <c r="FD302" s="151"/>
      <c r="FE302" s="151"/>
      <c r="FF302" s="151"/>
      <c r="FG302" s="151"/>
      <c r="FH302" s="151"/>
      <c r="FI302" s="151"/>
      <c r="FJ302" s="151"/>
      <c r="FK302" s="151"/>
      <c r="FL302" s="151"/>
      <c r="FM302" s="151"/>
      <c r="FN302" s="151"/>
      <c r="FO302" s="151"/>
      <c r="FP302" s="151"/>
      <c r="FQ302" s="151"/>
      <c r="FR302" s="151"/>
      <c r="FS302" s="151"/>
      <c r="FT302" s="151"/>
      <c r="FU302" s="151"/>
      <c r="FV302" s="151"/>
      <c r="FW302" s="151"/>
      <c r="FX302" s="151"/>
      <c r="FY302" s="151"/>
      <c r="FZ302" s="151"/>
      <c r="GA302" s="151"/>
      <c r="GB302" s="151"/>
      <c r="GC302" s="151"/>
      <c r="GD302" s="151"/>
      <c r="GE302" s="151"/>
      <c r="GF302" s="151"/>
      <c r="GG302" s="151"/>
      <c r="GH302" s="151"/>
      <c r="GI302" s="151"/>
      <c r="GJ302" s="151"/>
      <c r="GK302" s="151"/>
      <c r="GL302" s="151"/>
      <c r="GM302" s="151"/>
      <c r="GN302" s="151"/>
      <c r="GO302" s="151"/>
      <c r="GP302" s="151"/>
      <c r="GQ302" s="151"/>
      <c r="GR302" s="151"/>
      <c r="GS302" s="151"/>
      <c r="GT302" s="151"/>
      <c r="GU302" s="151"/>
      <c r="GV302" s="151"/>
      <c r="GW302" s="151"/>
      <c r="GX302" s="151"/>
      <c r="GY302" s="151"/>
      <c r="GZ302" s="151"/>
      <c r="HA302" s="151"/>
      <c r="HB302" s="151"/>
      <c r="HC302" s="151"/>
      <c r="HD302" s="151"/>
      <c r="HE302" s="151"/>
      <c r="HF302" s="151"/>
      <c r="HG302" s="151"/>
      <c r="HH302" s="151"/>
      <c r="HI302" s="151"/>
      <c r="HJ302" s="151"/>
      <c r="HK302" s="151"/>
      <c r="HL302" s="151"/>
      <c r="HM302" s="151"/>
      <c r="HN302" s="151"/>
      <c r="HO302" s="151"/>
      <c r="HP302" s="151"/>
    </row>
    <row r="303" spans="1:224" ht="20.100000000000001" customHeight="1" x14ac:dyDescent="0.25">
      <c r="A303" s="163">
        <v>299</v>
      </c>
      <c r="B303" s="162"/>
      <c r="C303" s="161"/>
      <c r="D303" s="160"/>
      <c r="E303" s="259"/>
      <c r="F303" s="260"/>
      <c r="G303" s="268"/>
      <c r="H303" s="337" t="str">
        <f t="shared" si="30"/>
        <v/>
      </c>
      <c r="I303" s="339"/>
      <c r="J303" s="270"/>
      <c r="K303" s="340"/>
      <c r="L303" s="344" t="str">
        <f t="shared" si="31"/>
        <v/>
      </c>
      <c r="M303" s="259"/>
      <c r="N303" s="345"/>
      <c r="O303" s="344" t="str">
        <f t="shared" si="32"/>
        <v/>
      </c>
      <c r="P303" s="159"/>
      <c r="Q303" s="259"/>
      <c r="R303" s="260"/>
      <c r="S303" s="260"/>
      <c r="T303" s="268"/>
      <c r="U303" s="347" t="str">
        <f t="shared" si="33"/>
        <v/>
      </c>
      <c r="V303" s="158" t="str">
        <f t="shared" si="34"/>
        <v/>
      </c>
      <c r="W303" s="158" t="str">
        <f t="shared" si="35"/>
        <v/>
      </c>
      <c r="X303" s="152"/>
      <c r="Y303" s="200"/>
      <c r="Z303" s="167"/>
      <c r="AA303" s="151"/>
      <c r="AB303" s="151"/>
      <c r="AC303" s="151"/>
      <c r="AD303" s="151"/>
      <c r="AE303" s="151"/>
      <c r="AF303" s="151"/>
      <c r="AG303" s="151"/>
      <c r="AH303" s="151"/>
      <c r="AJ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1"/>
      <c r="BW303" s="151"/>
      <c r="BX303" s="151"/>
      <c r="BY303" s="151"/>
      <c r="BZ303" s="151"/>
      <c r="CA303" s="151"/>
      <c r="CB303" s="151"/>
      <c r="CC303" s="151"/>
      <c r="CD303" s="151"/>
      <c r="CE303" s="151"/>
      <c r="CF303" s="151"/>
      <c r="CG303" s="151"/>
      <c r="CH303" s="151"/>
      <c r="CI303" s="151"/>
      <c r="CJ303" s="151"/>
      <c r="CK303" s="151"/>
      <c r="CL303" s="151"/>
      <c r="CM303" s="151"/>
      <c r="CN303" s="151"/>
      <c r="CO303" s="151"/>
      <c r="CP303" s="151"/>
      <c r="CQ303" s="151"/>
      <c r="CR303" s="151"/>
      <c r="CS303" s="151"/>
      <c r="CT303" s="151"/>
      <c r="CU303" s="151"/>
      <c r="CV303" s="151"/>
      <c r="CW303" s="151"/>
      <c r="CX303" s="151"/>
      <c r="CY303" s="151"/>
      <c r="CZ303" s="151"/>
      <c r="DA303" s="151"/>
      <c r="DB303" s="151"/>
      <c r="DC303" s="151"/>
      <c r="DD303" s="151"/>
      <c r="DE303" s="151"/>
      <c r="DF303" s="151"/>
      <c r="DG303" s="151"/>
      <c r="DH303" s="151"/>
      <c r="DI303" s="151"/>
      <c r="DJ303" s="151"/>
      <c r="DK303" s="151"/>
      <c r="DL303" s="151"/>
      <c r="DM303" s="151"/>
      <c r="DN303" s="151"/>
      <c r="DO303" s="151"/>
      <c r="DP303" s="151"/>
      <c r="DQ303" s="151"/>
      <c r="DR303" s="151"/>
      <c r="DS303" s="151"/>
      <c r="DT303" s="151"/>
      <c r="DU303" s="151"/>
      <c r="DV303" s="151"/>
      <c r="DW303" s="151"/>
      <c r="DX303" s="151"/>
      <c r="DY303" s="151"/>
      <c r="DZ303" s="151"/>
      <c r="EA303" s="151"/>
      <c r="EB303" s="151"/>
      <c r="EC303" s="151"/>
      <c r="ED303" s="151"/>
      <c r="EE303" s="151"/>
      <c r="EF303" s="151"/>
      <c r="EG303" s="151"/>
      <c r="EH303" s="151"/>
      <c r="EI303" s="151"/>
      <c r="EJ303" s="151"/>
      <c r="EK303" s="151"/>
      <c r="EL303" s="151"/>
      <c r="EM303" s="151"/>
      <c r="EN303" s="151"/>
      <c r="EO303" s="151"/>
      <c r="EP303" s="151"/>
      <c r="EQ303" s="151"/>
      <c r="ER303" s="151"/>
      <c r="ES303" s="151"/>
      <c r="ET303" s="151"/>
      <c r="EU303" s="151"/>
      <c r="EV303" s="151"/>
      <c r="EW303" s="151"/>
      <c r="EX303" s="151"/>
      <c r="EY303" s="151"/>
      <c r="EZ303" s="151"/>
      <c r="FA303" s="151"/>
      <c r="FB303" s="151"/>
      <c r="FC303" s="151"/>
      <c r="FD303" s="151"/>
      <c r="FE303" s="151"/>
      <c r="FF303" s="151"/>
      <c r="FG303" s="151"/>
      <c r="FH303" s="151"/>
      <c r="FI303" s="151"/>
      <c r="FJ303" s="151"/>
      <c r="FK303" s="151"/>
      <c r="FL303" s="151"/>
      <c r="FM303" s="151"/>
      <c r="FN303" s="151"/>
      <c r="FO303" s="151"/>
      <c r="FP303" s="151"/>
      <c r="FQ303" s="151"/>
      <c r="FR303" s="151"/>
      <c r="FS303" s="151"/>
      <c r="FT303" s="151"/>
      <c r="FU303" s="151"/>
      <c r="FV303" s="151"/>
      <c r="FW303" s="151"/>
      <c r="FX303" s="151"/>
      <c r="FY303" s="151"/>
      <c r="FZ303" s="151"/>
      <c r="GA303" s="151"/>
      <c r="GB303" s="151"/>
      <c r="GC303" s="151"/>
      <c r="GD303" s="151"/>
      <c r="GE303" s="151"/>
      <c r="GF303" s="151"/>
      <c r="GG303" s="151"/>
      <c r="GH303" s="151"/>
      <c r="GI303" s="151"/>
      <c r="GJ303" s="151"/>
      <c r="GK303" s="151"/>
      <c r="GL303" s="151"/>
      <c r="GM303" s="151"/>
      <c r="GN303" s="151"/>
      <c r="GO303" s="151"/>
      <c r="GP303" s="151"/>
      <c r="GQ303" s="151"/>
      <c r="GR303" s="151"/>
      <c r="GS303" s="151"/>
      <c r="GT303" s="151"/>
      <c r="GU303" s="151"/>
      <c r="GV303" s="151"/>
      <c r="GW303" s="151"/>
      <c r="GX303" s="151"/>
      <c r="GY303" s="151"/>
      <c r="GZ303" s="151"/>
      <c r="HA303" s="151"/>
      <c r="HB303" s="151"/>
      <c r="HC303" s="151"/>
      <c r="HD303" s="151"/>
      <c r="HE303" s="151"/>
      <c r="HF303" s="151"/>
      <c r="HG303" s="151"/>
      <c r="HH303" s="151"/>
      <c r="HI303" s="151"/>
      <c r="HJ303" s="151"/>
      <c r="HK303" s="151"/>
      <c r="HL303" s="151"/>
      <c r="HM303" s="151"/>
      <c r="HN303" s="151"/>
      <c r="HO303" s="151"/>
      <c r="HP303" s="151"/>
    </row>
    <row r="304" spans="1:224" ht="20.100000000000001" customHeight="1" thickBot="1" x14ac:dyDescent="0.3">
      <c r="A304" s="157">
        <v>300</v>
      </c>
      <c r="B304" s="156"/>
      <c r="C304" s="155"/>
      <c r="D304" s="154"/>
      <c r="E304" s="261"/>
      <c r="F304" s="262"/>
      <c r="G304" s="272"/>
      <c r="H304" s="338" t="str">
        <f t="shared" ref="H304" si="36">IF(E304+F304+G304&gt;0,E304+F304+G304,"")</f>
        <v/>
      </c>
      <c r="I304" s="341"/>
      <c r="J304" s="262"/>
      <c r="K304" s="342"/>
      <c r="L304" s="338" t="str">
        <f t="shared" ref="L304" si="37">IF(I304+J304+K304&gt;0,I304+J304+K304,"")</f>
        <v/>
      </c>
      <c r="M304" s="261"/>
      <c r="N304" s="342"/>
      <c r="O304" s="338" t="str">
        <f t="shared" ref="O304" si="38">IF(M304+N304&gt;0,M304+N304,"")</f>
        <v/>
      </c>
      <c r="P304" s="196"/>
      <c r="Q304" s="261"/>
      <c r="R304" s="262"/>
      <c r="S304" s="262"/>
      <c r="T304" s="272"/>
      <c r="U304" s="348" t="str">
        <f t="shared" ref="U304" si="39">IF(Q304+R304+S304+T304&gt;0,Q304+R304+S304+T304,"")</f>
        <v/>
      </c>
      <c r="V304" s="153" t="str">
        <f t="shared" ref="V304" si="40">IF(SUM(E304:G304)+SUM(I304:K304)+SUM(M304:N304)+SUM(Q304:T304)&gt;0,E304+F304+G304+I304+J304+K304+M304+N304+Q304+R304+S304+T304,"")</f>
        <v/>
      </c>
      <c r="W304" s="153" t="str">
        <f t="shared" ref="W304" si="41">IF(V304&lt;&gt;"",VLOOKUP(V304,$Y$6:$Z$11,2),"")</f>
        <v/>
      </c>
      <c r="X304" s="152"/>
      <c r="Y304" s="200"/>
      <c r="Z304" s="167"/>
      <c r="AA304" s="151"/>
      <c r="AB304" s="151"/>
      <c r="AC304" s="151"/>
      <c r="AD304" s="151"/>
      <c r="AE304" s="151"/>
      <c r="AF304" s="151"/>
      <c r="AG304" s="151"/>
      <c r="AH304" s="151"/>
      <c r="AJ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1"/>
      <c r="BW304" s="151"/>
      <c r="BX304" s="151"/>
      <c r="BY304" s="151"/>
      <c r="BZ304" s="151"/>
      <c r="CA304" s="151"/>
      <c r="CB304" s="151"/>
      <c r="CC304" s="151"/>
      <c r="CD304" s="151"/>
      <c r="CE304" s="151"/>
      <c r="CF304" s="151"/>
      <c r="CG304" s="151"/>
      <c r="CH304" s="151"/>
      <c r="CI304" s="151"/>
      <c r="CJ304" s="151"/>
      <c r="CK304" s="151"/>
      <c r="CL304" s="151"/>
      <c r="CM304" s="151"/>
      <c r="CN304" s="151"/>
      <c r="CO304" s="151"/>
      <c r="CP304" s="151"/>
      <c r="CQ304" s="151"/>
      <c r="CR304" s="151"/>
      <c r="CS304" s="151"/>
      <c r="CT304" s="151"/>
      <c r="CU304" s="151"/>
      <c r="CV304" s="151"/>
      <c r="CW304" s="151"/>
      <c r="CX304" s="151"/>
      <c r="CY304" s="151"/>
      <c r="CZ304" s="151"/>
      <c r="DA304" s="151"/>
      <c r="DB304" s="151"/>
      <c r="DC304" s="151"/>
      <c r="DD304" s="151"/>
      <c r="DE304" s="151"/>
      <c r="DF304" s="151"/>
      <c r="DG304" s="151"/>
      <c r="DH304" s="151"/>
      <c r="DI304" s="151"/>
      <c r="DJ304" s="151"/>
      <c r="DK304" s="151"/>
      <c r="DL304" s="151"/>
      <c r="DM304" s="151"/>
      <c r="DN304" s="151"/>
      <c r="DO304" s="151"/>
      <c r="DP304" s="151"/>
      <c r="DQ304" s="151"/>
      <c r="DR304" s="151"/>
      <c r="DS304" s="151"/>
      <c r="DT304" s="151"/>
      <c r="DU304" s="151"/>
      <c r="DV304" s="151"/>
      <c r="DW304" s="151"/>
      <c r="DX304" s="151"/>
      <c r="DY304" s="151"/>
      <c r="DZ304" s="151"/>
      <c r="EA304" s="151"/>
      <c r="EB304" s="151"/>
      <c r="EC304" s="151"/>
      <c r="ED304" s="151"/>
      <c r="EE304" s="151"/>
      <c r="EF304" s="151"/>
      <c r="EG304" s="151"/>
      <c r="EH304" s="151"/>
      <c r="EI304" s="151"/>
      <c r="EJ304" s="151"/>
      <c r="EK304" s="151"/>
      <c r="EL304" s="151"/>
      <c r="EM304" s="151"/>
      <c r="EN304" s="151"/>
      <c r="EO304" s="151"/>
      <c r="EP304" s="151"/>
      <c r="EQ304" s="151"/>
      <c r="ER304" s="151"/>
      <c r="ES304" s="151"/>
      <c r="ET304" s="151"/>
      <c r="EU304" s="151"/>
      <c r="EV304" s="151"/>
      <c r="EW304" s="151"/>
      <c r="EX304" s="151"/>
      <c r="EY304" s="151"/>
      <c r="EZ304" s="151"/>
      <c r="FA304" s="151"/>
      <c r="FB304" s="151"/>
      <c r="FC304" s="151"/>
      <c r="FD304" s="151"/>
      <c r="FE304" s="151"/>
      <c r="FF304" s="151"/>
      <c r="FG304" s="151"/>
      <c r="FH304" s="151"/>
      <c r="FI304" s="151"/>
      <c r="FJ304" s="151"/>
      <c r="FK304" s="151"/>
      <c r="FL304" s="151"/>
      <c r="FM304" s="151"/>
      <c r="FN304" s="151"/>
      <c r="FO304" s="151"/>
      <c r="FP304" s="151"/>
      <c r="FQ304" s="151"/>
      <c r="FR304" s="151"/>
      <c r="FS304" s="151"/>
      <c r="FT304" s="151"/>
      <c r="FU304" s="151"/>
      <c r="FV304" s="151"/>
      <c r="FW304" s="151"/>
      <c r="FX304" s="151"/>
      <c r="FY304" s="151"/>
      <c r="FZ304" s="151"/>
      <c r="GA304" s="151"/>
      <c r="GB304" s="151"/>
      <c r="GC304" s="151"/>
      <c r="GD304" s="151"/>
      <c r="GE304" s="151"/>
      <c r="GF304" s="151"/>
      <c r="GG304" s="151"/>
      <c r="GH304" s="151"/>
      <c r="GI304" s="151"/>
      <c r="GJ304" s="151"/>
      <c r="GK304" s="151"/>
      <c r="GL304" s="151"/>
      <c r="GM304" s="151"/>
      <c r="GN304" s="151"/>
      <c r="GO304" s="151"/>
      <c r="GP304" s="151"/>
      <c r="GQ304" s="151"/>
      <c r="GR304" s="151"/>
      <c r="GS304" s="151"/>
      <c r="GT304" s="151"/>
      <c r="GU304" s="151"/>
      <c r="GV304" s="151"/>
      <c r="GW304" s="151"/>
      <c r="GX304" s="151"/>
      <c r="GY304" s="151"/>
      <c r="GZ304" s="151"/>
      <c r="HA304" s="151"/>
      <c r="HB304" s="151"/>
      <c r="HC304" s="151"/>
      <c r="HD304" s="151"/>
      <c r="HE304" s="151"/>
      <c r="HF304" s="151"/>
      <c r="HG304" s="151"/>
      <c r="HH304" s="151"/>
      <c r="HI304" s="151"/>
      <c r="HJ304" s="151"/>
      <c r="HK304" s="151"/>
      <c r="HL304" s="151"/>
      <c r="HM304" s="151"/>
      <c r="HN304" s="151"/>
      <c r="HO304" s="151"/>
      <c r="HP304" s="151"/>
    </row>
    <row r="305" spans="2:224" ht="20.100000000000001" customHeight="1" x14ac:dyDescent="0.2">
      <c r="B305" s="150"/>
      <c r="C305" s="149"/>
      <c r="D305" s="148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6"/>
      <c r="X305" s="152"/>
      <c r="Y305" s="200"/>
      <c r="Z305" s="167"/>
      <c r="AA305" s="151"/>
      <c r="AB305" s="151"/>
      <c r="AC305" s="151"/>
      <c r="AD305" s="151"/>
      <c r="AE305" s="151"/>
      <c r="AF305" s="151"/>
      <c r="AG305" s="151"/>
      <c r="AH305" s="151"/>
      <c r="AJ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1"/>
      <c r="BW305" s="151"/>
      <c r="BX305" s="151"/>
      <c r="BY305" s="151"/>
      <c r="BZ305" s="151"/>
      <c r="CA305" s="151"/>
      <c r="CB305" s="151"/>
      <c r="CC305" s="151"/>
      <c r="CD305" s="151"/>
      <c r="CE305" s="151"/>
      <c r="CF305" s="151"/>
      <c r="CG305" s="151"/>
      <c r="CH305" s="151"/>
      <c r="CI305" s="151"/>
      <c r="CJ305" s="151"/>
      <c r="CK305" s="151"/>
      <c r="CL305" s="151"/>
      <c r="CM305" s="151"/>
      <c r="CN305" s="151"/>
      <c r="CO305" s="151"/>
      <c r="CP305" s="151"/>
      <c r="CQ305" s="151"/>
      <c r="CR305" s="151"/>
      <c r="CS305" s="151"/>
      <c r="CT305" s="151"/>
      <c r="CU305" s="151"/>
      <c r="CV305" s="151"/>
      <c r="CW305" s="151"/>
      <c r="CX305" s="151"/>
      <c r="CY305" s="151"/>
      <c r="CZ305" s="151"/>
      <c r="DA305" s="151"/>
      <c r="DB305" s="151"/>
      <c r="DC305" s="151"/>
      <c r="DD305" s="151"/>
      <c r="DE305" s="151"/>
      <c r="DF305" s="151"/>
      <c r="DG305" s="151"/>
      <c r="DH305" s="151"/>
      <c r="DI305" s="151"/>
      <c r="DJ305" s="151"/>
      <c r="DK305" s="151"/>
      <c r="DL305" s="151"/>
      <c r="DM305" s="151"/>
      <c r="DN305" s="151"/>
      <c r="DO305" s="151"/>
      <c r="DP305" s="151"/>
      <c r="DQ305" s="151"/>
      <c r="DR305" s="151"/>
      <c r="DS305" s="151"/>
      <c r="DT305" s="151"/>
      <c r="DU305" s="151"/>
      <c r="DV305" s="151"/>
      <c r="DW305" s="151"/>
      <c r="DX305" s="151"/>
      <c r="DY305" s="151"/>
      <c r="DZ305" s="151"/>
      <c r="EA305" s="151"/>
      <c r="EB305" s="151"/>
      <c r="EC305" s="151"/>
      <c r="ED305" s="151"/>
      <c r="EE305" s="151"/>
      <c r="EF305" s="151"/>
      <c r="EG305" s="151"/>
      <c r="EH305" s="151"/>
      <c r="EI305" s="151"/>
      <c r="EJ305" s="151"/>
      <c r="EK305" s="151"/>
      <c r="EL305" s="151"/>
      <c r="EM305" s="151"/>
      <c r="EN305" s="151"/>
      <c r="EO305" s="151"/>
      <c r="EP305" s="151"/>
      <c r="EQ305" s="151"/>
      <c r="ER305" s="151"/>
      <c r="ES305" s="151"/>
      <c r="ET305" s="151"/>
      <c r="EU305" s="151"/>
      <c r="EV305" s="151"/>
      <c r="EW305" s="151"/>
      <c r="EX305" s="151"/>
      <c r="EY305" s="151"/>
      <c r="EZ305" s="151"/>
      <c r="FA305" s="151"/>
      <c r="FB305" s="151"/>
      <c r="FC305" s="151"/>
      <c r="FD305" s="151"/>
      <c r="FE305" s="151"/>
      <c r="FF305" s="151"/>
      <c r="FG305" s="151"/>
      <c r="FH305" s="151"/>
      <c r="FI305" s="151"/>
      <c r="FJ305" s="151"/>
      <c r="FK305" s="151"/>
      <c r="FL305" s="151"/>
      <c r="FM305" s="151"/>
      <c r="FN305" s="151"/>
      <c r="FO305" s="151"/>
      <c r="FP305" s="151"/>
      <c r="FQ305" s="151"/>
      <c r="FR305" s="151"/>
      <c r="FS305" s="151"/>
      <c r="FT305" s="151"/>
      <c r="FU305" s="151"/>
      <c r="FV305" s="151"/>
      <c r="FW305" s="151"/>
      <c r="FX305" s="151"/>
      <c r="FY305" s="151"/>
      <c r="FZ305" s="151"/>
      <c r="GA305" s="151"/>
      <c r="GB305" s="151"/>
      <c r="GC305" s="151"/>
      <c r="GD305" s="151"/>
      <c r="GE305" s="151"/>
      <c r="GF305" s="151"/>
      <c r="GG305" s="151"/>
      <c r="GH305" s="151"/>
      <c r="GI305" s="151"/>
      <c r="GJ305" s="151"/>
      <c r="GK305" s="151"/>
      <c r="GL305" s="151"/>
      <c r="GM305" s="151"/>
      <c r="GN305" s="151"/>
      <c r="GO305" s="151"/>
      <c r="GP305" s="151"/>
      <c r="GQ305" s="151"/>
      <c r="GR305" s="151"/>
      <c r="GS305" s="151"/>
      <c r="GT305" s="151"/>
      <c r="GU305" s="151"/>
      <c r="GV305" s="151"/>
      <c r="GW305" s="151"/>
      <c r="GX305" s="151"/>
      <c r="GY305" s="151"/>
      <c r="GZ305" s="151"/>
      <c r="HA305" s="151"/>
      <c r="HB305" s="151"/>
      <c r="HC305" s="151"/>
      <c r="HD305" s="151"/>
      <c r="HE305" s="151"/>
      <c r="HF305" s="151"/>
      <c r="HG305" s="151"/>
      <c r="HH305" s="151"/>
      <c r="HI305" s="151"/>
      <c r="HJ305" s="151"/>
      <c r="HK305" s="151"/>
      <c r="HL305" s="151"/>
      <c r="HM305" s="151"/>
      <c r="HN305" s="151"/>
      <c r="HO305" s="151"/>
      <c r="HP305" s="151"/>
    </row>
    <row r="306" spans="2:224" ht="20.100000000000001" customHeight="1" x14ac:dyDescent="0.2"/>
    <row r="307" spans="2:224" ht="20.100000000000001" customHeight="1" x14ac:dyDescent="0.2"/>
    <row r="308" spans="2:224" ht="9.9499999999999993" customHeight="1" x14ac:dyDescent="0.2"/>
    <row r="309" spans="2:224" ht="9.9499999999999993" customHeight="1" x14ac:dyDescent="0.2"/>
    <row r="310" spans="2:224" ht="9.9499999999999993" customHeight="1" x14ac:dyDescent="0.2"/>
    <row r="311" spans="2:224" ht="9.9499999999999993" customHeight="1" x14ac:dyDescent="0.2"/>
    <row r="312" spans="2:224" ht="9.9499999999999993" customHeight="1" x14ac:dyDescent="0.2"/>
    <row r="313" spans="2:224" ht="9.9499999999999993" customHeight="1" x14ac:dyDescent="0.2"/>
  </sheetData>
  <sheetProtection algorithmName="SHA-512" hashValue="cjUr4ttBBhV/3K/V6XWrk6gkUxXQtL6oTSnwDATqDFmslYVYXIydyR772R+6IS9rG5J3ME3xPgqCb49mt2eW0Q==" saltValue="eH5UwWqnjH/lohS7EBLvEw==" spinCount="100000" sheet="1" selectLockedCells="1"/>
  <protectedRanges>
    <protectedRange sqref="Q5:U304" name="Bereich4"/>
    <protectedRange sqref="M5:N304" name="Bereich3"/>
    <protectedRange sqref="I5:K304" name="Bereich2"/>
    <protectedRange sqref="B5:G304" name="Bereich1"/>
  </protectedRanges>
  <mergeCells count="15">
    <mergeCell ref="S2:S3"/>
    <mergeCell ref="T2:T3"/>
    <mergeCell ref="Q1:U1"/>
    <mergeCell ref="V1:V3"/>
    <mergeCell ref="W1:W4"/>
    <mergeCell ref="B1:C2"/>
    <mergeCell ref="A1:A4"/>
    <mergeCell ref="D1:D4"/>
    <mergeCell ref="Q2:Q3"/>
    <mergeCell ref="R2:R3"/>
    <mergeCell ref="B4:C4"/>
    <mergeCell ref="E1:H1"/>
    <mergeCell ref="I1:L1"/>
    <mergeCell ref="P1:P3"/>
    <mergeCell ref="M1:O1"/>
  </mergeCells>
  <conditionalFormatting sqref="E5:G304 M5:N304 I5:K304">
    <cfRule type="cellIs" dxfId="5" priority="12" stopIfTrue="1" operator="notBetween">
      <formula>E$4</formula>
      <formula>0</formula>
    </cfRule>
  </conditionalFormatting>
  <conditionalFormatting sqref="R5:R304">
    <cfRule type="cellIs" dxfId="4" priority="10" stopIfTrue="1" operator="notBetween">
      <formula>0</formula>
      <formula>$R$4</formula>
    </cfRule>
  </conditionalFormatting>
  <conditionalFormatting sqref="S5:S304">
    <cfRule type="cellIs" dxfId="3" priority="9" stopIfTrue="1" operator="notBetween">
      <formula>0</formula>
      <formula>$S$4</formula>
    </cfRule>
  </conditionalFormatting>
  <conditionalFormatting sqref="T5:T304">
    <cfRule type="cellIs" dxfId="2" priority="8" stopIfTrue="1" operator="notBetween">
      <formula>0</formula>
      <formula>$T$4</formula>
    </cfRule>
  </conditionalFormatting>
  <conditionalFormatting sqref="Q5:T304">
    <cfRule type="expression" dxfId="1" priority="7" stopIfTrue="1">
      <formula>ROUNDDOWN(2*Q5,0)-2*Q5&lt;0</formula>
    </cfRule>
    <cfRule type="cellIs" dxfId="0" priority="11" stopIfTrue="1" operator="notBetween">
      <formula>Q$4</formula>
      <formula>0</formula>
    </cfRule>
  </conditionalFormatting>
  <pageMargins left="0.59055118110236227" right="0.39370078740157483" top="0.59055118110236227" bottom="0.39370078740157483" header="0.27559055118110237" footer="0.27559055118110237"/>
  <pageSetup paperSize="9" scale="68" orientation="landscape" horizontalDpi="4294967293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Info</vt:lpstr>
      <vt:lpstr>H Ma</vt:lpstr>
      <vt:lpstr>H De (1)</vt:lpstr>
      <vt:lpstr>H De (2)</vt:lpstr>
      <vt:lpstr>H En</vt:lpstr>
      <vt:lpstr>R Ma</vt:lpstr>
      <vt:lpstr>R De (1)</vt:lpstr>
      <vt:lpstr>R De (2)</vt:lpstr>
      <vt:lpstr>R En</vt:lpstr>
      <vt:lpstr>'H De (1)'!Druckbereich</vt:lpstr>
      <vt:lpstr>'H De (2)'!Druckbereich</vt:lpstr>
      <vt:lpstr>'H En'!Druckbereich</vt:lpstr>
      <vt:lpstr>'H Ma'!Druckbereich</vt:lpstr>
      <vt:lpstr>'R De (1)'!Druckbereich</vt:lpstr>
      <vt:lpstr>'R De (2)'!Druckbereich</vt:lpstr>
      <vt:lpstr>'R En'!Druckbereich</vt:lpstr>
      <vt:lpstr>'R Ma'!Druckbereich</vt:lpstr>
      <vt:lpstr>Info!Kopf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Mages, Dr. Elke (LA WI)</dc:creator>
  <cp:lastModifiedBy>Mages, Dr. Elke (LA ALS)</cp:lastModifiedBy>
  <cp:lastPrinted>2014-05-05T12:01:20Z</cp:lastPrinted>
  <dcterms:created xsi:type="dcterms:W3CDTF">2008-04-16T14:00:48Z</dcterms:created>
  <dcterms:modified xsi:type="dcterms:W3CDTF">2025-05-07T05:50:59Z</dcterms:modified>
</cp:coreProperties>
</file>